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2b6eedb8b80e88/Streaming-123/"/>
    </mc:Choice>
  </mc:AlternateContent>
  <xr:revisionPtr revIDLastSave="43" documentId="13_ncr:1_{A043A922-97AC-4534-80E2-6A69C52E1C11}" xr6:coauthVersionLast="47" xr6:coauthVersionMax="47" xr10:uidLastSave="{30052FDB-5F29-4B49-AF33-D7EE3B62D592}"/>
  <bookViews>
    <workbookView xWindow="-110" yWindow="-110" windowWidth="25820" windowHeight="13900" xr2:uid="{D8CB001A-0790-4F52-BA55-7470D35F3E09}"/>
  </bookViews>
  <sheets>
    <sheet name="Base" sheetId="16" r:id="rId1"/>
    <sheet name="Add-On" sheetId="8" r:id="rId2"/>
    <sheet name="Services" sheetId="10" r:id="rId3"/>
    <sheet name="Chart" sheetId="9" r:id="rId4"/>
    <sheet name="Data" sheetId="2" r:id="rId5"/>
    <sheet name="Base Changes" sheetId="14" r:id="rId6"/>
    <sheet name="Addon Changes" sheetId="15" r:id="rId7"/>
    <sheet name="Churn" sheetId="17" r:id="rId8"/>
    <sheet name="Change Log" sheetId="13" r:id="rId9"/>
  </sheets>
  <definedNames>
    <definedName name="Dates_Base">OFFSET(Chart!$A$4,0,0,Months_Base,1)</definedName>
    <definedName name="ExternalData_1" localSheetId="4" hidden="1">Data!$A$1:$F$1262</definedName>
    <definedName name="ExternalData_2" localSheetId="8" hidden="1">'Change Log'!$A$1:$I$5896</definedName>
    <definedName name="Months_Base">Chart!$E$1</definedName>
    <definedName name="Network_AddOn">OFFSET(Chart!$F$4,0,0,Months_Base,1)</definedName>
    <definedName name="Network_Base">OFFSET(Chart!$C$4,0,0,Months_Base,1)</definedName>
    <definedName name="Price_Addon">OFFSET(Chart!$G$4,0,0,Months_Base,1)</definedName>
    <definedName name="Price_Base">OFFSET(Chart!$D$4,0,0,Months_Base,1)</definedName>
    <definedName name="services">OFFSET(Services!$A$4,0,0,COUNTA(Services!$A:$A)-1,1)</definedName>
  </definedNames>
  <calcPr calcId="191029"/>
  <pivotCaches>
    <pivotCache cacheId="43" r:id="rId10"/>
    <pivotCache cacheId="6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67" i="16" l="1"/>
  <c r="CP267" i="16"/>
  <c r="CO267" i="16"/>
  <c r="CN267" i="16"/>
  <c r="CM267" i="16"/>
  <c r="CL267" i="16"/>
  <c r="CK267" i="16"/>
  <c r="CJ267" i="16"/>
  <c r="CI267" i="16"/>
  <c r="CH267" i="16"/>
  <c r="CG267" i="16"/>
  <c r="CF267" i="16"/>
  <c r="CQ266" i="16"/>
  <c r="CP266" i="16"/>
  <c r="CO266" i="16"/>
  <c r="CN266" i="16"/>
  <c r="CM266" i="16"/>
  <c r="CL266" i="16"/>
  <c r="CK266" i="16"/>
  <c r="CJ266" i="16"/>
  <c r="CI266" i="16"/>
  <c r="CH266" i="16"/>
  <c r="CG266" i="16"/>
  <c r="CF266" i="16"/>
  <c r="CQ265" i="16"/>
  <c r="CP265" i="16"/>
  <c r="CO265" i="16"/>
  <c r="CN265" i="16"/>
  <c r="CM265" i="16"/>
  <c r="CL265" i="16"/>
  <c r="CK265" i="16"/>
  <c r="CJ265" i="16"/>
  <c r="CI265" i="16"/>
  <c r="CH265" i="16"/>
  <c r="CG265" i="16"/>
  <c r="CF265" i="16"/>
  <c r="CQ264" i="16"/>
  <c r="CP264" i="16"/>
  <c r="CO264" i="16"/>
  <c r="CN264" i="16"/>
  <c r="CM264" i="16"/>
  <c r="CL264" i="16"/>
  <c r="CK264" i="16"/>
  <c r="CJ264" i="16"/>
  <c r="CI264" i="16"/>
  <c r="CH264" i="16"/>
  <c r="CG264" i="16"/>
  <c r="CF264" i="16"/>
  <c r="CQ263" i="16"/>
  <c r="CP263" i="16"/>
  <c r="CO263" i="16"/>
  <c r="CN263" i="16"/>
  <c r="CM263" i="16"/>
  <c r="CL263" i="16"/>
  <c r="CK263" i="16"/>
  <c r="CJ263" i="16"/>
  <c r="CI263" i="16"/>
  <c r="CH263" i="16"/>
  <c r="CG263" i="16"/>
  <c r="CF263" i="16"/>
  <c r="CQ262" i="16"/>
  <c r="CP262" i="16"/>
  <c r="CO262" i="16"/>
  <c r="CN262" i="16"/>
  <c r="CM262" i="16"/>
  <c r="CL262" i="16"/>
  <c r="CK262" i="16"/>
  <c r="CJ262" i="16"/>
  <c r="CI262" i="16"/>
  <c r="CH262" i="16"/>
  <c r="CG262" i="16"/>
  <c r="CF262" i="16"/>
  <c r="CQ261" i="16"/>
  <c r="CP261" i="16"/>
  <c r="CO261" i="16"/>
  <c r="CN261" i="16"/>
  <c r="CM261" i="16"/>
  <c r="CL261" i="16"/>
  <c r="CK261" i="16"/>
  <c r="CJ261" i="16"/>
  <c r="CI261" i="16"/>
  <c r="CH261" i="16"/>
  <c r="CG261" i="16"/>
  <c r="CF261" i="16"/>
  <c r="CQ260" i="16"/>
  <c r="CP260" i="16"/>
  <c r="CO260" i="16"/>
  <c r="CN260" i="16"/>
  <c r="CM260" i="16"/>
  <c r="CL260" i="16"/>
  <c r="CK260" i="16"/>
  <c r="CJ260" i="16"/>
  <c r="CI260" i="16"/>
  <c r="CH260" i="16"/>
  <c r="CG260" i="16"/>
  <c r="CF260" i="16"/>
  <c r="CQ259" i="16"/>
  <c r="CP259" i="16"/>
  <c r="CO259" i="16"/>
  <c r="CN259" i="16"/>
  <c r="CM259" i="16"/>
  <c r="CL259" i="16"/>
  <c r="CK259" i="16"/>
  <c r="CJ259" i="16"/>
  <c r="CI259" i="16"/>
  <c r="CH259" i="16"/>
  <c r="CG259" i="16"/>
  <c r="CF259" i="16"/>
  <c r="CQ258" i="16"/>
  <c r="CP258" i="16"/>
  <c r="CO258" i="16"/>
  <c r="CN258" i="16"/>
  <c r="CM258" i="16"/>
  <c r="CL258" i="16"/>
  <c r="CK258" i="16"/>
  <c r="CJ258" i="16"/>
  <c r="CI258" i="16"/>
  <c r="CH258" i="16"/>
  <c r="CG258" i="16"/>
  <c r="CF258" i="16"/>
  <c r="CQ257" i="16"/>
  <c r="CP257" i="16"/>
  <c r="CO257" i="16"/>
  <c r="CN257" i="16"/>
  <c r="CM257" i="16"/>
  <c r="CL257" i="16"/>
  <c r="CK257" i="16"/>
  <c r="CJ257" i="16"/>
  <c r="CI257" i="16"/>
  <c r="CH257" i="16"/>
  <c r="CG257" i="16"/>
  <c r="CF257" i="16"/>
  <c r="CQ256" i="16"/>
  <c r="CP256" i="16"/>
  <c r="CO256" i="16"/>
  <c r="CN256" i="16"/>
  <c r="CM256" i="16"/>
  <c r="CL256" i="16"/>
  <c r="CK256" i="16"/>
  <c r="CJ256" i="16"/>
  <c r="CI256" i="16"/>
  <c r="CH256" i="16"/>
  <c r="CG256" i="16"/>
  <c r="CF256" i="16"/>
  <c r="CQ255" i="16"/>
  <c r="CP255" i="16"/>
  <c r="CO255" i="16"/>
  <c r="CN255" i="16"/>
  <c r="CM255" i="16"/>
  <c r="CL255" i="16"/>
  <c r="CK255" i="16"/>
  <c r="CJ255" i="16"/>
  <c r="CI255" i="16"/>
  <c r="CH255" i="16"/>
  <c r="CG255" i="16"/>
  <c r="CF255" i="16"/>
  <c r="CQ254" i="16"/>
  <c r="CP254" i="16"/>
  <c r="CO254" i="16"/>
  <c r="CN254" i="16"/>
  <c r="CM254" i="16"/>
  <c r="CL254" i="16"/>
  <c r="CK254" i="16"/>
  <c r="CJ254" i="16"/>
  <c r="CI254" i="16"/>
  <c r="CH254" i="16"/>
  <c r="CG254" i="16"/>
  <c r="CF254" i="16"/>
  <c r="CQ253" i="16"/>
  <c r="CP253" i="16"/>
  <c r="CO253" i="16"/>
  <c r="CN253" i="16"/>
  <c r="CM253" i="16"/>
  <c r="CL253" i="16"/>
  <c r="CK253" i="16"/>
  <c r="CJ253" i="16"/>
  <c r="CI253" i="16"/>
  <c r="CH253" i="16"/>
  <c r="CG253" i="16"/>
  <c r="CF253" i="16"/>
  <c r="CQ252" i="16"/>
  <c r="CP252" i="16"/>
  <c r="CO252" i="16"/>
  <c r="CN252" i="16"/>
  <c r="CM252" i="16"/>
  <c r="CL252" i="16"/>
  <c r="CK252" i="16"/>
  <c r="CJ252" i="16"/>
  <c r="CI252" i="16"/>
  <c r="CH252" i="16"/>
  <c r="CG252" i="16"/>
  <c r="CF252" i="16"/>
  <c r="CQ251" i="16"/>
  <c r="CP251" i="16"/>
  <c r="CO251" i="16"/>
  <c r="CN251" i="16"/>
  <c r="CM251" i="16"/>
  <c r="CL251" i="16"/>
  <c r="CK251" i="16"/>
  <c r="CJ251" i="16"/>
  <c r="CI251" i="16"/>
  <c r="CH251" i="16"/>
  <c r="CG251" i="16"/>
  <c r="CF251" i="16"/>
  <c r="CQ250" i="16"/>
  <c r="CP250" i="16"/>
  <c r="CO250" i="16"/>
  <c r="CN250" i="16"/>
  <c r="CM250" i="16"/>
  <c r="CL250" i="16"/>
  <c r="CK250" i="16"/>
  <c r="CJ250" i="16"/>
  <c r="CI250" i="16"/>
  <c r="CH250" i="16"/>
  <c r="CG250" i="16"/>
  <c r="CF250" i="16"/>
  <c r="CQ249" i="16"/>
  <c r="CP249" i="16"/>
  <c r="CO249" i="16"/>
  <c r="CN249" i="16"/>
  <c r="CM249" i="16"/>
  <c r="CL249" i="16"/>
  <c r="CK249" i="16"/>
  <c r="CJ249" i="16"/>
  <c r="CI249" i="16"/>
  <c r="CH249" i="16"/>
  <c r="CG249" i="16"/>
  <c r="CF249" i="16"/>
  <c r="CQ248" i="16"/>
  <c r="CP248" i="16"/>
  <c r="CO248" i="16"/>
  <c r="CN248" i="16"/>
  <c r="CM248" i="16"/>
  <c r="CL248" i="16"/>
  <c r="CK248" i="16"/>
  <c r="CJ248" i="16"/>
  <c r="CI248" i="16"/>
  <c r="CH248" i="16"/>
  <c r="CG248" i="16"/>
  <c r="CF248" i="16"/>
  <c r="CQ247" i="16"/>
  <c r="CP247" i="16"/>
  <c r="CO247" i="16"/>
  <c r="CN247" i="16"/>
  <c r="CM247" i="16"/>
  <c r="CL247" i="16"/>
  <c r="CK247" i="16"/>
  <c r="CJ247" i="16"/>
  <c r="CI247" i="16"/>
  <c r="CH247" i="16"/>
  <c r="CG247" i="16"/>
  <c r="CF247" i="16"/>
  <c r="CQ246" i="16"/>
  <c r="CP246" i="16"/>
  <c r="CO246" i="16"/>
  <c r="CN246" i="16"/>
  <c r="CM246" i="16"/>
  <c r="CL246" i="16"/>
  <c r="CK246" i="16"/>
  <c r="CJ246" i="16"/>
  <c r="CI246" i="16"/>
  <c r="CH246" i="16"/>
  <c r="CG246" i="16"/>
  <c r="CF246" i="16"/>
  <c r="CQ245" i="16"/>
  <c r="CP245" i="16"/>
  <c r="CO245" i="16"/>
  <c r="CN245" i="16"/>
  <c r="CM245" i="16"/>
  <c r="CL245" i="16"/>
  <c r="CK245" i="16"/>
  <c r="CJ245" i="16"/>
  <c r="CI245" i="16"/>
  <c r="CH245" i="16"/>
  <c r="CG245" i="16"/>
  <c r="CF245" i="16"/>
  <c r="CQ244" i="16"/>
  <c r="CP244" i="16"/>
  <c r="CO244" i="16"/>
  <c r="CN244" i="16"/>
  <c r="CM244" i="16"/>
  <c r="CL244" i="16"/>
  <c r="CK244" i="16"/>
  <c r="CJ244" i="16"/>
  <c r="CI244" i="16"/>
  <c r="CH244" i="16"/>
  <c r="CG244" i="16"/>
  <c r="CF244" i="16"/>
  <c r="CQ243" i="16"/>
  <c r="CP243" i="16"/>
  <c r="CO243" i="16"/>
  <c r="CN243" i="16"/>
  <c r="CM243" i="16"/>
  <c r="CL243" i="16"/>
  <c r="CK243" i="16"/>
  <c r="CJ243" i="16"/>
  <c r="CI243" i="16"/>
  <c r="CH243" i="16"/>
  <c r="CG243" i="16"/>
  <c r="CF243" i="16"/>
  <c r="CQ242" i="16"/>
  <c r="CP242" i="16"/>
  <c r="CO242" i="16"/>
  <c r="CN242" i="16"/>
  <c r="CM242" i="16"/>
  <c r="CL242" i="16"/>
  <c r="CK242" i="16"/>
  <c r="CJ242" i="16"/>
  <c r="CI242" i="16"/>
  <c r="CH242" i="16"/>
  <c r="CG242" i="16"/>
  <c r="CF242" i="16"/>
  <c r="CQ241" i="16"/>
  <c r="CP241" i="16"/>
  <c r="CO241" i="16"/>
  <c r="CN241" i="16"/>
  <c r="CM241" i="16"/>
  <c r="CL241" i="16"/>
  <c r="CK241" i="16"/>
  <c r="CJ241" i="16"/>
  <c r="CI241" i="16"/>
  <c r="CH241" i="16"/>
  <c r="CG241" i="16"/>
  <c r="CF241" i="16"/>
  <c r="CQ240" i="16"/>
  <c r="CP240" i="16"/>
  <c r="CO240" i="16"/>
  <c r="CN240" i="16"/>
  <c r="CM240" i="16"/>
  <c r="CL240" i="16"/>
  <c r="CK240" i="16"/>
  <c r="CJ240" i="16"/>
  <c r="CI240" i="16"/>
  <c r="CH240" i="16"/>
  <c r="CG240" i="16"/>
  <c r="CF240" i="16"/>
  <c r="CQ239" i="16"/>
  <c r="CP239" i="16"/>
  <c r="CO239" i="16"/>
  <c r="CN239" i="16"/>
  <c r="CM239" i="16"/>
  <c r="CL239" i="16"/>
  <c r="CK239" i="16"/>
  <c r="CJ239" i="16"/>
  <c r="CI239" i="16"/>
  <c r="CH239" i="16"/>
  <c r="CG239" i="16"/>
  <c r="CF239" i="16"/>
  <c r="CQ238" i="16"/>
  <c r="CP238" i="16"/>
  <c r="CO238" i="16"/>
  <c r="CN238" i="16"/>
  <c r="CM238" i="16"/>
  <c r="CL238" i="16"/>
  <c r="CK238" i="16"/>
  <c r="CJ238" i="16"/>
  <c r="CI238" i="16"/>
  <c r="CH238" i="16"/>
  <c r="CG238" i="16"/>
  <c r="CF238" i="16"/>
  <c r="CQ237" i="16"/>
  <c r="CP237" i="16"/>
  <c r="CO237" i="16"/>
  <c r="CN237" i="16"/>
  <c r="CM237" i="16"/>
  <c r="CL237" i="16"/>
  <c r="CK237" i="16"/>
  <c r="CJ237" i="16"/>
  <c r="CI237" i="16"/>
  <c r="CH237" i="16"/>
  <c r="CG237" i="16"/>
  <c r="CF237" i="16"/>
  <c r="CQ236" i="16"/>
  <c r="CP236" i="16"/>
  <c r="CO236" i="16"/>
  <c r="CN236" i="16"/>
  <c r="CM236" i="16"/>
  <c r="CL236" i="16"/>
  <c r="CK236" i="16"/>
  <c r="CJ236" i="16"/>
  <c r="CI236" i="16"/>
  <c r="CH236" i="16"/>
  <c r="CG236" i="16"/>
  <c r="CF236" i="16"/>
  <c r="CQ235" i="16"/>
  <c r="CP235" i="16"/>
  <c r="CO235" i="16"/>
  <c r="CN235" i="16"/>
  <c r="CM235" i="16"/>
  <c r="CL235" i="16"/>
  <c r="CK235" i="16"/>
  <c r="CJ235" i="16"/>
  <c r="CI235" i="16"/>
  <c r="CH235" i="16"/>
  <c r="CG235" i="16"/>
  <c r="CF235" i="16"/>
  <c r="CQ234" i="16"/>
  <c r="CP234" i="16"/>
  <c r="CO234" i="16"/>
  <c r="CN234" i="16"/>
  <c r="CM234" i="16"/>
  <c r="CL234" i="16"/>
  <c r="CK234" i="16"/>
  <c r="CJ234" i="16"/>
  <c r="CI234" i="16"/>
  <c r="CH234" i="16"/>
  <c r="CG234" i="16"/>
  <c r="CF234" i="16"/>
  <c r="CQ233" i="16"/>
  <c r="CP233" i="16"/>
  <c r="CO233" i="16"/>
  <c r="CN233" i="16"/>
  <c r="CM233" i="16"/>
  <c r="CL233" i="16"/>
  <c r="CK233" i="16"/>
  <c r="CJ233" i="16"/>
  <c r="CI233" i="16"/>
  <c r="CH233" i="16"/>
  <c r="CG233" i="16"/>
  <c r="CF233" i="16"/>
  <c r="CQ232" i="16"/>
  <c r="CP232" i="16"/>
  <c r="CO232" i="16"/>
  <c r="CN232" i="16"/>
  <c r="CM232" i="16"/>
  <c r="CL232" i="16"/>
  <c r="CK232" i="16"/>
  <c r="CJ232" i="16"/>
  <c r="CI232" i="16"/>
  <c r="CH232" i="16"/>
  <c r="CG232" i="16"/>
  <c r="CF232" i="16"/>
  <c r="CQ231" i="16"/>
  <c r="CP231" i="16"/>
  <c r="CO231" i="16"/>
  <c r="CN231" i="16"/>
  <c r="CM231" i="16"/>
  <c r="CL231" i="16"/>
  <c r="CK231" i="16"/>
  <c r="CJ231" i="16"/>
  <c r="CI231" i="16"/>
  <c r="CH231" i="16"/>
  <c r="CG231" i="16"/>
  <c r="CF231" i="16"/>
  <c r="CQ230" i="16"/>
  <c r="CP230" i="16"/>
  <c r="CO230" i="16"/>
  <c r="CN230" i="16"/>
  <c r="CM230" i="16"/>
  <c r="CL230" i="16"/>
  <c r="CK230" i="16"/>
  <c r="CJ230" i="16"/>
  <c r="CI230" i="16"/>
  <c r="CH230" i="16"/>
  <c r="CG230" i="16"/>
  <c r="CF230" i="16"/>
  <c r="CQ229" i="16"/>
  <c r="CP229" i="16"/>
  <c r="CO229" i="16"/>
  <c r="CN229" i="16"/>
  <c r="CM229" i="16"/>
  <c r="CL229" i="16"/>
  <c r="CK229" i="16"/>
  <c r="CJ229" i="16"/>
  <c r="CI229" i="16"/>
  <c r="CH229" i="16"/>
  <c r="CG229" i="16"/>
  <c r="CF229" i="16"/>
  <c r="CQ228" i="16"/>
  <c r="CP228" i="16"/>
  <c r="CO228" i="16"/>
  <c r="CN228" i="16"/>
  <c r="CM228" i="16"/>
  <c r="CL228" i="16"/>
  <c r="CK228" i="16"/>
  <c r="CJ228" i="16"/>
  <c r="CI228" i="16"/>
  <c r="CH228" i="16"/>
  <c r="CG228" i="16"/>
  <c r="CF228" i="16"/>
  <c r="CQ227" i="16"/>
  <c r="CP227" i="16"/>
  <c r="CO227" i="16"/>
  <c r="CN227" i="16"/>
  <c r="CM227" i="16"/>
  <c r="CL227" i="16"/>
  <c r="CK227" i="16"/>
  <c r="CJ227" i="16"/>
  <c r="CI227" i="16"/>
  <c r="CH227" i="16"/>
  <c r="CG227" i="16"/>
  <c r="CF227" i="16"/>
  <c r="CQ226" i="16"/>
  <c r="CP226" i="16"/>
  <c r="CO226" i="16"/>
  <c r="CN226" i="16"/>
  <c r="CM226" i="16"/>
  <c r="CL226" i="16"/>
  <c r="CK226" i="16"/>
  <c r="CJ226" i="16"/>
  <c r="CI226" i="16"/>
  <c r="CH226" i="16"/>
  <c r="CG226" i="16"/>
  <c r="CF226" i="16"/>
  <c r="CQ225" i="16"/>
  <c r="CP225" i="16"/>
  <c r="CO225" i="16"/>
  <c r="CN225" i="16"/>
  <c r="CM225" i="16"/>
  <c r="CL225" i="16"/>
  <c r="CK225" i="16"/>
  <c r="CJ225" i="16"/>
  <c r="CI225" i="16"/>
  <c r="CH225" i="16"/>
  <c r="CG225" i="16"/>
  <c r="CF225" i="16"/>
  <c r="CQ224" i="16"/>
  <c r="CP224" i="16"/>
  <c r="CO224" i="16"/>
  <c r="CN224" i="16"/>
  <c r="CM224" i="16"/>
  <c r="CL224" i="16"/>
  <c r="CK224" i="16"/>
  <c r="CJ224" i="16"/>
  <c r="CI224" i="16"/>
  <c r="CH224" i="16"/>
  <c r="CG224" i="16"/>
  <c r="CF224" i="16"/>
  <c r="CQ223" i="16"/>
  <c r="CP223" i="16"/>
  <c r="CO223" i="16"/>
  <c r="CN223" i="16"/>
  <c r="CM223" i="16"/>
  <c r="CL223" i="16"/>
  <c r="CK223" i="16"/>
  <c r="CJ223" i="16"/>
  <c r="CI223" i="16"/>
  <c r="CH223" i="16"/>
  <c r="CG223" i="16"/>
  <c r="CF223" i="16"/>
  <c r="CQ222" i="16"/>
  <c r="CP222" i="16"/>
  <c r="CO222" i="16"/>
  <c r="CN222" i="16"/>
  <c r="CM222" i="16"/>
  <c r="CL222" i="16"/>
  <c r="CK222" i="16"/>
  <c r="CJ222" i="16"/>
  <c r="CI222" i="16"/>
  <c r="CH222" i="16"/>
  <c r="CG222" i="16"/>
  <c r="CF222" i="16"/>
  <c r="CQ221" i="16"/>
  <c r="CP221" i="16"/>
  <c r="CO221" i="16"/>
  <c r="CN221" i="16"/>
  <c r="CM221" i="16"/>
  <c r="CL221" i="16"/>
  <c r="CK221" i="16"/>
  <c r="CJ221" i="16"/>
  <c r="CI221" i="16"/>
  <c r="CH221" i="16"/>
  <c r="CG221" i="16"/>
  <c r="CF221" i="16"/>
  <c r="CQ220" i="16"/>
  <c r="CP220" i="16"/>
  <c r="CO220" i="16"/>
  <c r="CN220" i="16"/>
  <c r="CM220" i="16"/>
  <c r="CL220" i="16"/>
  <c r="CK220" i="16"/>
  <c r="CJ220" i="16"/>
  <c r="CI220" i="16"/>
  <c r="CH220" i="16"/>
  <c r="CG220" i="16"/>
  <c r="CF220" i="16"/>
  <c r="CQ219" i="16"/>
  <c r="CP219" i="16"/>
  <c r="CO219" i="16"/>
  <c r="CN219" i="16"/>
  <c r="CM219" i="16"/>
  <c r="CL219" i="16"/>
  <c r="CK219" i="16"/>
  <c r="CJ219" i="16"/>
  <c r="CI219" i="16"/>
  <c r="CH219" i="16"/>
  <c r="CG219" i="16"/>
  <c r="CF219" i="16"/>
  <c r="CQ218" i="16"/>
  <c r="CP218" i="16"/>
  <c r="CO218" i="16"/>
  <c r="CN218" i="16"/>
  <c r="CM218" i="16"/>
  <c r="CL218" i="16"/>
  <c r="CK218" i="16"/>
  <c r="CJ218" i="16"/>
  <c r="CI218" i="16"/>
  <c r="CH218" i="16"/>
  <c r="CG218" i="16"/>
  <c r="CF218" i="16"/>
  <c r="CQ217" i="16"/>
  <c r="CP217" i="16"/>
  <c r="CO217" i="16"/>
  <c r="CN217" i="16"/>
  <c r="CM217" i="16"/>
  <c r="CL217" i="16"/>
  <c r="CK217" i="16"/>
  <c r="CJ217" i="16"/>
  <c r="CI217" i="16"/>
  <c r="CH217" i="16"/>
  <c r="CG217" i="16"/>
  <c r="CF217" i="16"/>
  <c r="CQ216" i="16"/>
  <c r="CP216" i="16"/>
  <c r="CO216" i="16"/>
  <c r="CN216" i="16"/>
  <c r="CM216" i="16"/>
  <c r="CL216" i="16"/>
  <c r="CK216" i="16"/>
  <c r="CJ216" i="16"/>
  <c r="CI216" i="16"/>
  <c r="CH216" i="16"/>
  <c r="CG216" i="16"/>
  <c r="CF216" i="16"/>
  <c r="CQ215" i="16"/>
  <c r="CP215" i="16"/>
  <c r="CO215" i="16"/>
  <c r="CN215" i="16"/>
  <c r="CM215" i="16"/>
  <c r="CL215" i="16"/>
  <c r="CK215" i="16"/>
  <c r="CJ215" i="16"/>
  <c r="CI215" i="16"/>
  <c r="CH215" i="16"/>
  <c r="CG215" i="16"/>
  <c r="CF215" i="16"/>
  <c r="CQ214" i="16"/>
  <c r="CP214" i="16"/>
  <c r="CO214" i="16"/>
  <c r="CN214" i="16"/>
  <c r="CM214" i="16"/>
  <c r="CL214" i="16"/>
  <c r="CK214" i="16"/>
  <c r="CJ214" i="16"/>
  <c r="CI214" i="16"/>
  <c r="CH214" i="16"/>
  <c r="CG214" i="16"/>
  <c r="CF214" i="16"/>
  <c r="CQ213" i="16"/>
  <c r="CP213" i="16"/>
  <c r="CO213" i="16"/>
  <c r="CN213" i="16"/>
  <c r="CM213" i="16"/>
  <c r="CL213" i="16"/>
  <c r="CK213" i="16"/>
  <c r="CJ213" i="16"/>
  <c r="CI213" i="16"/>
  <c r="CH213" i="16"/>
  <c r="CG213" i="16"/>
  <c r="CF213" i="16"/>
  <c r="CQ212" i="16"/>
  <c r="CP212" i="16"/>
  <c r="CO212" i="16"/>
  <c r="CN212" i="16"/>
  <c r="CM212" i="16"/>
  <c r="CL212" i="16"/>
  <c r="CK212" i="16"/>
  <c r="CJ212" i="16"/>
  <c r="CI212" i="16"/>
  <c r="CH212" i="16"/>
  <c r="CG212" i="16"/>
  <c r="CF212" i="16"/>
  <c r="CQ211" i="16"/>
  <c r="CP211" i="16"/>
  <c r="CO211" i="16"/>
  <c r="CN211" i="16"/>
  <c r="CM211" i="16"/>
  <c r="CL211" i="16"/>
  <c r="CK211" i="16"/>
  <c r="CJ211" i="16"/>
  <c r="CI211" i="16"/>
  <c r="CH211" i="16"/>
  <c r="CG211" i="16"/>
  <c r="CF211" i="16"/>
  <c r="CQ210" i="16"/>
  <c r="CP210" i="16"/>
  <c r="CO210" i="16"/>
  <c r="CN210" i="16"/>
  <c r="CM210" i="16"/>
  <c r="CL210" i="16"/>
  <c r="CK210" i="16"/>
  <c r="CJ210" i="16"/>
  <c r="CI210" i="16"/>
  <c r="CH210" i="16"/>
  <c r="CG210" i="16"/>
  <c r="CF210" i="16"/>
  <c r="CQ209" i="16"/>
  <c r="CP209" i="16"/>
  <c r="CO209" i="16"/>
  <c r="CN209" i="16"/>
  <c r="CM209" i="16"/>
  <c r="CL209" i="16"/>
  <c r="CK209" i="16"/>
  <c r="CJ209" i="16"/>
  <c r="CI209" i="16"/>
  <c r="CH209" i="16"/>
  <c r="CG209" i="16"/>
  <c r="CF209" i="16"/>
  <c r="CQ208" i="16"/>
  <c r="CP208" i="16"/>
  <c r="CO208" i="16"/>
  <c r="CN208" i="16"/>
  <c r="CM208" i="16"/>
  <c r="CL208" i="16"/>
  <c r="CK208" i="16"/>
  <c r="CJ208" i="16"/>
  <c r="CI208" i="16"/>
  <c r="CH208" i="16"/>
  <c r="CG208" i="16"/>
  <c r="CF208" i="16"/>
  <c r="CQ207" i="16"/>
  <c r="CP207" i="16"/>
  <c r="CO207" i="16"/>
  <c r="CN207" i="16"/>
  <c r="CM207" i="16"/>
  <c r="CL207" i="16"/>
  <c r="CK207" i="16"/>
  <c r="CJ207" i="16"/>
  <c r="CI207" i="16"/>
  <c r="CH207" i="16"/>
  <c r="CG207" i="16"/>
  <c r="CF207" i="16"/>
  <c r="CQ206" i="16"/>
  <c r="CP206" i="16"/>
  <c r="CO206" i="16"/>
  <c r="CN206" i="16"/>
  <c r="CM206" i="16"/>
  <c r="CL206" i="16"/>
  <c r="CK206" i="16"/>
  <c r="CJ206" i="16"/>
  <c r="CI206" i="16"/>
  <c r="CH206" i="16"/>
  <c r="CG206" i="16"/>
  <c r="CF206" i="16"/>
  <c r="CQ205" i="16"/>
  <c r="CP205" i="16"/>
  <c r="CO205" i="16"/>
  <c r="CN205" i="16"/>
  <c r="CM205" i="16"/>
  <c r="CL205" i="16"/>
  <c r="CK205" i="16"/>
  <c r="CJ205" i="16"/>
  <c r="CI205" i="16"/>
  <c r="CH205" i="16"/>
  <c r="CG205" i="16"/>
  <c r="CF205" i="16"/>
  <c r="CQ204" i="16"/>
  <c r="CP204" i="16"/>
  <c r="CO204" i="16"/>
  <c r="CN204" i="16"/>
  <c r="CM204" i="16"/>
  <c r="CL204" i="16"/>
  <c r="CK204" i="16"/>
  <c r="CJ204" i="16"/>
  <c r="CI204" i="16"/>
  <c r="CH204" i="16"/>
  <c r="CG204" i="16"/>
  <c r="CF204" i="16"/>
  <c r="CQ203" i="16"/>
  <c r="CP203" i="16"/>
  <c r="CO203" i="16"/>
  <c r="CN203" i="16"/>
  <c r="CM203" i="16"/>
  <c r="CL203" i="16"/>
  <c r="CK203" i="16"/>
  <c r="CJ203" i="16"/>
  <c r="CI203" i="16"/>
  <c r="CH203" i="16"/>
  <c r="CG203" i="16"/>
  <c r="CF203" i="16"/>
  <c r="CQ202" i="16"/>
  <c r="CP202" i="16"/>
  <c r="CO202" i="16"/>
  <c r="CN202" i="16"/>
  <c r="CM202" i="16"/>
  <c r="CL202" i="16"/>
  <c r="CK202" i="16"/>
  <c r="CJ202" i="16"/>
  <c r="CI202" i="16"/>
  <c r="CH202" i="16"/>
  <c r="CG202" i="16"/>
  <c r="CF202" i="16"/>
  <c r="CQ201" i="16"/>
  <c r="CP201" i="16"/>
  <c r="CO201" i="16"/>
  <c r="CN201" i="16"/>
  <c r="CM201" i="16"/>
  <c r="CL201" i="16"/>
  <c r="CK201" i="16"/>
  <c r="CJ201" i="16"/>
  <c r="CI201" i="16"/>
  <c r="CH201" i="16"/>
  <c r="CG201" i="16"/>
  <c r="CF201" i="16"/>
  <c r="CQ200" i="16"/>
  <c r="CP200" i="16"/>
  <c r="CO200" i="16"/>
  <c r="CN200" i="16"/>
  <c r="CM200" i="16"/>
  <c r="CL200" i="16"/>
  <c r="CK200" i="16"/>
  <c r="CJ200" i="16"/>
  <c r="CI200" i="16"/>
  <c r="CH200" i="16"/>
  <c r="CG200" i="16"/>
  <c r="CF200" i="16"/>
  <c r="CQ199" i="16"/>
  <c r="CP199" i="16"/>
  <c r="CO199" i="16"/>
  <c r="CN199" i="16"/>
  <c r="CM199" i="16"/>
  <c r="CL199" i="16"/>
  <c r="CK199" i="16"/>
  <c r="CJ199" i="16"/>
  <c r="CI199" i="16"/>
  <c r="CH199" i="16"/>
  <c r="CG199" i="16"/>
  <c r="CF199" i="16"/>
  <c r="CQ198" i="16"/>
  <c r="CP198" i="16"/>
  <c r="CO198" i="16"/>
  <c r="CN198" i="16"/>
  <c r="CM198" i="16"/>
  <c r="CL198" i="16"/>
  <c r="CK198" i="16"/>
  <c r="CJ198" i="16"/>
  <c r="CI198" i="16"/>
  <c r="CH198" i="16"/>
  <c r="CG198" i="16"/>
  <c r="CF198" i="16"/>
  <c r="CQ197" i="16"/>
  <c r="CP197" i="16"/>
  <c r="CO197" i="16"/>
  <c r="CN197" i="16"/>
  <c r="CM197" i="16"/>
  <c r="CL197" i="16"/>
  <c r="CK197" i="16"/>
  <c r="CJ197" i="16"/>
  <c r="CI197" i="16"/>
  <c r="CH197" i="16"/>
  <c r="CG197" i="16"/>
  <c r="CF197" i="16"/>
  <c r="CQ196" i="16"/>
  <c r="CP196" i="16"/>
  <c r="CO196" i="16"/>
  <c r="CN196" i="16"/>
  <c r="CM196" i="16"/>
  <c r="CL196" i="16"/>
  <c r="CK196" i="16"/>
  <c r="CJ196" i="16"/>
  <c r="CI196" i="16"/>
  <c r="CH196" i="16"/>
  <c r="CG196" i="16"/>
  <c r="CF196" i="16"/>
  <c r="CQ195" i="16"/>
  <c r="CP195" i="16"/>
  <c r="CO195" i="16"/>
  <c r="CN195" i="16"/>
  <c r="CM195" i="16"/>
  <c r="CL195" i="16"/>
  <c r="CK195" i="16"/>
  <c r="CJ195" i="16"/>
  <c r="CI195" i="16"/>
  <c r="CH195" i="16"/>
  <c r="CG195" i="16"/>
  <c r="CF195" i="16"/>
  <c r="CQ194" i="16"/>
  <c r="CP194" i="16"/>
  <c r="CO194" i="16"/>
  <c r="CN194" i="16"/>
  <c r="CM194" i="16"/>
  <c r="CL194" i="16"/>
  <c r="CK194" i="16"/>
  <c r="CJ194" i="16"/>
  <c r="CI194" i="16"/>
  <c r="CH194" i="16"/>
  <c r="CG194" i="16"/>
  <c r="CF194" i="16"/>
  <c r="CQ193" i="16"/>
  <c r="CP193" i="16"/>
  <c r="CO193" i="16"/>
  <c r="CN193" i="16"/>
  <c r="CM193" i="16"/>
  <c r="CL193" i="16"/>
  <c r="CK193" i="16"/>
  <c r="CJ193" i="16"/>
  <c r="CI193" i="16"/>
  <c r="CH193" i="16"/>
  <c r="CG193" i="16"/>
  <c r="CF193" i="16"/>
  <c r="CQ192" i="16"/>
  <c r="CP192" i="16"/>
  <c r="CO192" i="16"/>
  <c r="CN192" i="16"/>
  <c r="CM192" i="16"/>
  <c r="CL192" i="16"/>
  <c r="CK192" i="16"/>
  <c r="CJ192" i="16"/>
  <c r="CI192" i="16"/>
  <c r="CH192" i="16"/>
  <c r="CG192" i="16"/>
  <c r="CF192" i="16"/>
  <c r="CQ191" i="16"/>
  <c r="CP191" i="16"/>
  <c r="CO191" i="16"/>
  <c r="CN191" i="16"/>
  <c r="CM191" i="16"/>
  <c r="CL191" i="16"/>
  <c r="CK191" i="16"/>
  <c r="CJ191" i="16"/>
  <c r="CI191" i="16"/>
  <c r="CH191" i="16"/>
  <c r="CG191" i="16"/>
  <c r="CF191" i="16"/>
  <c r="CQ184" i="16"/>
  <c r="CP184" i="16"/>
  <c r="CO184" i="16"/>
  <c r="CN184" i="16"/>
  <c r="CM184" i="16"/>
  <c r="CL184" i="16"/>
  <c r="CK184" i="16"/>
  <c r="CJ184" i="16"/>
  <c r="CI184" i="16"/>
  <c r="CH184" i="16"/>
  <c r="CG184" i="16"/>
  <c r="CF184" i="16"/>
  <c r="CQ183" i="16"/>
  <c r="CP183" i="16"/>
  <c r="CO183" i="16"/>
  <c r="CN183" i="16"/>
  <c r="CM183" i="16"/>
  <c r="CL183" i="16"/>
  <c r="CK183" i="16"/>
  <c r="CJ183" i="16"/>
  <c r="CI183" i="16"/>
  <c r="CH183" i="16"/>
  <c r="CG183" i="16"/>
  <c r="CF183" i="16"/>
  <c r="CQ182" i="16"/>
  <c r="CP182" i="16"/>
  <c r="CO182" i="16"/>
  <c r="CN182" i="16"/>
  <c r="CM182" i="16"/>
  <c r="CL182" i="16"/>
  <c r="CK182" i="16"/>
  <c r="CJ182" i="16"/>
  <c r="CI182" i="16"/>
  <c r="CH182" i="16"/>
  <c r="CG182" i="16"/>
  <c r="CF182" i="16"/>
  <c r="CQ181" i="16"/>
  <c r="CP181" i="16"/>
  <c r="CO181" i="16"/>
  <c r="CN181" i="16"/>
  <c r="CM181" i="16"/>
  <c r="CL181" i="16"/>
  <c r="CK181" i="16"/>
  <c r="CJ181" i="16"/>
  <c r="CI181" i="16"/>
  <c r="CH181" i="16"/>
  <c r="CG181" i="16"/>
  <c r="CF181" i="16"/>
  <c r="CQ180" i="16"/>
  <c r="CP180" i="16"/>
  <c r="CO180" i="16"/>
  <c r="CN180" i="16"/>
  <c r="CM180" i="16"/>
  <c r="CL180" i="16"/>
  <c r="CK180" i="16"/>
  <c r="CJ180" i="16"/>
  <c r="CI180" i="16"/>
  <c r="CH180" i="16"/>
  <c r="CG180" i="16"/>
  <c r="CF180" i="16"/>
  <c r="CQ179" i="16"/>
  <c r="CP179" i="16"/>
  <c r="CO179" i="16"/>
  <c r="CN179" i="16"/>
  <c r="CM179" i="16"/>
  <c r="CL179" i="16"/>
  <c r="CK179" i="16"/>
  <c r="CJ179" i="16"/>
  <c r="CI179" i="16"/>
  <c r="CH179" i="16"/>
  <c r="CG179" i="16"/>
  <c r="CF179" i="16"/>
  <c r="CQ178" i="16"/>
  <c r="CP178" i="16"/>
  <c r="CO178" i="16"/>
  <c r="CN178" i="16"/>
  <c r="CM178" i="16"/>
  <c r="CL178" i="16"/>
  <c r="CK178" i="16"/>
  <c r="CJ178" i="16"/>
  <c r="CI178" i="16"/>
  <c r="CH178" i="16"/>
  <c r="CG178" i="16"/>
  <c r="CF178" i="16"/>
  <c r="CQ177" i="16"/>
  <c r="CP177" i="16"/>
  <c r="CO177" i="16"/>
  <c r="CN177" i="16"/>
  <c r="CM177" i="16"/>
  <c r="CL177" i="16"/>
  <c r="CK177" i="16"/>
  <c r="CJ177" i="16"/>
  <c r="CI177" i="16"/>
  <c r="CH177" i="16"/>
  <c r="CG177" i="16"/>
  <c r="CF177" i="16"/>
  <c r="CQ176" i="16"/>
  <c r="CP176" i="16"/>
  <c r="CO176" i="16"/>
  <c r="CN176" i="16"/>
  <c r="CM176" i="16"/>
  <c r="CL176" i="16"/>
  <c r="CK176" i="16"/>
  <c r="CJ176" i="16"/>
  <c r="CI176" i="16"/>
  <c r="CH176" i="16"/>
  <c r="CG176" i="16"/>
  <c r="CF176" i="16"/>
  <c r="CQ175" i="16"/>
  <c r="CP175" i="16"/>
  <c r="CO175" i="16"/>
  <c r="CN175" i="16"/>
  <c r="CM175" i="16"/>
  <c r="CL175" i="16"/>
  <c r="CK175" i="16"/>
  <c r="CJ175" i="16"/>
  <c r="CI175" i="16"/>
  <c r="CH175" i="16"/>
  <c r="CG175" i="16"/>
  <c r="CF175" i="16"/>
  <c r="CQ174" i="16"/>
  <c r="CP174" i="16"/>
  <c r="CO174" i="16"/>
  <c r="CN174" i="16"/>
  <c r="CM174" i="16"/>
  <c r="CL174" i="16"/>
  <c r="CK174" i="16"/>
  <c r="CJ174" i="16"/>
  <c r="CI174" i="16"/>
  <c r="CH174" i="16"/>
  <c r="CG174" i="16"/>
  <c r="CF174" i="16"/>
  <c r="CQ173" i="16"/>
  <c r="CP173" i="16"/>
  <c r="CO173" i="16"/>
  <c r="CN173" i="16"/>
  <c r="CM173" i="16"/>
  <c r="CL173" i="16"/>
  <c r="CK173" i="16"/>
  <c r="CJ173" i="16"/>
  <c r="CI173" i="16"/>
  <c r="CH173" i="16"/>
  <c r="CG173" i="16"/>
  <c r="CF173" i="16"/>
  <c r="CQ172" i="16"/>
  <c r="CP172" i="16"/>
  <c r="CO172" i="16"/>
  <c r="CN172" i="16"/>
  <c r="CM172" i="16"/>
  <c r="CL172" i="16"/>
  <c r="CK172" i="16"/>
  <c r="CJ172" i="16"/>
  <c r="CI172" i="16"/>
  <c r="CH172" i="16"/>
  <c r="CG172" i="16"/>
  <c r="CF172" i="16"/>
  <c r="CQ171" i="16"/>
  <c r="CP171" i="16"/>
  <c r="CO171" i="16"/>
  <c r="CN171" i="16"/>
  <c r="CM171" i="16"/>
  <c r="CL171" i="16"/>
  <c r="CK171" i="16"/>
  <c r="CJ171" i="16"/>
  <c r="CI171" i="16"/>
  <c r="CH171" i="16"/>
  <c r="CG171" i="16"/>
  <c r="CF171" i="16"/>
  <c r="CQ170" i="16"/>
  <c r="CP170" i="16"/>
  <c r="CO170" i="16"/>
  <c r="CN170" i="16"/>
  <c r="CM170" i="16"/>
  <c r="CL170" i="16"/>
  <c r="CK170" i="16"/>
  <c r="CJ170" i="16"/>
  <c r="CI170" i="16"/>
  <c r="CH170" i="16"/>
  <c r="CG170" i="16"/>
  <c r="CF170" i="16"/>
  <c r="CQ169" i="16"/>
  <c r="CP169" i="16"/>
  <c r="CO169" i="16"/>
  <c r="CN169" i="16"/>
  <c r="CM169" i="16"/>
  <c r="CL169" i="16"/>
  <c r="CK169" i="16"/>
  <c r="CJ169" i="16"/>
  <c r="CI169" i="16"/>
  <c r="CH169" i="16"/>
  <c r="CG169" i="16"/>
  <c r="CF169" i="16"/>
  <c r="CQ168" i="16"/>
  <c r="CP168" i="16"/>
  <c r="CO168" i="16"/>
  <c r="CN168" i="16"/>
  <c r="CM168" i="16"/>
  <c r="CL168" i="16"/>
  <c r="CK168" i="16"/>
  <c r="CJ168" i="16"/>
  <c r="CI168" i="16"/>
  <c r="CH168" i="16"/>
  <c r="CG168" i="16"/>
  <c r="CF168" i="16"/>
  <c r="CQ167" i="16"/>
  <c r="CP167" i="16"/>
  <c r="CO167" i="16"/>
  <c r="CN167" i="16"/>
  <c r="CM167" i="16"/>
  <c r="CL167" i="16"/>
  <c r="CK167" i="16"/>
  <c r="CJ167" i="16"/>
  <c r="CI167" i="16"/>
  <c r="CH167" i="16"/>
  <c r="CG167" i="16"/>
  <c r="CF167" i="16"/>
  <c r="CQ166" i="16"/>
  <c r="CP166" i="16"/>
  <c r="CO166" i="16"/>
  <c r="CN166" i="16"/>
  <c r="CM166" i="16"/>
  <c r="CL166" i="16"/>
  <c r="CK166" i="16"/>
  <c r="CJ166" i="16"/>
  <c r="CI166" i="16"/>
  <c r="CH166" i="16"/>
  <c r="CG166" i="16"/>
  <c r="CF166" i="16"/>
  <c r="CQ165" i="16"/>
  <c r="CP165" i="16"/>
  <c r="CO165" i="16"/>
  <c r="CN165" i="16"/>
  <c r="CM165" i="16"/>
  <c r="CL165" i="16"/>
  <c r="CK165" i="16"/>
  <c r="CJ165" i="16"/>
  <c r="CI165" i="16"/>
  <c r="CH165" i="16"/>
  <c r="CG165" i="16"/>
  <c r="CF165" i="16"/>
  <c r="CQ164" i="16"/>
  <c r="CP164" i="16"/>
  <c r="CO164" i="16"/>
  <c r="CN164" i="16"/>
  <c r="CM164" i="16"/>
  <c r="CL164" i="16"/>
  <c r="CK164" i="16"/>
  <c r="CJ164" i="16"/>
  <c r="CI164" i="16"/>
  <c r="CH164" i="16"/>
  <c r="CG164" i="16"/>
  <c r="CF164" i="16"/>
  <c r="CQ163" i="16"/>
  <c r="CP163" i="16"/>
  <c r="CO163" i="16"/>
  <c r="CN163" i="16"/>
  <c r="CM163" i="16"/>
  <c r="CL163" i="16"/>
  <c r="CK163" i="16"/>
  <c r="CJ163" i="16"/>
  <c r="CI163" i="16"/>
  <c r="CH163" i="16"/>
  <c r="CG163" i="16"/>
  <c r="CF163" i="16"/>
  <c r="CQ162" i="16"/>
  <c r="CP162" i="16"/>
  <c r="CO162" i="16"/>
  <c r="CN162" i="16"/>
  <c r="CM162" i="16"/>
  <c r="CL162" i="16"/>
  <c r="CK162" i="16"/>
  <c r="CJ162" i="16"/>
  <c r="CI162" i="16"/>
  <c r="CH162" i="16"/>
  <c r="CG162" i="16"/>
  <c r="CF162" i="16"/>
  <c r="CQ161" i="16"/>
  <c r="CP161" i="16"/>
  <c r="CO161" i="16"/>
  <c r="CN161" i="16"/>
  <c r="CM161" i="16"/>
  <c r="CL161" i="16"/>
  <c r="CK161" i="16"/>
  <c r="CJ161" i="16"/>
  <c r="CI161" i="16"/>
  <c r="CH161" i="16"/>
  <c r="CG161" i="16"/>
  <c r="CF161" i="16"/>
  <c r="CQ160" i="16"/>
  <c r="CP160" i="16"/>
  <c r="CO160" i="16"/>
  <c r="CN160" i="16"/>
  <c r="CM160" i="16"/>
  <c r="CL160" i="16"/>
  <c r="CK160" i="16"/>
  <c r="CJ160" i="16"/>
  <c r="CI160" i="16"/>
  <c r="CH160" i="16"/>
  <c r="CG160" i="16"/>
  <c r="CF160" i="16"/>
  <c r="CQ159" i="16"/>
  <c r="CP159" i="16"/>
  <c r="CO159" i="16"/>
  <c r="CN159" i="16"/>
  <c r="CM159" i="16"/>
  <c r="CL159" i="16"/>
  <c r="CK159" i="16"/>
  <c r="CJ159" i="16"/>
  <c r="CI159" i="16"/>
  <c r="CH159" i="16"/>
  <c r="CG159" i="16"/>
  <c r="CF159" i="16"/>
  <c r="CQ158" i="16"/>
  <c r="CP158" i="16"/>
  <c r="CO158" i="16"/>
  <c r="CN158" i="16"/>
  <c r="CM158" i="16"/>
  <c r="CL158" i="16"/>
  <c r="CK158" i="16"/>
  <c r="CJ158" i="16"/>
  <c r="CI158" i="16"/>
  <c r="CH158" i="16"/>
  <c r="CG158" i="16"/>
  <c r="CF158" i="16"/>
  <c r="CQ157" i="16"/>
  <c r="CP157" i="16"/>
  <c r="CO157" i="16"/>
  <c r="CN157" i="16"/>
  <c r="CM157" i="16"/>
  <c r="CL157" i="16"/>
  <c r="CK157" i="16"/>
  <c r="CJ157" i="16"/>
  <c r="CI157" i="16"/>
  <c r="CH157" i="16"/>
  <c r="CG157" i="16"/>
  <c r="CF157" i="16"/>
  <c r="CQ156" i="16"/>
  <c r="CP156" i="16"/>
  <c r="CO156" i="16"/>
  <c r="CN156" i="16"/>
  <c r="CM156" i="16"/>
  <c r="CL156" i="16"/>
  <c r="CK156" i="16"/>
  <c r="CJ156" i="16"/>
  <c r="CI156" i="16"/>
  <c r="CH156" i="16"/>
  <c r="CG156" i="16"/>
  <c r="CF156" i="16"/>
  <c r="CQ155" i="16"/>
  <c r="CP155" i="16"/>
  <c r="CO155" i="16"/>
  <c r="CN155" i="16"/>
  <c r="CM155" i="16"/>
  <c r="CL155" i="16"/>
  <c r="CK155" i="16"/>
  <c r="CJ155" i="16"/>
  <c r="CI155" i="16"/>
  <c r="CH155" i="16"/>
  <c r="CG155" i="16"/>
  <c r="CF155" i="16"/>
  <c r="CQ154" i="16"/>
  <c r="CP154" i="16"/>
  <c r="CO154" i="16"/>
  <c r="CN154" i="16"/>
  <c r="CM154" i="16"/>
  <c r="CL154" i="16"/>
  <c r="CK154" i="16"/>
  <c r="CJ154" i="16"/>
  <c r="CI154" i="16"/>
  <c r="CH154" i="16"/>
  <c r="CG154" i="16"/>
  <c r="CF154" i="16"/>
  <c r="CQ153" i="16"/>
  <c r="CP153" i="16"/>
  <c r="CO153" i="16"/>
  <c r="CN153" i="16"/>
  <c r="CM153" i="16"/>
  <c r="CL153" i="16"/>
  <c r="CK153" i="16"/>
  <c r="CJ153" i="16"/>
  <c r="CI153" i="16"/>
  <c r="CH153" i="16"/>
  <c r="CG153" i="16"/>
  <c r="CF153" i="16"/>
  <c r="CQ152" i="16"/>
  <c r="CP152" i="16"/>
  <c r="CO152" i="16"/>
  <c r="CN152" i="16"/>
  <c r="CM152" i="16"/>
  <c r="CL152" i="16"/>
  <c r="CK152" i="16"/>
  <c r="CJ152" i="16"/>
  <c r="CI152" i="16"/>
  <c r="CH152" i="16"/>
  <c r="CG152" i="16"/>
  <c r="CF152" i="16"/>
  <c r="CQ151" i="16"/>
  <c r="CP151" i="16"/>
  <c r="CO151" i="16"/>
  <c r="CN151" i="16"/>
  <c r="CM151" i="16"/>
  <c r="CL151" i="16"/>
  <c r="CK151" i="16"/>
  <c r="CJ151" i="16"/>
  <c r="CI151" i="16"/>
  <c r="CH151" i="16"/>
  <c r="CG151" i="16"/>
  <c r="CF151" i="16"/>
  <c r="CQ150" i="16"/>
  <c r="CP150" i="16"/>
  <c r="CO150" i="16"/>
  <c r="CN150" i="16"/>
  <c r="CM150" i="16"/>
  <c r="CL150" i="16"/>
  <c r="CK150" i="16"/>
  <c r="CJ150" i="16"/>
  <c r="CI150" i="16"/>
  <c r="CH150" i="16"/>
  <c r="CG150" i="16"/>
  <c r="CF150" i="16"/>
  <c r="CQ149" i="16"/>
  <c r="CP149" i="16"/>
  <c r="CO149" i="16"/>
  <c r="CN149" i="16"/>
  <c r="CM149" i="16"/>
  <c r="CL149" i="16"/>
  <c r="CK149" i="16"/>
  <c r="CJ149" i="16"/>
  <c r="CI149" i="16"/>
  <c r="CH149" i="16"/>
  <c r="CG149" i="16"/>
  <c r="CF149" i="16"/>
  <c r="CQ148" i="16"/>
  <c r="CP148" i="16"/>
  <c r="CO148" i="16"/>
  <c r="CN148" i="16"/>
  <c r="CM148" i="16"/>
  <c r="CL148" i="16"/>
  <c r="CK148" i="16"/>
  <c r="CJ148" i="16"/>
  <c r="CI148" i="16"/>
  <c r="CH148" i="16"/>
  <c r="CG148" i="16"/>
  <c r="CF148" i="16"/>
  <c r="CQ147" i="16"/>
  <c r="CP147" i="16"/>
  <c r="CO147" i="16"/>
  <c r="CN147" i="16"/>
  <c r="CM147" i="16"/>
  <c r="CL147" i="16"/>
  <c r="CK147" i="16"/>
  <c r="CJ147" i="16"/>
  <c r="CI147" i="16"/>
  <c r="CH147" i="16"/>
  <c r="CG147" i="16"/>
  <c r="CF147" i="16"/>
  <c r="CQ146" i="16"/>
  <c r="CP146" i="16"/>
  <c r="CO146" i="16"/>
  <c r="CN146" i="16"/>
  <c r="CM146" i="16"/>
  <c r="CL146" i="16"/>
  <c r="CK146" i="16"/>
  <c r="CJ146" i="16"/>
  <c r="CI146" i="16"/>
  <c r="CH146" i="16"/>
  <c r="CG146" i="16"/>
  <c r="CF146" i="16"/>
  <c r="CQ145" i="16"/>
  <c r="CP145" i="16"/>
  <c r="CO145" i="16"/>
  <c r="CN145" i="16"/>
  <c r="CM145" i="16"/>
  <c r="CL145" i="16"/>
  <c r="CK145" i="16"/>
  <c r="CJ145" i="16"/>
  <c r="CI145" i="16"/>
  <c r="CH145" i="16"/>
  <c r="CG145" i="16"/>
  <c r="CF145" i="16"/>
  <c r="CQ144" i="16"/>
  <c r="CP144" i="16"/>
  <c r="CO144" i="16"/>
  <c r="CN144" i="16"/>
  <c r="CM144" i="16"/>
  <c r="CL144" i="16"/>
  <c r="CK144" i="16"/>
  <c r="CJ144" i="16"/>
  <c r="CI144" i="16"/>
  <c r="CH144" i="16"/>
  <c r="CG144" i="16"/>
  <c r="CF144" i="16"/>
  <c r="CQ143" i="16"/>
  <c r="CP143" i="16"/>
  <c r="CO143" i="16"/>
  <c r="CN143" i="16"/>
  <c r="CM143" i="16"/>
  <c r="CL143" i="16"/>
  <c r="CK143" i="16"/>
  <c r="CJ143" i="16"/>
  <c r="CI143" i="16"/>
  <c r="CH143" i="16"/>
  <c r="CG143" i="16"/>
  <c r="CF143" i="16"/>
  <c r="CQ142" i="16"/>
  <c r="CP142" i="16"/>
  <c r="CO142" i="16"/>
  <c r="CN142" i="16"/>
  <c r="CM142" i="16"/>
  <c r="CL142" i="16"/>
  <c r="CK142" i="16"/>
  <c r="CJ142" i="16"/>
  <c r="CI142" i="16"/>
  <c r="CH142" i="16"/>
  <c r="CG142" i="16"/>
  <c r="CF142" i="16"/>
  <c r="CQ141" i="16"/>
  <c r="CP141" i="16"/>
  <c r="CO141" i="16"/>
  <c r="CN141" i="16"/>
  <c r="CM141" i="16"/>
  <c r="CL141" i="16"/>
  <c r="CK141" i="16"/>
  <c r="CJ141" i="16"/>
  <c r="CI141" i="16"/>
  <c r="CH141" i="16"/>
  <c r="CG141" i="16"/>
  <c r="CF141" i="16"/>
  <c r="CQ140" i="16"/>
  <c r="CP140" i="16"/>
  <c r="CO140" i="16"/>
  <c r="CN140" i="16"/>
  <c r="CM140" i="16"/>
  <c r="CL140" i="16"/>
  <c r="CK140" i="16"/>
  <c r="CJ140" i="16"/>
  <c r="CI140" i="16"/>
  <c r="CH140" i="16"/>
  <c r="CG140" i="16"/>
  <c r="CF140" i="16"/>
  <c r="CQ139" i="16"/>
  <c r="CP139" i="16"/>
  <c r="CO139" i="16"/>
  <c r="CN139" i="16"/>
  <c r="CM139" i="16"/>
  <c r="CL139" i="16"/>
  <c r="CK139" i="16"/>
  <c r="CJ139" i="16"/>
  <c r="CI139" i="16"/>
  <c r="CH139" i="16"/>
  <c r="CG139" i="16"/>
  <c r="CF139" i="16"/>
  <c r="CQ138" i="16"/>
  <c r="CP138" i="16"/>
  <c r="CO138" i="16"/>
  <c r="CN138" i="16"/>
  <c r="CM138" i="16"/>
  <c r="CL138" i="16"/>
  <c r="CK138" i="16"/>
  <c r="CJ138" i="16"/>
  <c r="CI138" i="16"/>
  <c r="CH138" i="16"/>
  <c r="CG138" i="16"/>
  <c r="CF138" i="16"/>
  <c r="CQ137" i="16"/>
  <c r="CP137" i="16"/>
  <c r="CO137" i="16"/>
  <c r="CN137" i="16"/>
  <c r="CM137" i="16"/>
  <c r="CL137" i="16"/>
  <c r="CK137" i="16"/>
  <c r="CJ137" i="16"/>
  <c r="CI137" i="16"/>
  <c r="CH137" i="16"/>
  <c r="CG137" i="16"/>
  <c r="CF137" i="16"/>
  <c r="CQ136" i="16"/>
  <c r="CP136" i="16"/>
  <c r="CO136" i="16"/>
  <c r="CN136" i="16"/>
  <c r="CM136" i="16"/>
  <c r="CL136" i="16"/>
  <c r="CK136" i="16"/>
  <c r="CJ136" i="16"/>
  <c r="CI136" i="16"/>
  <c r="CH136" i="16"/>
  <c r="CG136" i="16"/>
  <c r="CF136" i="16"/>
  <c r="CQ135" i="16"/>
  <c r="CP135" i="16"/>
  <c r="CO135" i="16"/>
  <c r="CN135" i="16"/>
  <c r="CM135" i="16"/>
  <c r="CL135" i="16"/>
  <c r="CK135" i="16"/>
  <c r="CJ135" i="16"/>
  <c r="CI135" i="16"/>
  <c r="CH135" i="16"/>
  <c r="CG135" i="16"/>
  <c r="CF135" i="16"/>
  <c r="CQ134" i="16"/>
  <c r="CP134" i="16"/>
  <c r="CO134" i="16"/>
  <c r="CN134" i="16"/>
  <c r="CM134" i="16"/>
  <c r="CL134" i="16"/>
  <c r="CK134" i="16"/>
  <c r="CJ134" i="16"/>
  <c r="CI134" i="16"/>
  <c r="CH134" i="16"/>
  <c r="CG134" i="16"/>
  <c r="CF134" i="16"/>
  <c r="CQ133" i="16"/>
  <c r="CP133" i="16"/>
  <c r="CO133" i="16"/>
  <c r="CN133" i="16"/>
  <c r="CM133" i="16"/>
  <c r="CL133" i="16"/>
  <c r="CK133" i="16"/>
  <c r="CJ133" i="16"/>
  <c r="CI133" i="16"/>
  <c r="CH133" i="16"/>
  <c r="CG133" i="16"/>
  <c r="CF133" i="16"/>
  <c r="CQ132" i="16"/>
  <c r="CP132" i="16"/>
  <c r="CO132" i="16"/>
  <c r="CN132" i="16"/>
  <c r="CM132" i="16"/>
  <c r="CL132" i="16"/>
  <c r="CK132" i="16"/>
  <c r="CJ132" i="16"/>
  <c r="CI132" i="16"/>
  <c r="CH132" i="16"/>
  <c r="CG132" i="16"/>
  <c r="CF132" i="16"/>
  <c r="CQ131" i="16"/>
  <c r="CP131" i="16"/>
  <c r="CO131" i="16"/>
  <c r="CN131" i="16"/>
  <c r="CM131" i="16"/>
  <c r="CL131" i="16"/>
  <c r="CK131" i="16"/>
  <c r="CJ131" i="16"/>
  <c r="CI131" i="16"/>
  <c r="CH131" i="16"/>
  <c r="CG131" i="16"/>
  <c r="CF131" i="16"/>
  <c r="CQ130" i="16"/>
  <c r="CP130" i="16"/>
  <c r="CO130" i="16"/>
  <c r="CN130" i="16"/>
  <c r="CM130" i="16"/>
  <c r="CL130" i="16"/>
  <c r="CK130" i="16"/>
  <c r="CJ130" i="16"/>
  <c r="CI130" i="16"/>
  <c r="CH130" i="16"/>
  <c r="CG130" i="16"/>
  <c r="CF130" i="16"/>
  <c r="CQ129" i="16"/>
  <c r="CP129" i="16"/>
  <c r="CO129" i="16"/>
  <c r="CN129" i="16"/>
  <c r="CM129" i="16"/>
  <c r="CL129" i="16"/>
  <c r="CK129" i="16"/>
  <c r="CJ129" i="16"/>
  <c r="CI129" i="16"/>
  <c r="CH129" i="16"/>
  <c r="CG129" i="16"/>
  <c r="CF129" i="16"/>
  <c r="CQ128" i="16"/>
  <c r="CP128" i="16"/>
  <c r="CO128" i="16"/>
  <c r="CN128" i="16"/>
  <c r="CM128" i="16"/>
  <c r="CL128" i="16"/>
  <c r="CK128" i="16"/>
  <c r="CJ128" i="16"/>
  <c r="CI128" i="16"/>
  <c r="CH128" i="16"/>
  <c r="CG128" i="16"/>
  <c r="CF128" i="16"/>
  <c r="CQ127" i="16"/>
  <c r="CP127" i="16"/>
  <c r="CO127" i="16"/>
  <c r="CN127" i="16"/>
  <c r="CM127" i="16"/>
  <c r="CL127" i="16"/>
  <c r="CK127" i="16"/>
  <c r="CJ127" i="16"/>
  <c r="CI127" i="16"/>
  <c r="CH127" i="16"/>
  <c r="CG127" i="16"/>
  <c r="CF127" i="16"/>
  <c r="CQ126" i="16"/>
  <c r="CP126" i="16"/>
  <c r="CO126" i="16"/>
  <c r="CN126" i="16"/>
  <c r="CM126" i="16"/>
  <c r="CL126" i="16"/>
  <c r="CK126" i="16"/>
  <c r="CJ126" i="16"/>
  <c r="CI126" i="16"/>
  <c r="CH126" i="16"/>
  <c r="CG126" i="16"/>
  <c r="CF126" i="16"/>
  <c r="CQ125" i="16"/>
  <c r="CP125" i="16"/>
  <c r="CO125" i="16"/>
  <c r="CN125" i="16"/>
  <c r="CM125" i="16"/>
  <c r="CL125" i="16"/>
  <c r="CK125" i="16"/>
  <c r="CJ125" i="16"/>
  <c r="CI125" i="16"/>
  <c r="CH125" i="16"/>
  <c r="CG125" i="16"/>
  <c r="CF125" i="16"/>
  <c r="CQ124" i="16"/>
  <c r="CP124" i="16"/>
  <c r="CO124" i="16"/>
  <c r="CN124" i="16"/>
  <c r="CM124" i="16"/>
  <c r="CL124" i="16"/>
  <c r="CK124" i="16"/>
  <c r="CJ124" i="16"/>
  <c r="CI124" i="16"/>
  <c r="CH124" i="16"/>
  <c r="CG124" i="16"/>
  <c r="CF124" i="16"/>
  <c r="CQ123" i="16"/>
  <c r="CP123" i="16"/>
  <c r="CO123" i="16"/>
  <c r="CN123" i="16"/>
  <c r="CM123" i="16"/>
  <c r="CL123" i="16"/>
  <c r="CK123" i="16"/>
  <c r="CJ123" i="16"/>
  <c r="CI123" i="16"/>
  <c r="CH123" i="16"/>
  <c r="CG123" i="16"/>
  <c r="CF123" i="16"/>
  <c r="CQ122" i="16"/>
  <c r="CP122" i="16"/>
  <c r="CO122" i="16"/>
  <c r="CN122" i="16"/>
  <c r="CM122" i="16"/>
  <c r="CL122" i="16"/>
  <c r="CK122" i="16"/>
  <c r="CJ122" i="16"/>
  <c r="CI122" i="16"/>
  <c r="CH122" i="16"/>
  <c r="CG122" i="16"/>
  <c r="CF122" i="16"/>
  <c r="CQ121" i="16"/>
  <c r="CP121" i="16"/>
  <c r="CO121" i="16"/>
  <c r="CN121" i="16"/>
  <c r="CM121" i="16"/>
  <c r="CL121" i="16"/>
  <c r="CK121" i="16"/>
  <c r="CJ121" i="16"/>
  <c r="CI121" i="16"/>
  <c r="CH121" i="16"/>
  <c r="CG121" i="16"/>
  <c r="CF121" i="16"/>
  <c r="CQ120" i="16"/>
  <c r="CP120" i="16"/>
  <c r="CO120" i="16"/>
  <c r="CN120" i="16"/>
  <c r="CM120" i="16"/>
  <c r="CL120" i="16"/>
  <c r="CK120" i="16"/>
  <c r="CJ120" i="16"/>
  <c r="CI120" i="16"/>
  <c r="CH120" i="16"/>
  <c r="CG120" i="16"/>
  <c r="CF120" i="16"/>
  <c r="CQ119" i="16"/>
  <c r="CP119" i="16"/>
  <c r="CO119" i="16"/>
  <c r="CN119" i="16"/>
  <c r="CM119" i="16"/>
  <c r="CL119" i="16"/>
  <c r="CK119" i="16"/>
  <c r="CJ119" i="16"/>
  <c r="CI119" i="16"/>
  <c r="CH119" i="16"/>
  <c r="CG119" i="16"/>
  <c r="CF119" i="16"/>
  <c r="CQ118" i="16"/>
  <c r="CP118" i="16"/>
  <c r="CO118" i="16"/>
  <c r="CN118" i="16"/>
  <c r="CM118" i="16"/>
  <c r="CL118" i="16"/>
  <c r="CK118" i="16"/>
  <c r="CJ118" i="16"/>
  <c r="CI118" i="16"/>
  <c r="CH118" i="16"/>
  <c r="CG118" i="16"/>
  <c r="CF118" i="16"/>
  <c r="CQ117" i="16"/>
  <c r="CP117" i="16"/>
  <c r="CO117" i="16"/>
  <c r="CN117" i="16"/>
  <c r="CM117" i="16"/>
  <c r="CL117" i="16"/>
  <c r="CK117" i="16"/>
  <c r="CJ117" i="16"/>
  <c r="CI117" i="16"/>
  <c r="CH117" i="16"/>
  <c r="CG117" i="16"/>
  <c r="CF117" i="16"/>
  <c r="CQ116" i="16"/>
  <c r="CP116" i="16"/>
  <c r="CO116" i="16"/>
  <c r="CN116" i="16"/>
  <c r="CM116" i="16"/>
  <c r="CL116" i="16"/>
  <c r="CK116" i="16"/>
  <c r="CJ116" i="16"/>
  <c r="CI116" i="16"/>
  <c r="CH116" i="16"/>
  <c r="CG116" i="16"/>
  <c r="CF116" i="16"/>
  <c r="CQ115" i="16"/>
  <c r="CP115" i="16"/>
  <c r="CO115" i="16"/>
  <c r="CN115" i="16"/>
  <c r="CM115" i="16"/>
  <c r="CL115" i="16"/>
  <c r="CK115" i="16"/>
  <c r="CJ115" i="16"/>
  <c r="CI115" i="16"/>
  <c r="CH115" i="16"/>
  <c r="CG115" i="16"/>
  <c r="CF115" i="16"/>
  <c r="CQ114" i="16"/>
  <c r="CP114" i="16"/>
  <c r="CO114" i="16"/>
  <c r="CN114" i="16"/>
  <c r="CM114" i="16"/>
  <c r="CL114" i="16"/>
  <c r="CK114" i="16"/>
  <c r="CJ114" i="16"/>
  <c r="CI114" i="16"/>
  <c r="CH114" i="16"/>
  <c r="CG114" i="16"/>
  <c r="CF114" i="16"/>
  <c r="CQ113" i="16"/>
  <c r="CP113" i="16"/>
  <c r="CO113" i="16"/>
  <c r="CN113" i="16"/>
  <c r="CM113" i="16"/>
  <c r="CL113" i="16"/>
  <c r="CK113" i="16"/>
  <c r="CJ113" i="16"/>
  <c r="CI113" i="16"/>
  <c r="CH113" i="16"/>
  <c r="CG113" i="16"/>
  <c r="CF113" i="16"/>
  <c r="CQ112" i="16"/>
  <c r="CP112" i="16"/>
  <c r="CO112" i="16"/>
  <c r="CN112" i="16"/>
  <c r="CM112" i="16"/>
  <c r="CL112" i="16"/>
  <c r="CK112" i="16"/>
  <c r="CJ112" i="16"/>
  <c r="CI112" i="16"/>
  <c r="CH112" i="16"/>
  <c r="CG112" i="16"/>
  <c r="CF112" i="16"/>
  <c r="CQ111" i="16"/>
  <c r="CP111" i="16"/>
  <c r="CO111" i="16"/>
  <c r="CN111" i="16"/>
  <c r="CM111" i="16"/>
  <c r="CL111" i="16"/>
  <c r="CK111" i="16"/>
  <c r="CJ111" i="16"/>
  <c r="CI111" i="16"/>
  <c r="CH111" i="16"/>
  <c r="CG111" i="16"/>
  <c r="CF111" i="16"/>
  <c r="CQ110" i="16"/>
  <c r="CP110" i="16"/>
  <c r="CO110" i="16"/>
  <c r="CN110" i="16"/>
  <c r="CM110" i="16"/>
  <c r="CL110" i="16"/>
  <c r="CK110" i="16"/>
  <c r="CJ110" i="16"/>
  <c r="CI110" i="16"/>
  <c r="CH110" i="16"/>
  <c r="CG110" i="16"/>
  <c r="CF110" i="16"/>
  <c r="CQ109" i="16"/>
  <c r="CP109" i="16"/>
  <c r="CO109" i="16"/>
  <c r="CN109" i="16"/>
  <c r="CM109" i="16"/>
  <c r="CL109" i="16"/>
  <c r="CK109" i="16"/>
  <c r="CJ109" i="16"/>
  <c r="CI109" i="16"/>
  <c r="CH109" i="16"/>
  <c r="CG109" i="16"/>
  <c r="CF109" i="16"/>
  <c r="CQ108" i="16"/>
  <c r="CP108" i="16"/>
  <c r="CO108" i="16"/>
  <c r="CN108" i="16"/>
  <c r="CM108" i="16"/>
  <c r="CL108" i="16"/>
  <c r="CK108" i="16"/>
  <c r="CJ108" i="16"/>
  <c r="CI108" i="16"/>
  <c r="CH108" i="16"/>
  <c r="CG108" i="16"/>
  <c r="CF108" i="16"/>
  <c r="CQ107" i="16"/>
  <c r="CP107" i="16"/>
  <c r="CO107" i="16"/>
  <c r="CN107" i="16"/>
  <c r="CM107" i="16"/>
  <c r="CL107" i="16"/>
  <c r="CK107" i="16"/>
  <c r="CJ107" i="16"/>
  <c r="CI107" i="16"/>
  <c r="CH107" i="16"/>
  <c r="CG107" i="16"/>
  <c r="CF107" i="16"/>
  <c r="CQ106" i="16"/>
  <c r="CP106" i="16"/>
  <c r="CO106" i="16"/>
  <c r="CN106" i="16"/>
  <c r="CM106" i="16"/>
  <c r="CL106" i="16"/>
  <c r="CK106" i="16"/>
  <c r="CJ106" i="16"/>
  <c r="CI106" i="16"/>
  <c r="CH106" i="16"/>
  <c r="CG106" i="16"/>
  <c r="CF106" i="16"/>
  <c r="CQ105" i="16"/>
  <c r="CP105" i="16"/>
  <c r="CO105" i="16"/>
  <c r="CN105" i="16"/>
  <c r="CM105" i="16"/>
  <c r="CL105" i="16"/>
  <c r="CK105" i="16"/>
  <c r="CJ105" i="16"/>
  <c r="CI105" i="16"/>
  <c r="CH105" i="16"/>
  <c r="CG105" i="16"/>
  <c r="CF105" i="16"/>
  <c r="CQ104" i="16"/>
  <c r="CP104" i="16"/>
  <c r="CO104" i="16"/>
  <c r="CN104" i="16"/>
  <c r="CM104" i="16"/>
  <c r="CL104" i="16"/>
  <c r="CK104" i="16"/>
  <c r="CJ104" i="16"/>
  <c r="CI104" i="16"/>
  <c r="CH104" i="16"/>
  <c r="CG104" i="16"/>
  <c r="CF104" i="16"/>
  <c r="CQ103" i="16"/>
  <c r="CP103" i="16"/>
  <c r="CO103" i="16"/>
  <c r="CN103" i="16"/>
  <c r="CM103" i="16"/>
  <c r="CL103" i="16"/>
  <c r="CK103" i="16"/>
  <c r="CJ103" i="16"/>
  <c r="CI103" i="16"/>
  <c r="CH103" i="16"/>
  <c r="CG103" i="16"/>
  <c r="CF103" i="16"/>
  <c r="CQ102" i="16"/>
  <c r="CP102" i="16"/>
  <c r="CO102" i="16"/>
  <c r="CN102" i="16"/>
  <c r="CM102" i="16"/>
  <c r="CL102" i="16"/>
  <c r="CK102" i="16"/>
  <c r="CJ102" i="16"/>
  <c r="CI102" i="16"/>
  <c r="CH102" i="16"/>
  <c r="CG102" i="16"/>
  <c r="CF102" i="16"/>
  <c r="CQ101" i="16"/>
  <c r="CP101" i="16"/>
  <c r="CO101" i="16"/>
  <c r="CN101" i="16"/>
  <c r="CM101" i="16"/>
  <c r="CL101" i="16"/>
  <c r="CK101" i="16"/>
  <c r="CJ101" i="16"/>
  <c r="CI101" i="16"/>
  <c r="CH101" i="16"/>
  <c r="CG101" i="16"/>
  <c r="CF101" i="16"/>
  <c r="CQ100" i="16"/>
  <c r="CP100" i="16"/>
  <c r="CO100" i="16"/>
  <c r="CN100" i="16"/>
  <c r="CM100" i="16"/>
  <c r="CL100" i="16"/>
  <c r="CK100" i="16"/>
  <c r="CJ100" i="16"/>
  <c r="CI100" i="16"/>
  <c r="CH100" i="16"/>
  <c r="CG100" i="16"/>
  <c r="CF100" i="16"/>
  <c r="CQ99" i="16"/>
  <c r="CP99" i="16"/>
  <c r="CO99" i="16"/>
  <c r="CN99" i="16"/>
  <c r="CM99" i="16"/>
  <c r="CL99" i="16"/>
  <c r="CK99" i="16"/>
  <c r="CJ99" i="16"/>
  <c r="CI99" i="16"/>
  <c r="CH99" i="16"/>
  <c r="CG99" i="16"/>
  <c r="CF99" i="16"/>
  <c r="CQ98" i="16"/>
  <c r="CP98" i="16"/>
  <c r="CO98" i="16"/>
  <c r="CN98" i="16"/>
  <c r="CM98" i="16"/>
  <c r="CL98" i="16"/>
  <c r="CK98" i="16"/>
  <c r="CJ98" i="16"/>
  <c r="CI98" i="16"/>
  <c r="CH98" i="16"/>
  <c r="CG98" i="16"/>
  <c r="CF98" i="16"/>
  <c r="CQ97" i="16"/>
  <c r="CP97" i="16"/>
  <c r="CO97" i="16"/>
  <c r="CN97" i="16"/>
  <c r="CM97" i="16"/>
  <c r="CL97" i="16"/>
  <c r="CK97" i="16"/>
  <c r="CJ97" i="16"/>
  <c r="CI97" i="16"/>
  <c r="CH97" i="16"/>
  <c r="CG97" i="16"/>
  <c r="CF97" i="16"/>
  <c r="CQ96" i="16"/>
  <c r="CP96" i="16"/>
  <c r="CO96" i="16"/>
  <c r="CN96" i="16"/>
  <c r="CM96" i="16"/>
  <c r="CL96" i="16"/>
  <c r="CK96" i="16"/>
  <c r="CJ96" i="16"/>
  <c r="CI96" i="16"/>
  <c r="CH96" i="16"/>
  <c r="CG96" i="16"/>
  <c r="CF96" i="16"/>
  <c r="CQ95" i="16"/>
  <c r="CP95" i="16"/>
  <c r="CO95" i="16"/>
  <c r="CN95" i="16"/>
  <c r="CM95" i="16"/>
  <c r="CL95" i="16"/>
  <c r="CK95" i="16"/>
  <c r="CJ95" i="16"/>
  <c r="CI95" i="16"/>
  <c r="CH95" i="16"/>
  <c r="CG95" i="16"/>
  <c r="CF95" i="16"/>
  <c r="CQ94" i="16"/>
  <c r="CP94" i="16"/>
  <c r="CO94" i="16"/>
  <c r="CN94" i="16"/>
  <c r="CM94" i="16"/>
  <c r="CL94" i="16"/>
  <c r="CK94" i="16"/>
  <c r="CJ94" i="16"/>
  <c r="CI94" i="16"/>
  <c r="CH94" i="16"/>
  <c r="CG94" i="16"/>
  <c r="CF94" i="16"/>
  <c r="CQ93" i="16"/>
  <c r="CP93" i="16"/>
  <c r="CO93" i="16"/>
  <c r="CN93" i="16"/>
  <c r="CM93" i="16"/>
  <c r="CL93" i="16"/>
  <c r="CK93" i="16"/>
  <c r="CJ93" i="16"/>
  <c r="CI93" i="16"/>
  <c r="CH93" i="16"/>
  <c r="CG93" i="16"/>
  <c r="CF93" i="16"/>
  <c r="CQ92" i="16"/>
  <c r="CP92" i="16"/>
  <c r="CO92" i="16"/>
  <c r="CN92" i="16"/>
  <c r="CM92" i="16"/>
  <c r="CL92" i="16"/>
  <c r="CK92" i="16"/>
  <c r="CJ92" i="16"/>
  <c r="CI92" i="16"/>
  <c r="CH92" i="16"/>
  <c r="CG92" i="16"/>
  <c r="CF92" i="16"/>
  <c r="CQ91" i="16"/>
  <c r="CP91" i="16"/>
  <c r="CO91" i="16"/>
  <c r="CN91" i="16"/>
  <c r="CM91" i="16"/>
  <c r="CL91" i="16"/>
  <c r="CK91" i="16"/>
  <c r="CJ91" i="16"/>
  <c r="CI91" i="16"/>
  <c r="CH91" i="16"/>
  <c r="CG91" i="16"/>
  <c r="CF91" i="16"/>
  <c r="CQ84" i="16"/>
  <c r="CP84" i="16"/>
  <c r="CO84" i="16"/>
  <c r="CN84" i="16"/>
  <c r="CM84" i="16"/>
  <c r="CL84" i="16"/>
  <c r="CK84" i="16"/>
  <c r="CJ84" i="16"/>
  <c r="CI84" i="16"/>
  <c r="CH84" i="16"/>
  <c r="CG84" i="16"/>
  <c r="CF84" i="16"/>
  <c r="CQ83" i="16"/>
  <c r="CP83" i="16"/>
  <c r="CO83" i="16"/>
  <c r="CN83" i="16"/>
  <c r="CM83" i="16"/>
  <c r="CL83" i="16"/>
  <c r="CK83" i="16"/>
  <c r="CJ83" i="16"/>
  <c r="CI83" i="16"/>
  <c r="CH83" i="16"/>
  <c r="CG83" i="16"/>
  <c r="CF83" i="16"/>
  <c r="CQ82" i="16"/>
  <c r="CP82" i="16"/>
  <c r="CO82" i="16"/>
  <c r="CN82" i="16"/>
  <c r="CM82" i="16"/>
  <c r="CL82" i="16"/>
  <c r="CK82" i="16"/>
  <c r="CJ82" i="16"/>
  <c r="CI82" i="16"/>
  <c r="CH82" i="16"/>
  <c r="CG82" i="16"/>
  <c r="CF82" i="16"/>
  <c r="CQ81" i="16"/>
  <c r="CP81" i="16"/>
  <c r="CO81" i="16"/>
  <c r="CN81" i="16"/>
  <c r="CM81" i="16"/>
  <c r="CL81" i="16"/>
  <c r="CK81" i="16"/>
  <c r="CJ81" i="16"/>
  <c r="CI81" i="16"/>
  <c r="CH81" i="16"/>
  <c r="CG81" i="16"/>
  <c r="CF81" i="16"/>
  <c r="CQ80" i="16"/>
  <c r="CP80" i="16"/>
  <c r="CO80" i="16"/>
  <c r="CN80" i="16"/>
  <c r="CM80" i="16"/>
  <c r="CL80" i="16"/>
  <c r="CK80" i="16"/>
  <c r="CJ80" i="16"/>
  <c r="CI80" i="16"/>
  <c r="CH80" i="16"/>
  <c r="CG80" i="16"/>
  <c r="CF80" i="16"/>
  <c r="CQ79" i="16"/>
  <c r="CP79" i="16"/>
  <c r="CO79" i="16"/>
  <c r="CN79" i="16"/>
  <c r="CM79" i="16"/>
  <c r="CL79" i="16"/>
  <c r="CK79" i="16"/>
  <c r="CJ79" i="16"/>
  <c r="CI79" i="16"/>
  <c r="CH79" i="16"/>
  <c r="CG79" i="16"/>
  <c r="CF79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Q77" i="16"/>
  <c r="CP77" i="16"/>
  <c r="CO77" i="16"/>
  <c r="CN77" i="16"/>
  <c r="CM77" i="16"/>
  <c r="CL77" i="16"/>
  <c r="CK77" i="16"/>
  <c r="CJ77" i="16"/>
  <c r="CI77" i="16"/>
  <c r="CH77" i="16"/>
  <c r="CG77" i="16"/>
  <c r="CF77" i="16"/>
  <c r="CQ76" i="16"/>
  <c r="CP76" i="16"/>
  <c r="CO76" i="16"/>
  <c r="CN76" i="16"/>
  <c r="CM76" i="16"/>
  <c r="CL76" i="16"/>
  <c r="CK76" i="16"/>
  <c r="CJ76" i="16"/>
  <c r="CI76" i="16"/>
  <c r="CH76" i="16"/>
  <c r="CG76" i="16"/>
  <c r="CF76" i="16"/>
  <c r="CQ75" i="16"/>
  <c r="CP75" i="16"/>
  <c r="CO75" i="16"/>
  <c r="CN75" i="16"/>
  <c r="CM75" i="16"/>
  <c r="CL75" i="16"/>
  <c r="CK75" i="16"/>
  <c r="CJ75" i="16"/>
  <c r="CI75" i="16"/>
  <c r="CH75" i="16"/>
  <c r="CG75" i="16"/>
  <c r="CF75" i="16"/>
  <c r="CQ74" i="16"/>
  <c r="CP74" i="16"/>
  <c r="CO74" i="16"/>
  <c r="CN74" i="16"/>
  <c r="CM74" i="16"/>
  <c r="CL74" i="16"/>
  <c r="CK74" i="16"/>
  <c r="CJ74" i="16"/>
  <c r="CI74" i="16"/>
  <c r="CH74" i="16"/>
  <c r="CG74" i="16"/>
  <c r="CF74" i="16"/>
  <c r="CQ73" i="16"/>
  <c r="CP73" i="16"/>
  <c r="CO73" i="16"/>
  <c r="CN73" i="16"/>
  <c r="CM73" i="16"/>
  <c r="CL73" i="16"/>
  <c r="CK73" i="16"/>
  <c r="CJ73" i="16"/>
  <c r="CI73" i="16"/>
  <c r="CH73" i="16"/>
  <c r="CG73" i="16"/>
  <c r="CF73" i="16"/>
  <c r="CQ72" i="16"/>
  <c r="CP72" i="16"/>
  <c r="CO72" i="16"/>
  <c r="CN72" i="16"/>
  <c r="CM72" i="16"/>
  <c r="CL72" i="16"/>
  <c r="CK72" i="16"/>
  <c r="CJ72" i="16"/>
  <c r="CI72" i="16"/>
  <c r="CH72" i="16"/>
  <c r="CG72" i="16"/>
  <c r="CF72" i="16"/>
  <c r="CQ71" i="16"/>
  <c r="CP71" i="16"/>
  <c r="CO71" i="16"/>
  <c r="CN71" i="16"/>
  <c r="CM71" i="16"/>
  <c r="CL71" i="16"/>
  <c r="CK71" i="16"/>
  <c r="CJ71" i="16"/>
  <c r="CI71" i="16"/>
  <c r="CH71" i="16"/>
  <c r="CG71" i="16"/>
  <c r="CF71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Q69" i="16"/>
  <c r="CP69" i="16"/>
  <c r="CO69" i="16"/>
  <c r="CN69" i="16"/>
  <c r="CM69" i="16"/>
  <c r="CL69" i="16"/>
  <c r="CK69" i="16"/>
  <c r="CJ69" i="16"/>
  <c r="CI69" i="16"/>
  <c r="CH69" i="16"/>
  <c r="CG69" i="16"/>
  <c r="CF69" i="16"/>
  <c r="CQ68" i="16"/>
  <c r="CP68" i="16"/>
  <c r="CO68" i="16"/>
  <c r="CN68" i="16"/>
  <c r="CM68" i="16"/>
  <c r="CL68" i="16"/>
  <c r="CK68" i="16"/>
  <c r="CJ68" i="16"/>
  <c r="CI68" i="16"/>
  <c r="CH68" i="16"/>
  <c r="CG68" i="16"/>
  <c r="CF68" i="16"/>
  <c r="CQ67" i="16"/>
  <c r="CP67" i="16"/>
  <c r="CO67" i="16"/>
  <c r="CN67" i="16"/>
  <c r="CM67" i="16"/>
  <c r="CL67" i="16"/>
  <c r="CK67" i="16"/>
  <c r="CJ67" i="16"/>
  <c r="CI67" i="16"/>
  <c r="CH67" i="16"/>
  <c r="CG67" i="16"/>
  <c r="CF67" i="16"/>
  <c r="CQ66" i="16"/>
  <c r="CP66" i="16"/>
  <c r="CO66" i="16"/>
  <c r="CN66" i="16"/>
  <c r="CM66" i="16"/>
  <c r="CL66" i="16"/>
  <c r="CK66" i="16"/>
  <c r="CJ66" i="16"/>
  <c r="CI66" i="16"/>
  <c r="CH66" i="16"/>
  <c r="CG66" i="16"/>
  <c r="CF66" i="16"/>
  <c r="CQ65" i="16"/>
  <c r="CP65" i="16"/>
  <c r="CO65" i="16"/>
  <c r="CN65" i="16"/>
  <c r="CM65" i="16"/>
  <c r="CL65" i="16"/>
  <c r="CK65" i="16"/>
  <c r="CJ65" i="16"/>
  <c r="CI65" i="16"/>
  <c r="CH65" i="16"/>
  <c r="CG65" i="16"/>
  <c r="CF65" i="16"/>
  <c r="CQ64" i="16"/>
  <c r="CP64" i="16"/>
  <c r="CO64" i="16"/>
  <c r="CN64" i="16"/>
  <c r="CM64" i="16"/>
  <c r="CL64" i="16"/>
  <c r="CK64" i="16"/>
  <c r="CJ64" i="16"/>
  <c r="CI64" i="16"/>
  <c r="CH64" i="16"/>
  <c r="CG64" i="16"/>
  <c r="CF64" i="16"/>
  <c r="CQ63" i="16"/>
  <c r="CP63" i="16"/>
  <c r="CO63" i="16"/>
  <c r="CN63" i="16"/>
  <c r="CM63" i="16"/>
  <c r="CL63" i="16"/>
  <c r="CK63" i="16"/>
  <c r="CJ63" i="16"/>
  <c r="CI63" i="16"/>
  <c r="CH63" i="16"/>
  <c r="CG63" i="16"/>
  <c r="CF63" i="16"/>
  <c r="CQ62" i="16"/>
  <c r="CP62" i="16"/>
  <c r="CO62" i="16"/>
  <c r="CN62" i="16"/>
  <c r="CM62" i="16"/>
  <c r="CL62" i="16"/>
  <c r="CK62" i="16"/>
  <c r="CJ62" i="16"/>
  <c r="CI62" i="16"/>
  <c r="CH62" i="16"/>
  <c r="CG62" i="16"/>
  <c r="CF62" i="16"/>
  <c r="CQ61" i="16"/>
  <c r="CP61" i="16"/>
  <c r="CO61" i="16"/>
  <c r="CN61" i="16"/>
  <c r="CM61" i="16"/>
  <c r="CL61" i="16"/>
  <c r="CK61" i="16"/>
  <c r="CJ61" i="16"/>
  <c r="CI61" i="16"/>
  <c r="CH61" i="16"/>
  <c r="CG61" i="16"/>
  <c r="CF61" i="16"/>
  <c r="CQ60" i="16"/>
  <c r="CP60" i="16"/>
  <c r="CO60" i="16"/>
  <c r="CN60" i="16"/>
  <c r="CM60" i="16"/>
  <c r="CL60" i="16"/>
  <c r="CK60" i="16"/>
  <c r="CJ60" i="16"/>
  <c r="CI60" i="16"/>
  <c r="CH60" i="16"/>
  <c r="CG60" i="16"/>
  <c r="CF60" i="16"/>
  <c r="CQ59" i="16"/>
  <c r="CP59" i="16"/>
  <c r="CO59" i="16"/>
  <c r="CN59" i="16"/>
  <c r="CM59" i="16"/>
  <c r="CL59" i="16"/>
  <c r="CK59" i="16"/>
  <c r="CJ59" i="16"/>
  <c r="CI59" i="16"/>
  <c r="CH59" i="16"/>
  <c r="CG59" i="16"/>
  <c r="CF59" i="16"/>
  <c r="CQ58" i="16"/>
  <c r="CP58" i="16"/>
  <c r="CO58" i="16"/>
  <c r="CN58" i="16"/>
  <c r="CM58" i="16"/>
  <c r="CL58" i="16"/>
  <c r="CK58" i="16"/>
  <c r="CJ58" i="16"/>
  <c r="CI58" i="16"/>
  <c r="CH58" i="16"/>
  <c r="CG58" i="16"/>
  <c r="CF58" i="16"/>
  <c r="CQ57" i="16"/>
  <c r="CP57" i="16"/>
  <c r="CO57" i="16"/>
  <c r="CN57" i="16"/>
  <c r="CM57" i="16"/>
  <c r="CL57" i="16"/>
  <c r="CK57" i="16"/>
  <c r="CJ57" i="16"/>
  <c r="CI57" i="16"/>
  <c r="CH57" i="16"/>
  <c r="CG57" i="16"/>
  <c r="CF57" i="16"/>
  <c r="CQ56" i="16"/>
  <c r="CP56" i="16"/>
  <c r="CO56" i="16"/>
  <c r="CN56" i="16"/>
  <c r="CM56" i="16"/>
  <c r="CL56" i="16"/>
  <c r="CK56" i="16"/>
  <c r="CJ56" i="16"/>
  <c r="CI56" i="16"/>
  <c r="CH56" i="16"/>
  <c r="CG56" i="16"/>
  <c r="CF56" i="16"/>
  <c r="CQ55" i="16"/>
  <c r="CP55" i="16"/>
  <c r="CO55" i="16"/>
  <c r="CN55" i="16"/>
  <c r="CM55" i="16"/>
  <c r="CL55" i="16"/>
  <c r="CK55" i="16"/>
  <c r="CJ55" i="16"/>
  <c r="CI55" i="16"/>
  <c r="CH55" i="16"/>
  <c r="CG55" i="16"/>
  <c r="CF55" i="16"/>
  <c r="CQ54" i="16"/>
  <c r="CP54" i="16"/>
  <c r="CO54" i="16"/>
  <c r="CN54" i="16"/>
  <c r="CM54" i="16"/>
  <c r="CL54" i="16"/>
  <c r="CK54" i="16"/>
  <c r="CJ54" i="16"/>
  <c r="CI54" i="16"/>
  <c r="CH54" i="16"/>
  <c r="CG54" i="16"/>
  <c r="CF54" i="16"/>
  <c r="CQ53" i="16"/>
  <c r="CP53" i="16"/>
  <c r="CO53" i="16"/>
  <c r="CN53" i="16"/>
  <c r="CM53" i="16"/>
  <c r="CL53" i="16"/>
  <c r="CK53" i="16"/>
  <c r="CJ53" i="16"/>
  <c r="CI53" i="16"/>
  <c r="CH53" i="16"/>
  <c r="CG53" i="16"/>
  <c r="CF53" i="16"/>
  <c r="CQ52" i="16"/>
  <c r="CP52" i="16"/>
  <c r="CO52" i="16"/>
  <c r="CN52" i="16"/>
  <c r="CM52" i="16"/>
  <c r="CL52" i="16"/>
  <c r="CK52" i="16"/>
  <c r="CJ52" i="16"/>
  <c r="CI52" i="16"/>
  <c r="CH52" i="16"/>
  <c r="CG52" i="16"/>
  <c r="CF52" i="16"/>
  <c r="CQ51" i="16"/>
  <c r="CP51" i="16"/>
  <c r="CO51" i="16"/>
  <c r="CN51" i="16"/>
  <c r="CM51" i="16"/>
  <c r="CL51" i="16"/>
  <c r="CK51" i="16"/>
  <c r="CJ51" i="16"/>
  <c r="CI51" i="16"/>
  <c r="CH51" i="16"/>
  <c r="CG51" i="16"/>
  <c r="CF51" i="16"/>
  <c r="CQ50" i="16"/>
  <c r="CP50" i="16"/>
  <c r="CO50" i="16"/>
  <c r="CN50" i="16"/>
  <c r="CM50" i="16"/>
  <c r="CL50" i="16"/>
  <c r="CK50" i="16"/>
  <c r="CJ50" i="16"/>
  <c r="CI50" i="16"/>
  <c r="CH50" i="16"/>
  <c r="CG50" i="16"/>
  <c r="CF50" i="16"/>
  <c r="CQ49" i="16"/>
  <c r="CP49" i="16"/>
  <c r="CO49" i="16"/>
  <c r="CN49" i="16"/>
  <c r="CM49" i="16"/>
  <c r="CL49" i="16"/>
  <c r="CK49" i="16"/>
  <c r="CJ49" i="16"/>
  <c r="CI49" i="16"/>
  <c r="CH49" i="16"/>
  <c r="CG49" i="16"/>
  <c r="CF49" i="16"/>
  <c r="CQ48" i="16"/>
  <c r="CP48" i="16"/>
  <c r="CO48" i="16"/>
  <c r="CN48" i="16"/>
  <c r="CM48" i="16"/>
  <c r="CL48" i="16"/>
  <c r="CK48" i="16"/>
  <c r="CJ48" i="16"/>
  <c r="CI48" i="16"/>
  <c r="CH48" i="16"/>
  <c r="CG48" i="16"/>
  <c r="CF48" i="16"/>
  <c r="CQ47" i="16"/>
  <c r="CP47" i="16"/>
  <c r="CO47" i="16"/>
  <c r="CN47" i="16"/>
  <c r="CM47" i="16"/>
  <c r="CL47" i="16"/>
  <c r="CK47" i="16"/>
  <c r="CJ47" i="16"/>
  <c r="CI47" i="16"/>
  <c r="CH47" i="16"/>
  <c r="CG47" i="16"/>
  <c r="CF47" i="16"/>
  <c r="CQ46" i="16"/>
  <c r="CP46" i="16"/>
  <c r="CO46" i="16"/>
  <c r="CN46" i="16"/>
  <c r="CM46" i="16"/>
  <c r="CL46" i="16"/>
  <c r="CK46" i="16"/>
  <c r="CJ46" i="16"/>
  <c r="CI46" i="16"/>
  <c r="CH46" i="16"/>
  <c r="CG46" i="16"/>
  <c r="CF46" i="16"/>
  <c r="CQ45" i="16"/>
  <c r="CP45" i="16"/>
  <c r="CO45" i="16"/>
  <c r="CN45" i="16"/>
  <c r="CM45" i="16"/>
  <c r="CL45" i="16"/>
  <c r="CK45" i="16"/>
  <c r="CJ45" i="16"/>
  <c r="CI45" i="16"/>
  <c r="CH45" i="16"/>
  <c r="CG45" i="16"/>
  <c r="CF45" i="16"/>
  <c r="CQ44" i="16"/>
  <c r="CP44" i="16"/>
  <c r="CO44" i="16"/>
  <c r="CN44" i="16"/>
  <c r="CM44" i="16"/>
  <c r="CL44" i="16"/>
  <c r="CK44" i="16"/>
  <c r="CJ44" i="16"/>
  <c r="CI44" i="16"/>
  <c r="CH44" i="16"/>
  <c r="CG44" i="16"/>
  <c r="CF44" i="16"/>
  <c r="CQ43" i="16"/>
  <c r="CP43" i="16"/>
  <c r="CO43" i="16"/>
  <c r="CN43" i="16"/>
  <c r="CM43" i="16"/>
  <c r="CL43" i="16"/>
  <c r="CK43" i="16"/>
  <c r="CJ43" i="16"/>
  <c r="CI43" i="16"/>
  <c r="CH43" i="16"/>
  <c r="CG43" i="16"/>
  <c r="CF43" i="16"/>
  <c r="CQ42" i="16"/>
  <c r="CP42" i="16"/>
  <c r="CO42" i="16"/>
  <c r="CN42" i="16"/>
  <c r="CM42" i="16"/>
  <c r="CL42" i="16"/>
  <c r="CK42" i="16"/>
  <c r="CJ42" i="16"/>
  <c r="CI42" i="16"/>
  <c r="CH42" i="16"/>
  <c r="CG42" i="16"/>
  <c r="CF42" i="16"/>
  <c r="CQ41" i="16"/>
  <c r="CP41" i="16"/>
  <c r="CO41" i="16"/>
  <c r="CN41" i="16"/>
  <c r="CM41" i="16"/>
  <c r="CL41" i="16"/>
  <c r="CK41" i="16"/>
  <c r="CJ41" i="16"/>
  <c r="CI41" i="16"/>
  <c r="CH41" i="16"/>
  <c r="CG41" i="16"/>
  <c r="CF41" i="16"/>
  <c r="CQ40" i="16"/>
  <c r="CP40" i="16"/>
  <c r="CO40" i="16"/>
  <c r="CN40" i="16"/>
  <c r="CM40" i="16"/>
  <c r="CL40" i="16"/>
  <c r="CK40" i="16"/>
  <c r="CJ40" i="16"/>
  <c r="CI40" i="16"/>
  <c r="CH40" i="16"/>
  <c r="CG40" i="16"/>
  <c r="CF40" i="16"/>
  <c r="CQ39" i="16"/>
  <c r="CP39" i="16"/>
  <c r="CO39" i="16"/>
  <c r="CN39" i="16"/>
  <c r="CM39" i="16"/>
  <c r="CL39" i="16"/>
  <c r="CK39" i="16"/>
  <c r="CJ39" i="16"/>
  <c r="CI39" i="16"/>
  <c r="CH39" i="16"/>
  <c r="CG39" i="16"/>
  <c r="CF39" i="16"/>
  <c r="CQ38" i="16"/>
  <c r="CP38" i="16"/>
  <c r="CO38" i="16"/>
  <c r="CN38" i="16"/>
  <c r="CM38" i="16"/>
  <c r="CL38" i="16"/>
  <c r="CK38" i="16"/>
  <c r="CJ38" i="16"/>
  <c r="CI38" i="16"/>
  <c r="CH38" i="16"/>
  <c r="CG38" i="16"/>
  <c r="CF38" i="16"/>
  <c r="CQ37" i="16"/>
  <c r="CP37" i="16"/>
  <c r="CO37" i="16"/>
  <c r="CN37" i="16"/>
  <c r="CM37" i="16"/>
  <c r="CL37" i="16"/>
  <c r="CK37" i="16"/>
  <c r="CJ37" i="16"/>
  <c r="CI37" i="16"/>
  <c r="CH37" i="16"/>
  <c r="CG37" i="16"/>
  <c r="CF37" i="16"/>
  <c r="CQ36" i="16"/>
  <c r="CP36" i="16"/>
  <c r="CO36" i="16"/>
  <c r="CN36" i="16"/>
  <c r="CM36" i="16"/>
  <c r="CL36" i="16"/>
  <c r="CK36" i="16"/>
  <c r="CJ36" i="16"/>
  <c r="CI36" i="16"/>
  <c r="CH36" i="16"/>
  <c r="CG36" i="16"/>
  <c r="CF36" i="16"/>
  <c r="CQ35" i="16"/>
  <c r="CP35" i="16"/>
  <c r="CO35" i="16"/>
  <c r="CN35" i="16"/>
  <c r="CM35" i="16"/>
  <c r="CL35" i="16"/>
  <c r="CK35" i="16"/>
  <c r="CJ35" i="16"/>
  <c r="CI35" i="16"/>
  <c r="CH35" i="16"/>
  <c r="CG35" i="16"/>
  <c r="CF35" i="16"/>
  <c r="CQ34" i="16"/>
  <c r="CP34" i="16"/>
  <c r="CO34" i="16"/>
  <c r="CN34" i="16"/>
  <c r="CM34" i="16"/>
  <c r="CL34" i="16"/>
  <c r="CK34" i="16"/>
  <c r="CJ34" i="16"/>
  <c r="CI34" i="16"/>
  <c r="CH34" i="16"/>
  <c r="CG34" i="16"/>
  <c r="CF34" i="16"/>
  <c r="CQ33" i="16"/>
  <c r="CP33" i="16"/>
  <c r="CO33" i="16"/>
  <c r="CN33" i="16"/>
  <c r="CM33" i="16"/>
  <c r="CL33" i="16"/>
  <c r="CK33" i="16"/>
  <c r="CJ33" i="16"/>
  <c r="CI33" i="16"/>
  <c r="CH33" i="16"/>
  <c r="CG33" i="16"/>
  <c r="CF33" i="16"/>
  <c r="CQ32" i="16"/>
  <c r="CP32" i="16"/>
  <c r="CO32" i="16"/>
  <c r="CN32" i="16"/>
  <c r="CM32" i="16"/>
  <c r="CL32" i="16"/>
  <c r="CK32" i="16"/>
  <c r="CJ32" i="16"/>
  <c r="CI32" i="16"/>
  <c r="CH32" i="16"/>
  <c r="CG32" i="16"/>
  <c r="CF32" i="16"/>
  <c r="CQ31" i="16"/>
  <c r="CP31" i="16"/>
  <c r="CO31" i="16"/>
  <c r="CN31" i="16"/>
  <c r="CM31" i="16"/>
  <c r="CL31" i="16"/>
  <c r="CK31" i="16"/>
  <c r="CJ31" i="16"/>
  <c r="CI31" i="16"/>
  <c r="CH31" i="16"/>
  <c r="CG31" i="16"/>
  <c r="CF31" i="16"/>
  <c r="CQ30" i="16"/>
  <c r="CP30" i="16"/>
  <c r="CO30" i="16"/>
  <c r="CN30" i="16"/>
  <c r="CM30" i="16"/>
  <c r="CL30" i="16"/>
  <c r="CK30" i="16"/>
  <c r="CJ30" i="16"/>
  <c r="CI30" i="16"/>
  <c r="CH30" i="16"/>
  <c r="CG30" i="16"/>
  <c r="CF30" i="16"/>
  <c r="CQ29" i="16"/>
  <c r="CP29" i="16"/>
  <c r="CO29" i="16"/>
  <c r="CN29" i="16"/>
  <c r="CM29" i="16"/>
  <c r="CL29" i="16"/>
  <c r="CK29" i="16"/>
  <c r="CJ29" i="16"/>
  <c r="CI29" i="16"/>
  <c r="CH29" i="16"/>
  <c r="CG29" i="16"/>
  <c r="CF29" i="16"/>
  <c r="CQ28" i="16"/>
  <c r="CP28" i="16"/>
  <c r="CO28" i="16"/>
  <c r="CN28" i="16"/>
  <c r="CM28" i="16"/>
  <c r="CL28" i="16"/>
  <c r="CK28" i="16"/>
  <c r="CJ28" i="16"/>
  <c r="CI28" i="16"/>
  <c r="CH28" i="16"/>
  <c r="CG28" i="16"/>
  <c r="CF28" i="16"/>
  <c r="CQ27" i="16"/>
  <c r="CP27" i="16"/>
  <c r="CO27" i="16"/>
  <c r="CN27" i="16"/>
  <c r="CM27" i="16"/>
  <c r="CL27" i="16"/>
  <c r="CK27" i="16"/>
  <c r="CJ27" i="16"/>
  <c r="CI27" i="16"/>
  <c r="CH27" i="16"/>
  <c r="CG27" i="16"/>
  <c r="CF27" i="16"/>
  <c r="CQ26" i="16"/>
  <c r="CP26" i="16"/>
  <c r="CO26" i="16"/>
  <c r="CN26" i="16"/>
  <c r="CM26" i="16"/>
  <c r="CL26" i="16"/>
  <c r="CK26" i="16"/>
  <c r="CJ26" i="16"/>
  <c r="CI26" i="16"/>
  <c r="CH26" i="16"/>
  <c r="CG26" i="16"/>
  <c r="CF26" i="16"/>
  <c r="CQ25" i="16"/>
  <c r="CP25" i="16"/>
  <c r="CO25" i="16"/>
  <c r="CN25" i="16"/>
  <c r="CM25" i="16"/>
  <c r="CL25" i="16"/>
  <c r="CK25" i="16"/>
  <c r="CJ25" i="16"/>
  <c r="CI25" i="16"/>
  <c r="CH25" i="16"/>
  <c r="CG25" i="16"/>
  <c r="CF25" i="16"/>
  <c r="CQ24" i="16"/>
  <c r="CP24" i="16"/>
  <c r="CO24" i="16"/>
  <c r="CN24" i="16"/>
  <c r="CM24" i="16"/>
  <c r="CL24" i="16"/>
  <c r="CK24" i="16"/>
  <c r="CJ24" i="16"/>
  <c r="CI24" i="16"/>
  <c r="CH24" i="16"/>
  <c r="CG24" i="16"/>
  <c r="CF24" i="16"/>
  <c r="CQ23" i="16"/>
  <c r="CP23" i="16"/>
  <c r="CO23" i="16"/>
  <c r="CN23" i="16"/>
  <c r="CM23" i="16"/>
  <c r="CL23" i="16"/>
  <c r="CK23" i="16"/>
  <c r="CJ23" i="16"/>
  <c r="CI23" i="16"/>
  <c r="CH23" i="16"/>
  <c r="CG23" i="16"/>
  <c r="CF23" i="16"/>
  <c r="CQ22" i="16"/>
  <c r="CP22" i="16"/>
  <c r="CO22" i="16"/>
  <c r="CN22" i="16"/>
  <c r="CM22" i="16"/>
  <c r="CL22" i="16"/>
  <c r="CK22" i="16"/>
  <c r="CJ22" i="16"/>
  <c r="CI22" i="16"/>
  <c r="CH22" i="16"/>
  <c r="CG22" i="16"/>
  <c r="CF22" i="16"/>
  <c r="CQ21" i="16"/>
  <c r="CP21" i="16"/>
  <c r="CO21" i="16"/>
  <c r="CN21" i="16"/>
  <c r="CM21" i="16"/>
  <c r="CL21" i="16"/>
  <c r="CK21" i="16"/>
  <c r="CJ21" i="16"/>
  <c r="CI21" i="16"/>
  <c r="CH21" i="16"/>
  <c r="CG21" i="16"/>
  <c r="CF21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Q17" i="16"/>
  <c r="CP17" i="16"/>
  <c r="CO17" i="16"/>
  <c r="CN17" i="16"/>
  <c r="CM17" i="16"/>
  <c r="CL17" i="16"/>
  <c r="CK17" i="16"/>
  <c r="CJ17" i="16"/>
  <c r="CI17" i="16"/>
  <c r="CH17" i="16"/>
  <c r="CG17" i="16"/>
  <c r="CF17" i="16"/>
  <c r="CQ16" i="16"/>
  <c r="CP16" i="16"/>
  <c r="CO16" i="16"/>
  <c r="CN16" i="16"/>
  <c r="CM16" i="16"/>
  <c r="CL16" i="16"/>
  <c r="CK16" i="16"/>
  <c r="CJ16" i="16"/>
  <c r="CI16" i="16"/>
  <c r="CH16" i="16"/>
  <c r="CG16" i="16"/>
  <c r="CF16" i="16"/>
  <c r="CQ15" i="16"/>
  <c r="CP15" i="16"/>
  <c r="CO15" i="16"/>
  <c r="CN15" i="16"/>
  <c r="CM15" i="16"/>
  <c r="CL15" i="16"/>
  <c r="CK15" i="16"/>
  <c r="CJ15" i="16"/>
  <c r="CI15" i="16"/>
  <c r="CH15" i="16"/>
  <c r="CG15" i="16"/>
  <c r="CF15" i="16"/>
  <c r="CQ14" i="16"/>
  <c r="CP14" i="16"/>
  <c r="CO14" i="16"/>
  <c r="CN14" i="16"/>
  <c r="CM14" i="16"/>
  <c r="CL14" i="16"/>
  <c r="CK14" i="16"/>
  <c r="CJ14" i="16"/>
  <c r="CI14" i="16"/>
  <c r="CH14" i="16"/>
  <c r="CG14" i="16"/>
  <c r="CF14" i="16"/>
  <c r="CQ13" i="16"/>
  <c r="CP13" i="16"/>
  <c r="CO13" i="16"/>
  <c r="CN13" i="16"/>
  <c r="CM13" i="16"/>
  <c r="CL13" i="16"/>
  <c r="CK13" i="16"/>
  <c r="CJ13" i="16"/>
  <c r="CI13" i="16"/>
  <c r="CH13" i="16"/>
  <c r="CG13" i="16"/>
  <c r="CF13" i="16"/>
  <c r="CQ12" i="16"/>
  <c r="CP12" i="16"/>
  <c r="CO12" i="16"/>
  <c r="CN12" i="16"/>
  <c r="CM12" i="16"/>
  <c r="CL12" i="16"/>
  <c r="CK12" i="16"/>
  <c r="CJ12" i="16"/>
  <c r="CI12" i="16"/>
  <c r="CH12" i="16"/>
  <c r="CG12" i="16"/>
  <c r="CF12" i="16"/>
  <c r="CQ11" i="16"/>
  <c r="CP11" i="16"/>
  <c r="CO11" i="16"/>
  <c r="CN11" i="16"/>
  <c r="CM11" i="16"/>
  <c r="CL11" i="16"/>
  <c r="CK11" i="16"/>
  <c r="CJ11" i="16"/>
  <c r="CI11" i="16"/>
  <c r="CH11" i="16"/>
  <c r="CG11" i="16"/>
  <c r="CF11" i="16"/>
  <c r="CQ10" i="16"/>
  <c r="CP10" i="16"/>
  <c r="CO10" i="16"/>
  <c r="CN10" i="16"/>
  <c r="CM10" i="16"/>
  <c r="CL10" i="16"/>
  <c r="CK10" i="16"/>
  <c r="CJ10" i="16"/>
  <c r="CI10" i="16"/>
  <c r="CH10" i="16"/>
  <c r="CG10" i="16"/>
  <c r="CF10" i="16"/>
  <c r="CQ9" i="16"/>
  <c r="CP9" i="16"/>
  <c r="CO9" i="16"/>
  <c r="CN9" i="16"/>
  <c r="CM9" i="16"/>
  <c r="CL9" i="16"/>
  <c r="CK9" i="16"/>
  <c r="CJ9" i="16"/>
  <c r="CI9" i="16"/>
  <c r="CH9" i="16"/>
  <c r="CG9" i="16"/>
  <c r="CF9" i="16"/>
  <c r="CQ8" i="16"/>
  <c r="CP8" i="16"/>
  <c r="CO8" i="16"/>
  <c r="CN8" i="16"/>
  <c r="CM8" i="16"/>
  <c r="CL8" i="16"/>
  <c r="CK8" i="16"/>
  <c r="CJ8" i="16"/>
  <c r="CI8" i="16"/>
  <c r="CH8" i="16"/>
  <c r="CG8" i="16"/>
  <c r="CF8" i="16"/>
  <c r="CQ7" i="16"/>
  <c r="CP7" i="16"/>
  <c r="CO7" i="16"/>
  <c r="CN7" i="16"/>
  <c r="CM7" i="16"/>
  <c r="CL7" i="16"/>
  <c r="CK7" i="16"/>
  <c r="CJ7" i="16"/>
  <c r="CI7" i="16"/>
  <c r="CH7" i="16"/>
  <c r="CG7" i="16"/>
  <c r="CF7" i="16"/>
  <c r="CQ6" i="16"/>
  <c r="CP6" i="16"/>
  <c r="CO6" i="16"/>
  <c r="CN6" i="16"/>
  <c r="CM6" i="16"/>
  <c r="CL6" i="16"/>
  <c r="CK6" i="16"/>
  <c r="CJ6" i="16"/>
  <c r="CI6" i="16"/>
  <c r="CH6" i="16"/>
  <c r="CG6" i="16"/>
  <c r="CF6" i="16"/>
  <c r="CQ259" i="8"/>
  <c r="CP259" i="8"/>
  <c r="CO259" i="8"/>
  <c r="CN259" i="8"/>
  <c r="CM259" i="8"/>
  <c r="CL259" i="8"/>
  <c r="CK259" i="8"/>
  <c r="CJ259" i="8"/>
  <c r="CI259" i="8"/>
  <c r="CH259" i="8"/>
  <c r="CG259" i="8"/>
  <c r="CF259" i="8"/>
  <c r="CQ258" i="8"/>
  <c r="CP258" i="8"/>
  <c r="CO258" i="8"/>
  <c r="CN258" i="8"/>
  <c r="CM258" i="8"/>
  <c r="CL258" i="8"/>
  <c r="CK258" i="8"/>
  <c r="CJ258" i="8"/>
  <c r="CI258" i="8"/>
  <c r="CH258" i="8"/>
  <c r="CG258" i="8"/>
  <c r="CF258" i="8"/>
  <c r="CQ257" i="8"/>
  <c r="CP257" i="8"/>
  <c r="CO257" i="8"/>
  <c r="CN257" i="8"/>
  <c r="CM257" i="8"/>
  <c r="CL257" i="8"/>
  <c r="CK257" i="8"/>
  <c r="CJ257" i="8"/>
  <c r="CI257" i="8"/>
  <c r="CH257" i="8"/>
  <c r="CG257" i="8"/>
  <c r="CF257" i="8"/>
  <c r="CQ256" i="8"/>
  <c r="CP256" i="8"/>
  <c r="CO256" i="8"/>
  <c r="CN256" i="8"/>
  <c r="CM256" i="8"/>
  <c r="CL256" i="8"/>
  <c r="CK256" i="8"/>
  <c r="CJ256" i="8"/>
  <c r="CI256" i="8"/>
  <c r="CH256" i="8"/>
  <c r="CG256" i="8"/>
  <c r="CF256" i="8"/>
  <c r="CQ255" i="8"/>
  <c r="CP255" i="8"/>
  <c r="CO255" i="8"/>
  <c r="CN255" i="8"/>
  <c r="CM255" i="8"/>
  <c r="CL255" i="8"/>
  <c r="CK255" i="8"/>
  <c r="CJ255" i="8"/>
  <c r="CI255" i="8"/>
  <c r="CH255" i="8"/>
  <c r="CG255" i="8"/>
  <c r="CF255" i="8"/>
  <c r="CQ254" i="8"/>
  <c r="CP254" i="8"/>
  <c r="CO254" i="8"/>
  <c r="CN254" i="8"/>
  <c r="CM254" i="8"/>
  <c r="CL254" i="8"/>
  <c r="CK254" i="8"/>
  <c r="CJ254" i="8"/>
  <c r="CI254" i="8"/>
  <c r="CH254" i="8"/>
  <c r="CG254" i="8"/>
  <c r="CF254" i="8"/>
  <c r="CQ253" i="8"/>
  <c r="CP253" i="8"/>
  <c r="CO253" i="8"/>
  <c r="CN253" i="8"/>
  <c r="CM253" i="8"/>
  <c r="CL253" i="8"/>
  <c r="CK253" i="8"/>
  <c r="CJ253" i="8"/>
  <c r="CI253" i="8"/>
  <c r="CH253" i="8"/>
  <c r="CG253" i="8"/>
  <c r="CF253" i="8"/>
  <c r="CQ252" i="8"/>
  <c r="CP252" i="8"/>
  <c r="CO252" i="8"/>
  <c r="CN252" i="8"/>
  <c r="CM252" i="8"/>
  <c r="CL252" i="8"/>
  <c r="CK252" i="8"/>
  <c r="CJ252" i="8"/>
  <c r="CI252" i="8"/>
  <c r="CH252" i="8"/>
  <c r="CG252" i="8"/>
  <c r="CF252" i="8"/>
  <c r="CQ251" i="8"/>
  <c r="CP251" i="8"/>
  <c r="CO251" i="8"/>
  <c r="CN251" i="8"/>
  <c r="CM251" i="8"/>
  <c r="CL251" i="8"/>
  <c r="CK251" i="8"/>
  <c r="CJ251" i="8"/>
  <c r="CI251" i="8"/>
  <c r="CH251" i="8"/>
  <c r="CG251" i="8"/>
  <c r="CF251" i="8"/>
  <c r="CQ250" i="8"/>
  <c r="CP250" i="8"/>
  <c r="CO250" i="8"/>
  <c r="CN250" i="8"/>
  <c r="CM250" i="8"/>
  <c r="CL250" i="8"/>
  <c r="CK250" i="8"/>
  <c r="CJ250" i="8"/>
  <c r="CI250" i="8"/>
  <c r="CH250" i="8"/>
  <c r="CG250" i="8"/>
  <c r="CF250" i="8"/>
  <c r="CQ249" i="8"/>
  <c r="CP249" i="8"/>
  <c r="CO249" i="8"/>
  <c r="CN249" i="8"/>
  <c r="CM249" i="8"/>
  <c r="CL249" i="8"/>
  <c r="CK249" i="8"/>
  <c r="CJ249" i="8"/>
  <c r="CI249" i="8"/>
  <c r="CH249" i="8"/>
  <c r="CG249" i="8"/>
  <c r="CF249" i="8"/>
  <c r="CQ248" i="8"/>
  <c r="CP248" i="8"/>
  <c r="CO248" i="8"/>
  <c r="CN248" i="8"/>
  <c r="CM248" i="8"/>
  <c r="CL248" i="8"/>
  <c r="CK248" i="8"/>
  <c r="CJ248" i="8"/>
  <c r="CI248" i="8"/>
  <c r="CH248" i="8"/>
  <c r="CG248" i="8"/>
  <c r="CF248" i="8"/>
  <c r="CQ247" i="8"/>
  <c r="CP247" i="8"/>
  <c r="CO247" i="8"/>
  <c r="CN247" i="8"/>
  <c r="CM247" i="8"/>
  <c r="CL247" i="8"/>
  <c r="CK247" i="8"/>
  <c r="CJ247" i="8"/>
  <c r="CI247" i="8"/>
  <c r="CH247" i="8"/>
  <c r="CG247" i="8"/>
  <c r="CF247" i="8"/>
  <c r="CQ246" i="8"/>
  <c r="CP246" i="8"/>
  <c r="CO246" i="8"/>
  <c r="CN246" i="8"/>
  <c r="CM246" i="8"/>
  <c r="CL246" i="8"/>
  <c r="CK246" i="8"/>
  <c r="CJ246" i="8"/>
  <c r="CI246" i="8"/>
  <c r="CH246" i="8"/>
  <c r="CG246" i="8"/>
  <c r="CF246" i="8"/>
  <c r="CQ245" i="8"/>
  <c r="CP245" i="8"/>
  <c r="CO245" i="8"/>
  <c r="CN245" i="8"/>
  <c r="CM245" i="8"/>
  <c r="CL245" i="8"/>
  <c r="CK245" i="8"/>
  <c r="CJ245" i="8"/>
  <c r="CI245" i="8"/>
  <c r="CH245" i="8"/>
  <c r="CG245" i="8"/>
  <c r="CF245" i="8"/>
  <c r="CQ244" i="8"/>
  <c r="CP244" i="8"/>
  <c r="CO244" i="8"/>
  <c r="CN244" i="8"/>
  <c r="CM244" i="8"/>
  <c r="CL244" i="8"/>
  <c r="CK244" i="8"/>
  <c r="CJ244" i="8"/>
  <c r="CI244" i="8"/>
  <c r="CH244" i="8"/>
  <c r="CG244" i="8"/>
  <c r="CF244" i="8"/>
  <c r="CQ243" i="8"/>
  <c r="CP243" i="8"/>
  <c r="CO243" i="8"/>
  <c r="CN243" i="8"/>
  <c r="CM243" i="8"/>
  <c r="CL243" i="8"/>
  <c r="CK243" i="8"/>
  <c r="CJ243" i="8"/>
  <c r="CI243" i="8"/>
  <c r="CH243" i="8"/>
  <c r="CG243" i="8"/>
  <c r="CF243" i="8"/>
  <c r="CQ242" i="8"/>
  <c r="CP242" i="8"/>
  <c r="CO242" i="8"/>
  <c r="CN242" i="8"/>
  <c r="CM242" i="8"/>
  <c r="CL242" i="8"/>
  <c r="CK242" i="8"/>
  <c r="CJ242" i="8"/>
  <c r="CI242" i="8"/>
  <c r="CH242" i="8"/>
  <c r="CG242" i="8"/>
  <c r="CF242" i="8"/>
  <c r="CQ241" i="8"/>
  <c r="CP241" i="8"/>
  <c r="CO241" i="8"/>
  <c r="CN241" i="8"/>
  <c r="CM241" i="8"/>
  <c r="CL241" i="8"/>
  <c r="CK241" i="8"/>
  <c r="CJ241" i="8"/>
  <c r="CI241" i="8"/>
  <c r="CH241" i="8"/>
  <c r="CG241" i="8"/>
  <c r="CF241" i="8"/>
  <c r="CQ240" i="8"/>
  <c r="CP240" i="8"/>
  <c r="CO240" i="8"/>
  <c r="CN240" i="8"/>
  <c r="CM240" i="8"/>
  <c r="CL240" i="8"/>
  <c r="CK240" i="8"/>
  <c r="CJ240" i="8"/>
  <c r="CI240" i="8"/>
  <c r="CH240" i="8"/>
  <c r="CG240" i="8"/>
  <c r="CF240" i="8"/>
  <c r="CQ239" i="8"/>
  <c r="CP239" i="8"/>
  <c r="CO239" i="8"/>
  <c r="CN239" i="8"/>
  <c r="CM239" i="8"/>
  <c r="CL239" i="8"/>
  <c r="CK239" i="8"/>
  <c r="CJ239" i="8"/>
  <c r="CI239" i="8"/>
  <c r="CH239" i="8"/>
  <c r="CG239" i="8"/>
  <c r="CF239" i="8"/>
  <c r="CQ238" i="8"/>
  <c r="CP238" i="8"/>
  <c r="CO238" i="8"/>
  <c r="CN238" i="8"/>
  <c r="CM238" i="8"/>
  <c r="CL238" i="8"/>
  <c r="CK238" i="8"/>
  <c r="CJ238" i="8"/>
  <c r="CI238" i="8"/>
  <c r="CH238" i="8"/>
  <c r="CG238" i="8"/>
  <c r="CF238" i="8"/>
  <c r="CQ237" i="8"/>
  <c r="CP237" i="8"/>
  <c r="CO237" i="8"/>
  <c r="CN237" i="8"/>
  <c r="CM237" i="8"/>
  <c r="CL237" i="8"/>
  <c r="CK237" i="8"/>
  <c r="CJ237" i="8"/>
  <c r="CI237" i="8"/>
  <c r="CH237" i="8"/>
  <c r="CG237" i="8"/>
  <c r="CF237" i="8"/>
  <c r="CQ236" i="8"/>
  <c r="CP236" i="8"/>
  <c r="CO236" i="8"/>
  <c r="CN236" i="8"/>
  <c r="CM236" i="8"/>
  <c r="CL236" i="8"/>
  <c r="CK236" i="8"/>
  <c r="CJ236" i="8"/>
  <c r="CI236" i="8"/>
  <c r="CH236" i="8"/>
  <c r="CG236" i="8"/>
  <c r="CF236" i="8"/>
  <c r="CQ235" i="8"/>
  <c r="CP235" i="8"/>
  <c r="CO235" i="8"/>
  <c r="CN235" i="8"/>
  <c r="CM235" i="8"/>
  <c r="CL235" i="8"/>
  <c r="CK235" i="8"/>
  <c r="CJ235" i="8"/>
  <c r="CI235" i="8"/>
  <c r="CH235" i="8"/>
  <c r="CG235" i="8"/>
  <c r="CF235" i="8"/>
  <c r="CQ234" i="8"/>
  <c r="CP234" i="8"/>
  <c r="CO234" i="8"/>
  <c r="CN234" i="8"/>
  <c r="CM234" i="8"/>
  <c r="CL234" i="8"/>
  <c r="CK234" i="8"/>
  <c r="CJ234" i="8"/>
  <c r="CI234" i="8"/>
  <c r="CH234" i="8"/>
  <c r="CG234" i="8"/>
  <c r="CF234" i="8"/>
  <c r="CQ233" i="8"/>
  <c r="CP233" i="8"/>
  <c r="CO233" i="8"/>
  <c r="CN233" i="8"/>
  <c r="CM233" i="8"/>
  <c r="CL233" i="8"/>
  <c r="CK233" i="8"/>
  <c r="CJ233" i="8"/>
  <c r="CI233" i="8"/>
  <c r="CH233" i="8"/>
  <c r="CG233" i="8"/>
  <c r="CF233" i="8"/>
  <c r="CQ232" i="8"/>
  <c r="CP232" i="8"/>
  <c r="CO232" i="8"/>
  <c r="CN232" i="8"/>
  <c r="CM232" i="8"/>
  <c r="CL232" i="8"/>
  <c r="CK232" i="8"/>
  <c r="CJ232" i="8"/>
  <c r="CI232" i="8"/>
  <c r="CH232" i="8"/>
  <c r="CG232" i="8"/>
  <c r="CF232" i="8"/>
  <c r="CQ231" i="8"/>
  <c r="CP231" i="8"/>
  <c r="CO231" i="8"/>
  <c r="CN231" i="8"/>
  <c r="CM231" i="8"/>
  <c r="CL231" i="8"/>
  <c r="CK231" i="8"/>
  <c r="CJ231" i="8"/>
  <c r="CI231" i="8"/>
  <c r="CH231" i="8"/>
  <c r="CG231" i="8"/>
  <c r="CF231" i="8"/>
  <c r="CQ230" i="8"/>
  <c r="CP230" i="8"/>
  <c r="CO230" i="8"/>
  <c r="CN230" i="8"/>
  <c r="CM230" i="8"/>
  <c r="CL230" i="8"/>
  <c r="CK230" i="8"/>
  <c r="CJ230" i="8"/>
  <c r="CI230" i="8"/>
  <c r="CH230" i="8"/>
  <c r="CG230" i="8"/>
  <c r="CF230" i="8"/>
  <c r="CQ229" i="8"/>
  <c r="CP229" i="8"/>
  <c r="CO229" i="8"/>
  <c r="CN229" i="8"/>
  <c r="CM229" i="8"/>
  <c r="CL229" i="8"/>
  <c r="CK229" i="8"/>
  <c r="CJ229" i="8"/>
  <c r="CI229" i="8"/>
  <c r="CH229" i="8"/>
  <c r="CG229" i="8"/>
  <c r="CF229" i="8"/>
  <c r="CQ228" i="8"/>
  <c r="CP228" i="8"/>
  <c r="CO228" i="8"/>
  <c r="CN228" i="8"/>
  <c r="CM228" i="8"/>
  <c r="CL228" i="8"/>
  <c r="CK228" i="8"/>
  <c r="CJ228" i="8"/>
  <c r="CI228" i="8"/>
  <c r="CH228" i="8"/>
  <c r="CG228" i="8"/>
  <c r="CF228" i="8"/>
  <c r="CQ227" i="8"/>
  <c r="CP227" i="8"/>
  <c r="CO227" i="8"/>
  <c r="CN227" i="8"/>
  <c r="CM227" i="8"/>
  <c r="CL227" i="8"/>
  <c r="CK227" i="8"/>
  <c r="CJ227" i="8"/>
  <c r="CI227" i="8"/>
  <c r="CH227" i="8"/>
  <c r="CG227" i="8"/>
  <c r="CF227" i="8"/>
  <c r="CQ226" i="8"/>
  <c r="CP226" i="8"/>
  <c r="CO226" i="8"/>
  <c r="CN226" i="8"/>
  <c r="CM226" i="8"/>
  <c r="CL226" i="8"/>
  <c r="CK226" i="8"/>
  <c r="CJ226" i="8"/>
  <c r="CI226" i="8"/>
  <c r="CH226" i="8"/>
  <c r="CG226" i="8"/>
  <c r="CF226" i="8"/>
  <c r="CQ225" i="8"/>
  <c r="CP225" i="8"/>
  <c r="CO225" i="8"/>
  <c r="CN225" i="8"/>
  <c r="CM225" i="8"/>
  <c r="CL225" i="8"/>
  <c r="CK225" i="8"/>
  <c r="CJ225" i="8"/>
  <c r="CI225" i="8"/>
  <c r="CH225" i="8"/>
  <c r="CG225" i="8"/>
  <c r="CF225" i="8"/>
  <c r="CQ224" i="8"/>
  <c r="CP224" i="8"/>
  <c r="CO224" i="8"/>
  <c r="CN224" i="8"/>
  <c r="CM224" i="8"/>
  <c r="CL224" i="8"/>
  <c r="CK224" i="8"/>
  <c r="CJ224" i="8"/>
  <c r="CI224" i="8"/>
  <c r="CH224" i="8"/>
  <c r="CG224" i="8"/>
  <c r="CF224" i="8"/>
  <c r="CQ223" i="8"/>
  <c r="CP223" i="8"/>
  <c r="CO223" i="8"/>
  <c r="CN223" i="8"/>
  <c r="CM223" i="8"/>
  <c r="CL223" i="8"/>
  <c r="CK223" i="8"/>
  <c r="CJ223" i="8"/>
  <c r="CI223" i="8"/>
  <c r="CH223" i="8"/>
  <c r="CG223" i="8"/>
  <c r="CF223" i="8"/>
  <c r="CQ222" i="8"/>
  <c r="CP222" i="8"/>
  <c r="CO222" i="8"/>
  <c r="CN222" i="8"/>
  <c r="CM222" i="8"/>
  <c r="CL222" i="8"/>
  <c r="CK222" i="8"/>
  <c r="CJ222" i="8"/>
  <c r="CI222" i="8"/>
  <c r="CH222" i="8"/>
  <c r="CG222" i="8"/>
  <c r="CF222" i="8"/>
  <c r="CQ221" i="8"/>
  <c r="CP221" i="8"/>
  <c r="CO221" i="8"/>
  <c r="CN221" i="8"/>
  <c r="CM221" i="8"/>
  <c r="CL221" i="8"/>
  <c r="CK221" i="8"/>
  <c r="CJ221" i="8"/>
  <c r="CI221" i="8"/>
  <c r="CH221" i="8"/>
  <c r="CG221" i="8"/>
  <c r="CF221" i="8"/>
  <c r="CQ220" i="8"/>
  <c r="CP220" i="8"/>
  <c r="CO220" i="8"/>
  <c r="CN220" i="8"/>
  <c r="CM220" i="8"/>
  <c r="CL220" i="8"/>
  <c r="CK220" i="8"/>
  <c r="CJ220" i="8"/>
  <c r="CI220" i="8"/>
  <c r="CH220" i="8"/>
  <c r="CG220" i="8"/>
  <c r="CF220" i="8"/>
  <c r="CQ219" i="8"/>
  <c r="CP219" i="8"/>
  <c r="CO219" i="8"/>
  <c r="CN219" i="8"/>
  <c r="CM219" i="8"/>
  <c r="CL219" i="8"/>
  <c r="CK219" i="8"/>
  <c r="CJ219" i="8"/>
  <c r="CI219" i="8"/>
  <c r="CH219" i="8"/>
  <c r="CG219" i="8"/>
  <c r="CF219" i="8"/>
  <c r="CQ218" i="8"/>
  <c r="CP218" i="8"/>
  <c r="CO218" i="8"/>
  <c r="CN218" i="8"/>
  <c r="CM218" i="8"/>
  <c r="CL218" i="8"/>
  <c r="CK218" i="8"/>
  <c r="CJ218" i="8"/>
  <c r="CI218" i="8"/>
  <c r="CH218" i="8"/>
  <c r="CG218" i="8"/>
  <c r="CF218" i="8"/>
  <c r="CQ217" i="8"/>
  <c r="CP217" i="8"/>
  <c r="CO217" i="8"/>
  <c r="CN217" i="8"/>
  <c r="CM217" i="8"/>
  <c r="CL217" i="8"/>
  <c r="CK217" i="8"/>
  <c r="CJ217" i="8"/>
  <c r="CI217" i="8"/>
  <c r="CH217" i="8"/>
  <c r="CG217" i="8"/>
  <c r="CF217" i="8"/>
  <c r="CQ216" i="8"/>
  <c r="CP216" i="8"/>
  <c r="CO216" i="8"/>
  <c r="CN216" i="8"/>
  <c r="CM216" i="8"/>
  <c r="CL216" i="8"/>
  <c r="CK216" i="8"/>
  <c r="CJ216" i="8"/>
  <c r="CI216" i="8"/>
  <c r="CH216" i="8"/>
  <c r="CG216" i="8"/>
  <c r="CF216" i="8"/>
  <c r="CQ215" i="8"/>
  <c r="CP215" i="8"/>
  <c r="CO215" i="8"/>
  <c r="CN215" i="8"/>
  <c r="CM215" i="8"/>
  <c r="CL215" i="8"/>
  <c r="CK215" i="8"/>
  <c r="CJ215" i="8"/>
  <c r="CI215" i="8"/>
  <c r="CH215" i="8"/>
  <c r="CG215" i="8"/>
  <c r="CF215" i="8"/>
  <c r="CQ214" i="8"/>
  <c r="CP214" i="8"/>
  <c r="CO214" i="8"/>
  <c r="CN214" i="8"/>
  <c r="CM214" i="8"/>
  <c r="CL214" i="8"/>
  <c r="CK214" i="8"/>
  <c r="CJ214" i="8"/>
  <c r="CI214" i="8"/>
  <c r="CH214" i="8"/>
  <c r="CG214" i="8"/>
  <c r="CF214" i="8"/>
  <c r="CQ213" i="8"/>
  <c r="CP213" i="8"/>
  <c r="CO213" i="8"/>
  <c r="CN213" i="8"/>
  <c r="CM213" i="8"/>
  <c r="CL213" i="8"/>
  <c r="CK213" i="8"/>
  <c r="CJ213" i="8"/>
  <c r="CI213" i="8"/>
  <c r="CH213" i="8"/>
  <c r="CG213" i="8"/>
  <c r="CF213" i="8"/>
  <c r="CQ212" i="8"/>
  <c r="CP212" i="8"/>
  <c r="CO212" i="8"/>
  <c r="CN212" i="8"/>
  <c r="CM212" i="8"/>
  <c r="CL212" i="8"/>
  <c r="CK212" i="8"/>
  <c r="CJ212" i="8"/>
  <c r="CI212" i="8"/>
  <c r="CH212" i="8"/>
  <c r="CG212" i="8"/>
  <c r="CF212" i="8"/>
  <c r="CQ211" i="8"/>
  <c r="CP211" i="8"/>
  <c r="CO211" i="8"/>
  <c r="CN211" i="8"/>
  <c r="CM211" i="8"/>
  <c r="CL211" i="8"/>
  <c r="CK211" i="8"/>
  <c r="CJ211" i="8"/>
  <c r="CI211" i="8"/>
  <c r="CH211" i="8"/>
  <c r="CG211" i="8"/>
  <c r="CF211" i="8"/>
  <c r="CQ210" i="8"/>
  <c r="CP210" i="8"/>
  <c r="CO210" i="8"/>
  <c r="CN210" i="8"/>
  <c r="CM210" i="8"/>
  <c r="CL210" i="8"/>
  <c r="CK210" i="8"/>
  <c r="CJ210" i="8"/>
  <c r="CI210" i="8"/>
  <c r="CH210" i="8"/>
  <c r="CG210" i="8"/>
  <c r="CF210" i="8"/>
  <c r="CQ209" i="8"/>
  <c r="CP209" i="8"/>
  <c r="CO209" i="8"/>
  <c r="CN209" i="8"/>
  <c r="CM209" i="8"/>
  <c r="CL209" i="8"/>
  <c r="CK209" i="8"/>
  <c r="CJ209" i="8"/>
  <c r="CI209" i="8"/>
  <c r="CH209" i="8"/>
  <c r="CG209" i="8"/>
  <c r="CF209" i="8"/>
  <c r="CQ208" i="8"/>
  <c r="CP208" i="8"/>
  <c r="CO208" i="8"/>
  <c r="CN208" i="8"/>
  <c r="CM208" i="8"/>
  <c r="CL208" i="8"/>
  <c r="CK208" i="8"/>
  <c r="CJ208" i="8"/>
  <c r="CI208" i="8"/>
  <c r="CH208" i="8"/>
  <c r="CG208" i="8"/>
  <c r="CF208" i="8"/>
  <c r="CQ207" i="8"/>
  <c r="CP207" i="8"/>
  <c r="CO207" i="8"/>
  <c r="CN207" i="8"/>
  <c r="CM207" i="8"/>
  <c r="CL207" i="8"/>
  <c r="CK207" i="8"/>
  <c r="CJ207" i="8"/>
  <c r="CI207" i="8"/>
  <c r="CH207" i="8"/>
  <c r="CG207" i="8"/>
  <c r="CF207" i="8"/>
  <c r="CQ206" i="8"/>
  <c r="CP206" i="8"/>
  <c r="CO206" i="8"/>
  <c r="CN206" i="8"/>
  <c r="CM206" i="8"/>
  <c r="CL206" i="8"/>
  <c r="CK206" i="8"/>
  <c r="CJ206" i="8"/>
  <c r="CI206" i="8"/>
  <c r="CH206" i="8"/>
  <c r="CG206" i="8"/>
  <c r="CF206" i="8"/>
  <c r="CQ205" i="8"/>
  <c r="CP205" i="8"/>
  <c r="CO205" i="8"/>
  <c r="CN205" i="8"/>
  <c r="CM205" i="8"/>
  <c r="CL205" i="8"/>
  <c r="CK205" i="8"/>
  <c r="CJ205" i="8"/>
  <c r="CI205" i="8"/>
  <c r="CH205" i="8"/>
  <c r="CG205" i="8"/>
  <c r="CF205" i="8"/>
  <c r="CQ204" i="8"/>
  <c r="CP204" i="8"/>
  <c r="CO204" i="8"/>
  <c r="CN204" i="8"/>
  <c r="CM204" i="8"/>
  <c r="CL204" i="8"/>
  <c r="CK204" i="8"/>
  <c r="CJ204" i="8"/>
  <c r="CI204" i="8"/>
  <c r="CH204" i="8"/>
  <c r="CG204" i="8"/>
  <c r="CF204" i="8"/>
  <c r="CQ203" i="8"/>
  <c r="CP203" i="8"/>
  <c r="CO203" i="8"/>
  <c r="CN203" i="8"/>
  <c r="CM203" i="8"/>
  <c r="CL203" i="8"/>
  <c r="CK203" i="8"/>
  <c r="CJ203" i="8"/>
  <c r="CI203" i="8"/>
  <c r="CH203" i="8"/>
  <c r="CG203" i="8"/>
  <c r="CF203" i="8"/>
  <c r="CQ202" i="8"/>
  <c r="CP202" i="8"/>
  <c r="CO202" i="8"/>
  <c r="CN202" i="8"/>
  <c r="CM202" i="8"/>
  <c r="CL202" i="8"/>
  <c r="CK202" i="8"/>
  <c r="CJ202" i="8"/>
  <c r="CI202" i="8"/>
  <c r="CH202" i="8"/>
  <c r="CG202" i="8"/>
  <c r="CF202" i="8"/>
  <c r="CQ201" i="8"/>
  <c r="CP201" i="8"/>
  <c r="CO201" i="8"/>
  <c r="CN201" i="8"/>
  <c r="CM201" i="8"/>
  <c r="CL201" i="8"/>
  <c r="CK201" i="8"/>
  <c r="CJ201" i="8"/>
  <c r="CI201" i="8"/>
  <c r="CH201" i="8"/>
  <c r="CG201" i="8"/>
  <c r="CF201" i="8"/>
  <c r="CQ200" i="8"/>
  <c r="CP200" i="8"/>
  <c r="CO200" i="8"/>
  <c r="CN200" i="8"/>
  <c r="CM200" i="8"/>
  <c r="CL200" i="8"/>
  <c r="CK200" i="8"/>
  <c r="CJ200" i="8"/>
  <c r="CI200" i="8"/>
  <c r="CH200" i="8"/>
  <c r="CG200" i="8"/>
  <c r="CF200" i="8"/>
  <c r="CQ199" i="8"/>
  <c r="CP199" i="8"/>
  <c r="CO199" i="8"/>
  <c r="CN199" i="8"/>
  <c r="CM199" i="8"/>
  <c r="CL199" i="8"/>
  <c r="CK199" i="8"/>
  <c r="CJ199" i="8"/>
  <c r="CI199" i="8"/>
  <c r="CH199" i="8"/>
  <c r="CG199" i="8"/>
  <c r="CF199" i="8"/>
  <c r="CQ198" i="8"/>
  <c r="CP198" i="8"/>
  <c r="CO198" i="8"/>
  <c r="CN198" i="8"/>
  <c r="CM198" i="8"/>
  <c r="CL198" i="8"/>
  <c r="CK198" i="8"/>
  <c r="CJ198" i="8"/>
  <c r="CI198" i="8"/>
  <c r="CH198" i="8"/>
  <c r="CG198" i="8"/>
  <c r="CF198" i="8"/>
  <c r="CQ197" i="8"/>
  <c r="CP197" i="8"/>
  <c r="CO197" i="8"/>
  <c r="CN197" i="8"/>
  <c r="CM197" i="8"/>
  <c r="CL197" i="8"/>
  <c r="CK197" i="8"/>
  <c r="CJ197" i="8"/>
  <c r="CI197" i="8"/>
  <c r="CH197" i="8"/>
  <c r="CG197" i="8"/>
  <c r="CF197" i="8"/>
  <c r="CQ196" i="8"/>
  <c r="CP196" i="8"/>
  <c r="CO196" i="8"/>
  <c r="CN196" i="8"/>
  <c r="CM196" i="8"/>
  <c r="CL196" i="8"/>
  <c r="CK196" i="8"/>
  <c r="CJ196" i="8"/>
  <c r="CI196" i="8"/>
  <c r="CH196" i="8"/>
  <c r="CG196" i="8"/>
  <c r="CF196" i="8"/>
  <c r="CQ195" i="8"/>
  <c r="CP195" i="8"/>
  <c r="CO195" i="8"/>
  <c r="CN195" i="8"/>
  <c r="CM195" i="8"/>
  <c r="CL195" i="8"/>
  <c r="CK195" i="8"/>
  <c r="CJ195" i="8"/>
  <c r="CI195" i="8"/>
  <c r="CH195" i="8"/>
  <c r="CG195" i="8"/>
  <c r="CF195" i="8"/>
  <c r="CQ194" i="8"/>
  <c r="CP194" i="8"/>
  <c r="CO194" i="8"/>
  <c r="CN194" i="8"/>
  <c r="CM194" i="8"/>
  <c r="CL194" i="8"/>
  <c r="CK194" i="8"/>
  <c r="CJ194" i="8"/>
  <c r="CI194" i="8"/>
  <c r="CH194" i="8"/>
  <c r="CG194" i="8"/>
  <c r="CF194" i="8"/>
  <c r="CQ193" i="8"/>
  <c r="CP193" i="8"/>
  <c r="CO193" i="8"/>
  <c r="CN193" i="8"/>
  <c r="CM193" i="8"/>
  <c r="CL193" i="8"/>
  <c r="CK193" i="8"/>
  <c r="CJ193" i="8"/>
  <c r="CI193" i="8"/>
  <c r="CH193" i="8"/>
  <c r="CG193" i="8"/>
  <c r="CF193" i="8"/>
  <c r="CQ192" i="8"/>
  <c r="CP192" i="8"/>
  <c r="CO192" i="8"/>
  <c r="CN192" i="8"/>
  <c r="CM192" i="8"/>
  <c r="CL192" i="8"/>
  <c r="CK192" i="8"/>
  <c r="CJ192" i="8"/>
  <c r="CI192" i="8"/>
  <c r="CH192" i="8"/>
  <c r="CG192" i="8"/>
  <c r="CF192" i="8"/>
  <c r="CQ191" i="8"/>
  <c r="CP191" i="8"/>
  <c r="CO191" i="8"/>
  <c r="CN191" i="8"/>
  <c r="CM191" i="8"/>
  <c r="CL191" i="8"/>
  <c r="CK191" i="8"/>
  <c r="CJ191" i="8"/>
  <c r="CI191" i="8"/>
  <c r="CH191" i="8"/>
  <c r="CG191" i="8"/>
  <c r="CF191" i="8"/>
  <c r="CQ184" i="8"/>
  <c r="CP184" i="8"/>
  <c r="CO184" i="8"/>
  <c r="CN184" i="8"/>
  <c r="CM184" i="8"/>
  <c r="CL184" i="8"/>
  <c r="CK184" i="8"/>
  <c r="CJ184" i="8"/>
  <c r="CI184" i="8"/>
  <c r="CH184" i="8"/>
  <c r="CG184" i="8"/>
  <c r="CF184" i="8"/>
  <c r="CQ183" i="8"/>
  <c r="CP183" i="8"/>
  <c r="CO183" i="8"/>
  <c r="CN183" i="8"/>
  <c r="CM183" i="8"/>
  <c r="CL183" i="8"/>
  <c r="CK183" i="8"/>
  <c r="CJ183" i="8"/>
  <c r="CI183" i="8"/>
  <c r="CH183" i="8"/>
  <c r="CG183" i="8"/>
  <c r="CF183" i="8"/>
  <c r="CQ182" i="8"/>
  <c r="CP182" i="8"/>
  <c r="CO182" i="8"/>
  <c r="CN182" i="8"/>
  <c r="CM182" i="8"/>
  <c r="CL182" i="8"/>
  <c r="CK182" i="8"/>
  <c r="CJ182" i="8"/>
  <c r="CI182" i="8"/>
  <c r="CH182" i="8"/>
  <c r="CG182" i="8"/>
  <c r="CF182" i="8"/>
  <c r="CQ181" i="8"/>
  <c r="CP181" i="8"/>
  <c r="CO181" i="8"/>
  <c r="CN181" i="8"/>
  <c r="CM181" i="8"/>
  <c r="CL181" i="8"/>
  <c r="CK181" i="8"/>
  <c r="CJ181" i="8"/>
  <c r="CI181" i="8"/>
  <c r="CH181" i="8"/>
  <c r="CG181" i="8"/>
  <c r="CF181" i="8"/>
  <c r="CQ180" i="8"/>
  <c r="CP180" i="8"/>
  <c r="CO180" i="8"/>
  <c r="CN180" i="8"/>
  <c r="CM180" i="8"/>
  <c r="CL180" i="8"/>
  <c r="CK180" i="8"/>
  <c r="CJ180" i="8"/>
  <c r="CI180" i="8"/>
  <c r="CH180" i="8"/>
  <c r="CG180" i="8"/>
  <c r="CF180" i="8"/>
  <c r="CQ179" i="8"/>
  <c r="CP179" i="8"/>
  <c r="CO179" i="8"/>
  <c r="CN179" i="8"/>
  <c r="CM179" i="8"/>
  <c r="CL179" i="8"/>
  <c r="CK179" i="8"/>
  <c r="CJ179" i="8"/>
  <c r="CI179" i="8"/>
  <c r="CH179" i="8"/>
  <c r="CG179" i="8"/>
  <c r="CF179" i="8"/>
  <c r="CQ178" i="8"/>
  <c r="CP178" i="8"/>
  <c r="CO178" i="8"/>
  <c r="CN178" i="8"/>
  <c r="CM178" i="8"/>
  <c r="CL178" i="8"/>
  <c r="CK178" i="8"/>
  <c r="CJ178" i="8"/>
  <c r="CI178" i="8"/>
  <c r="CH178" i="8"/>
  <c r="CG178" i="8"/>
  <c r="CF178" i="8"/>
  <c r="CQ177" i="8"/>
  <c r="CP177" i="8"/>
  <c r="CO177" i="8"/>
  <c r="CN177" i="8"/>
  <c r="CM177" i="8"/>
  <c r="CL177" i="8"/>
  <c r="CK177" i="8"/>
  <c r="CJ177" i="8"/>
  <c r="CI177" i="8"/>
  <c r="CH177" i="8"/>
  <c r="CG177" i="8"/>
  <c r="CF177" i="8"/>
  <c r="CQ176" i="8"/>
  <c r="CP176" i="8"/>
  <c r="CO176" i="8"/>
  <c r="CN176" i="8"/>
  <c r="CM176" i="8"/>
  <c r="CL176" i="8"/>
  <c r="CK176" i="8"/>
  <c r="CJ176" i="8"/>
  <c r="CI176" i="8"/>
  <c r="CH176" i="8"/>
  <c r="CG176" i="8"/>
  <c r="CF176" i="8"/>
  <c r="CQ175" i="8"/>
  <c r="CP175" i="8"/>
  <c r="CO175" i="8"/>
  <c r="CN175" i="8"/>
  <c r="CM175" i="8"/>
  <c r="CL175" i="8"/>
  <c r="CK175" i="8"/>
  <c r="CJ175" i="8"/>
  <c r="CI175" i="8"/>
  <c r="CH175" i="8"/>
  <c r="CG175" i="8"/>
  <c r="CF175" i="8"/>
  <c r="CQ174" i="8"/>
  <c r="CP174" i="8"/>
  <c r="CO174" i="8"/>
  <c r="CN174" i="8"/>
  <c r="CM174" i="8"/>
  <c r="CL174" i="8"/>
  <c r="CK174" i="8"/>
  <c r="CJ174" i="8"/>
  <c r="CI174" i="8"/>
  <c r="CH174" i="8"/>
  <c r="CG174" i="8"/>
  <c r="CF174" i="8"/>
  <c r="CQ173" i="8"/>
  <c r="CP173" i="8"/>
  <c r="CO173" i="8"/>
  <c r="CN173" i="8"/>
  <c r="CM173" i="8"/>
  <c r="CL173" i="8"/>
  <c r="CK173" i="8"/>
  <c r="CJ173" i="8"/>
  <c r="CI173" i="8"/>
  <c r="CH173" i="8"/>
  <c r="CG173" i="8"/>
  <c r="CF173" i="8"/>
  <c r="CQ172" i="8"/>
  <c r="CP172" i="8"/>
  <c r="CO172" i="8"/>
  <c r="CN172" i="8"/>
  <c r="CM172" i="8"/>
  <c r="CL172" i="8"/>
  <c r="CK172" i="8"/>
  <c r="CJ172" i="8"/>
  <c r="CI172" i="8"/>
  <c r="CH172" i="8"/>
  <c r="CG172" i="8"/>
  <c r="CF172" i="8"/>
  <c r="CQ171" i="8"/>
  <c r="CP171" i="8"/>
  <c r="CO171" i="8"/>
  <c r="CN171" i="8"/>
  <c r="CM171" i="8"/>
  <c r="CL171" i="8"/>
  <c r="CK171" i="8"/>
  <c r="CJ171" i="8"/>
  <c r="CI171" i="8"/>
  <c r="CH171" i="8"/>
  <c r="CG171" i="8"/>
  <c r="CF171" i="8"/>
  <c r="CQ170" i="8"/>
  <c r="CP170" i="8"/>
  <c r="CO170" i="8"/>
  <c r="CN170" i="8"/>
  <c r="CM170" i="8"/>
  <c r="CL170" i="8"/>
  <c r="CK170" i="8"/>
  <c r="CJ170" i="8"/>
  <c r="CI170" i="8"/>
  <c r="CH170" i="8"/>
  <c r="CG170" i="8"/>
  <c r="CF170" i="8"/>
  <c r="CQ169" i="8"/>
  <c r="CP169" i="8"/>
  <c r="CO169" i="8"/>
  <c r="CN169" i="8"/>
  <c r="CM169" i="8"/>
  <c r="CL169" i="8"/>
  <c r="CK169" i="8"/>
  <c r="CJ169" i="8"/>
  <c r="CI169" i="8"/>
  <c r="CH169" i="8"/>
  <c r="CG169" i="8"/>
  <c r="CF169" i="8"/>
  <c r="CQ168" i="8"/>
  <c r="CP168" i="8"/>
  <c r="CO168" i="8"/>
  <c r="CN168" i="8"/>
  <c r="CM168" i="8"/>
  <c r="CL168" i="8"/>
  <c r="CK168" i="8"/>
  <c r="CJ168" i="8"/>
  <c r="CI168" i="8"/>
  <c r="CH168" i="8"/>
  <c r="CG168" i="8"/>
  <c r="CF168" i="8"/>
  <c r="CQ167" i="8"/>
  <c r="CP167" i="8"/>
  <c r="CO167" i="8"/>
  <c r="CN167" i="8"/>
  <c r="CM167" i="8"/>
  <c r="CL167" i="8"/>
  <c r="CK167" i="8"/>
  <c r="CJ167" i="8"/>
  <c r="CI167" i="8"/>
  <c r="CH167" i="8"/>
  <c r="CG167" i="8"/>
  <c r="CF167" i="8"/>
  <c r="CQ166" i="8"/>
  <c r="CP166" i="8"/>
  <c r="CO166" i="8"/>
  <c r="CN166" i="8"/>
  <c r="CM166" i="8"/>
  <c r="CL166" i="8"/>
  <c r="CK166" i="8"/>
  <c r="CJ166" i="8"/>
  <c r="CI166" i="8"/>
  <c r="CH166" i="8"/>
  <c r="CG166" i="8"/>
  <c r="CF166" i="8"/>
  <c r="CQ165" i="8"/>
  <c r="CP165" i="8"/>
  <c r="CO165" i="8"/>
  <c r="CN165" i="8"/>
  <c r="CM165" i="8"/>
  <c r="CL165" i="8"/>
  <c r="CK165" i="8"/>
  <c r="CJ165" i="8"/>
  <c r="CI165" i="8"/>
  <c r="CH165" i="8"/>
  <c r="CG165" i="8"/>
  <c r="CF165" i="8"/>
  <c r="CQ164" i="8"/>
  <c r="CP164" i="8"/>
  <c r="CO164" i="8"/>
  <c r="CN164" i="8"/>
  <c r="CM164" i="8"/>
  <c r="CL164" i="8"/>
  <c r="CK164" i="8"/>
  <c r="CJ164" i="8"/>
  <c r="CI164" i="8"/>
  <c r="CH164" i="8"/>
  <c r="CG164" i="8"/>
  <c r="CF164" i="8"/>
  <c r="CQ163" i="8"/>
  <c r="CP163" i="8"/>
  <c r="CO163" i="8"/>
  <c r="CN163" i="8"/>
  <c r="CM163" i="8"/>
  <c r="CL163" i="8"/>
  <c r="CK163" i="8"/>
  <c r="CJ163" i="8"/>
  <c r="CI163" i="8"/>
  <c r="CH163" i="8"/>
  <c r="CG163" i="8"/>
  <c r="CF163" i="8"/>
  <c r="CQ162" i="8"/>
  <c r="CP162" i="8"/>
  <c r="CO162" i="8"/>
  <c r="CN162" i="8"/>
  <c r="CM162" i="8"/>
  <c r="CL162" i="8"/>
  <c r="CK162" i="8"/>
  <c r="CJ162" i="8"/>
  <c r="CI162" i="8"/>
  <c r="CH162" i="8"/>
  <c r="CG162" i="8"/>
  <c r="CF162" i="8"/>
  <c r="CQ161" i="8"/>
  <c r="CP161" i="8"/>
  <c r="CO161" i="8"/>
  <c r="CN161" i="8"/>
  <c r="CM161" i="8"/>
  <c r="CL161" i="8"/>
  <c r="CK161" i="8"/>
  <c r="CJ161" i="8"/>
  <c r="CI161" i="8"/>
  <c r="CH161" i="8"/>
  <c r="CG161" i="8"/>
  <c r="CF161" i="8"/>
  <c r="CQ160" i="8"/>
  <c r="CP160" i="8"/>
  <c r="CO160" i="8"/>
  <c r="CN160" i="8"/>
  <c r="CM160" i="8"/>
  <c r="CL160" i="8"/>
  <c r="CK160" i="8"/>
  <c r="CJ160" i="8"/>
  <c r="CI160" i="8"/>
  <c r="CH160" i="8"/>
  <c r="CG160" i="8"/>
  <c r="CF160" i="8"/>
  <c r="CQ159" i="8"/>
  <c r="CP159" i="8"/>
  <c r="CO159" i="8"/>
  <c r="CN159" i="8"/>
  <c r="CM159" i="8"/>
  <c r="CL159" i="8"/>
  <c r="CK159" i="8"/>
  <c r="CJ159" i="8"/>
  <c r="CI159" i="8"/>
  <c r="CH159" i="8"/>
  <c r="CG159" i="8"/>
  <c r="CF159" i="8"/>
  <c r="CQ158" i="8"/>
  <c r="CP158" i="8"/>
  <c r="CO158" i="8"/>
  <c r="CN158" i="8"/>
  <c r="CM158" i="8"/>
  <c r="CL158" i="8"/>
  <c r="CK158" i="8"/>
  <c r="CJ158" i="8"/>
  <c r="CI158" i="8"/>
  <c r="CH158" i="8"/>
  <c r="CG158" i="8"/>
  <c r="CF158" i="8"/>
  <c r="CQ157" i="8"/>
  <c r="CP157" i="8"/>
  <c r="CO157" i="8"/>
  <c r="CN157" i="8"/>
  <c r="CM157" i="8"/>
  <c r="CL157" i="8"/>
  <c r="CK157" i="8"/>
  <c r="CJ157" i="8"/>
  <c r="CI157" i="8"/>
  <c r="CH157" i="8"/>
  <c r="CG157" i="8"/>
  <c r="CF157" i="8"/>
  <c r="CQ156" i="8"/>
  <c r="CP156" i="8"/>
  <c r="CO156" i="8"/>
  <c r="CN156" i="8"/>
  <c r="CM156" i="8"/>
  <c r="CL156" i="8"/>
  <c r="CK156" i="8"/>
  <c r="CJ156" i="8"/>
  <c r="CI156" i="8"/>
  <c r="CH156" i="8"/>
  <c r="CG156" i="8"/>
  <c r="CF156" i="8"/>
  <c r="CQ155" i="8"/>
  <c r="CP155" i="8"/>
  <c r="CO155" i="8"/>
  <c r="CN155" i="8"/>
  <c r="CM155" i="8"/>
  <c r="CL155" i="8"/>
  <c r="CK155" i="8"/>
  <c r="CJ155" i="8"/>
  <c r="CI155" i="8"/>
  <c r="CH155" i="8"/>
  <c r="CG155" i="8"/>
  <c r="CF155" i="8"/>
  <c r="CQ154" i="8"/>
  <c r="CP154" i="8"/>
  <c r="CO154" i="8"/>
  <c r="CN154" i="8"/>
  <c r="CM154" i="8"/>
  <c r="CL154" i="8"/>
  <c r="CK154" i="8"/>
  <c r="CJ154" i="8"/>
  <c r="CI154" i="8"/>
  <c r="CH154" i="8"/>
  <c r="CG154" i="8"/>
  <c r="CF154" i="8"/>
  <c r="CQ153" i="8"/>
  <c r="CP153" i="8"/>
  <c r="CO153" i="8"/>
  <c r="CN153" i="8"/>
  <c r="CM153" i="8"/>
  <c r="CL153" i="8"/>
  <c r="CK153" i="8"/>
  <c r="CJ153" i="8"/>
  <c r="CI153" i="8"/>
  <c r="CH153" i="8"/>
  <c r="CG153" i="8"/>
  <c r="CF153" i="8"/>
  <c r="CQ152" i="8"/>
  <c r="CP152" i="8"/>
  <c r="CO152" i="8"/>
  <c r="CN152" i="8"/>
  <c r="CM152" i="8"/>
  <c r="CL152" i="8"/>
  <c r="CK152" i="8"/>
  <c r="CJ152" i="8"/>
  <c r="CI152" i="8"/>
  <c r="CH152" i="8"/>
  <c r="CG152" i="8"/>
  <c r="CF152" i="8"/>
  <c r="CQ151" i="8"/>
  <c r="CP151" i="8"/>
  <c r="CO151" i="8"/>
  <c r="CN151" i="8"/>
  <c r="CM151" i="8"/>
  <c r="CL151" i="8"/>
  <c r="CK151" i="8"/>
  <c r="CJ151" i="8"/>
  <c r="CI151" i="8"/>
  <c r="CH151" i="8"/>
  <c r="CG151" i="8"/>
  <c r="CF151" i="8"/>
  <c r="CQ150" i="8"/>
  <c r="CP150" i="8"/>
  <c r="CO150" i="8"/>
  <c r="CN150" i="8"/>
  <c r="CM150" i="8"/>
  <c r="CL150" i="8"/>
  <c r="CK150" i="8"/>
  <c r="CJ150" i="8"/>
  <c r="CI150" i="8"/>
  <c r="CH150" i="8"/>
  <c r="CG150" i="8"/>
  <c r="CF150" i="8"/>
  <c r="CQ149" i="8"/>
  <c r="CP149" i="8"/>
  <c r="CO149" i="8"/>
  <c r="CN149" i="8"/>
  <c r="CM149" i="8"/>
  <c r="CL149" i="8"/>
  <c r="CK149" i="8"/>
  <c r="CJ149" i="8"/>
  <c r="CI149" i="8"/>
  <c r="CH149" i="8"/>
  <c r="CG149" i="8"/>
  <c r="CF149" i="8"/>
  <c r="CQ148" i="8"/>
  <c r="CP148" i="8"/>
  <c r="CO148" i="8"/>
  <c r="CN148" i="8"/>
  <c r="CM148" i="8"/>
  <c r="CL148" i="8"/>
  <c r="CK148" i="8"/>
  <c r="CJ148" i="8"/>
  <c r="CI148" i="8"/>
  <c r="CH148" i="8"/>
  <c r="CG148" i="8"/>
  <c r="CF148" i="8"/>
  <c r="CQ147" i="8"/>
  <c r="CP147" i="8"/>
  <c r="CO147" i="8"/>
  <c r="CN147" i="8"/>
  <c r="CM147" i="8"/>
  <c r="CL147" i="8"/>
  <c r="CK147" i="8"/>
  <c r="CJ147" i="8"/>
  <c r="CI147" i="8"/>
  <c r="CH147" i="8"/>
  <c r="CG147" i="8"/>
  <c r="CF147" i="8"/>
  <c r="CQ146" i="8"/>
  <c r="CP146" i="8"/>
  <c r="CO146" i="8"/>
  <c r="CN146" i="8"/>
  <c r="CM146" i="8"/>
  <c r="CL146" i="8"/>
  <c r="CK146" i="8"/>
  <c r="CJ146" i="8"/>
  <c r="CI146" i="8"/>
  <c r="CH146" i="8"/>
  <c r="CG146" i="8"/>
  <c r="CF146" i="8"/>
  <c r="CQ145" i="8"/>
  <c r="CP145" i="8"/>
  <c r="CO145" i="8"/>
  <c r="CN145" i="8"/>
  <c r="CM145" i="8"/>
  <c r="CL145" i="8"/>
  <c r="CK145" i="8"/>
  <c r="CJ145" i="8"/>
  <c r="CI145" i="8"/>
  <c r="CH145" i="8"/>
  <c r="CG145" i="8"/>
  <c r="CF145" i="8"/>
  <c r="CQ144" i="8"/>
  <c r="CP144" i="8"/>
  <c r="CO144" i="8"/>
  <c r="CN144" i="8"/>
  <c r="CM144" i="8"/>
  <c r="CL144" i="8"/>
  <c r="CK144" i="8"/>
  <c r="CJ144" i="8"/>
  <c r="CI144" i="8"/>
  <c r="CH144" i="8"/>
  <c r="CG144" i="8"/>
  <c r="CF144" i="8"/>
  <c r="CQ143" i="8"/>
  <c r="CP143" i="8"/>
  <c r="CO143" i="8"/>
  <c r="CN143" i="8"/>
  <c r="CM143" i="8"/>
  <c r="CL143" i="8"/>
  <c r="CK143" i="8"/>
  <c r="CJ143" i="8"/>
  <c r="CI143" i="8"/>
  <c r="CH143" i="8"/>
  <c r="CG143" i="8"/>
  <c r="CF143" i="8"/>
  <c r="CQ142" i="8"/>
  <c r="CP142" i="8"/>
  <c r="CO142" i="8"/>
  <c r="CN142" i="8"/>
  <c r="CM142" i="8"/>
  <c r="CL142" i="8"/>
  <c r="CK142" i="8"/>
  <c r="CJ142" i="8"/>
  <c r="CI142" i="8"/>
  <c r="CH142" i="8"/>
  <c r="CG142" i="8"/>
  <c r="CF142" i="8"/>
  <c r="CQ141" i="8"/>
  <c r="CP141" i="8"/>
  <c r="CO141" i="8"/>
  <c r="CN141" i="8"/>
  <c r="CM141" i="8"/>
  <c r="CL141" i="8"/>
  <c r="CK141" i="8"/>
  <c r="CJ141" i="8"/>
  <c r="CI141" i="8"/>
  <c r="CH141" i="8"/>
  <c r="CG141" i="8"/>
  <c r="CF141" i="8"/>
  <c r="CQ140" i="8"/>
  <c r="CP140" i="8"/>
  <c r="CO140" i="8"/>
  <c r="CN140" i="8"/>
  <c r="CM140" i="8"/>
  <c r="CL140" i="8"/>
  <c r="CK140" i="8"/>
  <c r="CJ140" i="8"/>
  <c r="CI140" i="8"/>
  <c r="CH140" i="8"/>
  <c r="CG140" i="8"/>
  <c r="CF140" i="8"/>
  <c r="CQ139" i="8"/>
  <c r="CP139" i="8"/>
  <c r="CO139" i="8"/>
  <c r="CN139" i="8"/>
  <c r="CM139" i="8"/>
  <c r="CL139" i="8"/>
  <c r="CK139" i="8"/>
  <c r="CJ139" i="8"/>
  <c r="CI139" i="8"/>
  <c r="CH139" i="8"/>
  <c r="CG139" i="8"/>
  <c r="CF139" i="8"/>
  <c r="CQ138" i="8"/>
  <c r="CP138" i="8"/>
  <c r="CO138" i="8"/>
  <c r="CN138" i="8"/>
  <c r="CM138" i="8"/>
  <c r="CL138" i="8"/>
  <c r="CK138" i="8"/>
  <c r="CJ138" i="8"/>
  <c r="CI138" i="8"/>
  <c r="CH138" i="8"/>
  <c r="CG138" i="8"/>
  <c r="CF138" i="8"/>
  <c r="CQ137" i="8"/>
  <c r="CP137" i="8"/>
  <c r="CO137" i="8"/>
  <c r="CN137" i="8"/>
  <c r="CM137" i="8"/>
  <c r="CL137" i="8"/>
  <c r="CK137" i="8"/>
  <c r="CJ137" i="8"/>
  <c r="CI137" i="8"/>
  <c r="CH137" i="8"/>
  <c r="CG137" i="8"/>
  <c r="CF137" i="8"/>
  <c r="CQ136" i="8"/>
  <c r="CP136" i="8"/>
  <c r="CO136" i="8"/>
  <c r="CN136" i="8"/>
  <c r="CM136" i="8"/>
  <c r="CL136" i="8"/>
  <c r="CK136" i="8"/>
  <c r="CJ136" i="8"/>
  <c r="CI136" i="8"/>
  <c r="CH136" i="8"/>
  <c r="CG136" i="8"/>
  <c r="CF136" i="8"/>
  <c r="CQ135" i="8"/>
  <c r="CP135" i="8"/>
  <c r="CO135" i="8"/>
  <c r="CN135" i="8"/>
  <c r="CM135" i="8"/>
  <c r="CL135" i="8"/>
  <c r="CK135" i="8"/>
  <c r="CJ135" i="8"/>
  <c r="CI135" i="8"/>
  <c r="CH135" i="8"/>
  <c r="CG135" i="8"/>
  <c r="CF135" i="8"/>
  <c r="CQ134" i="8"/>
  <c r="CP134" i="8"/>
  <c r="CO134" i="8"/>
  <c r="CN134" i="8"/>
  <c r="CM134" i="8"/>
  <c r="CL134" i="8"/>
  <c r="CK134" i="8"/>
  <c r="CJ134" i="8"/>
  <c r="CI134" i="8"/>
  <c r="CH134" i="8"/>
  <c r="CG134" i="8"/>
  <c r="CF134" i="8"/>
  <c r="CQ133" i="8"/>
  <c r="CP133" i="8"/>
  <c r="CO133" i="8"/>
  <c r="CN133" i="8"/>
  <c r="CM133" i="8"/>
  <c r="CL133" i="8"/>
  <c r="CK133" i="8"/>
  <c r="CJ133" i="8"/>
  <c r="CI133" i="8"/>
  <c r="CH133" i="8"/>
  <c r="CG133" i="8"/>
  <c r="CF133" i="8"/>
  <c r="CQ132" i="8"/>
  <c r="CP132" i="8"/>
  <c r="CO132" i="8"/>
  <c r="CN132" i="8"/>
  <c r="CM132" i="8"/>
  <c r="CL132" i="8"/>
  <c r="CK132" i="8"/>
  <c r="CJ132" i="8"/>
  <c r="CI132" i="8"/>
  <c r="CH132" i="8"/>
  <c r="CG132" i="8"/>
  <c r="CF132" i="8"/>
  <c r="CQ131" i="8"/>
  <c r="CP131" i="8"/>
  <c r="CO131" i="8"/>
  <c r="CN131" i="8"/>
  <c r="CM131" i="8"/>
  <c r="CL131" i="8"/>
  <c r="CK131" i="8"/>
  <c r="CJ131" i="8"/>
  <c r="CI131" i="8"/>
  <c r="CH131" i="8"/>
  <c r="CG131" i="8"/>
  <c r="CF131" i="8"/>
  <c r="CQ130" i="8"/>
  <c r="CP130" i="8"/>
  <c r="CO130" i="8"/>
  <c r="CN130" i="8"/>
  <c r="CM130" i="8"/>
  <c r="CL130" i="8"/>
  <c r="CK130" i="8"/>
  <c r="CJ130" i="8"/>
  <c r="CI130" i="8"/>
  <c r="CH130" i="8"/>
  <c r="CG130" i="8"/>
  <c r="CF130" i="8"/>
  <c r="CQ129" i="8"/>
  <c r="CP129" i="8"/>
  <c r="CO129" i="8"/>
  <c r="CN129" i="8"/>
  <c r="CM129" i="8"/>
  <c r="CL129" i="8"/>
  <c r="CK129" i="8"/>
  <c r="CJ129" i="8"/>
  <c r="CI129" i="8"/>
  <c r="CH129" i="8"/>
  <c r="CG129" i="8"/>
  <c r="CF129" i="8"/>
  <c r="CQ128" i="8"/>
  <c r="CP128" i="8"/>
  <c r="CO128" i="8"/>
  <c r="CN128" i="8"/>
  <c r="CM128" i="8"/>
  <c r="CL128" i="8"/>
  <c r="CK128" i="8"/>
  <c r="CJ128" i="8"/>
  <c r="CI128" i="8"/>
  <c r="CH128" i="8"/>
  <c r="CG128" i="8"/>
  <c r="CF128" i="8"/>
  <c r="CQ127" i="8"/>
  <c r="CP127" i="8"/>
  <c r="CO127" i="8"/>
  <c r="CN127" i="8"/>
  <c r="CM127" i="8"/>
  <c r="CL127" i="8"/>
  <c r="CK127" i="8"/>
  <c r="CJ127" i="8"/>
  <c r="CI127" i="8"/>
  <c r="CH127" i="8"/>
  <c r="CG127" i="8"/>
  <c r="CF127" i="8"/>
  <c r="CQ126" i="8"/>
  <c r="CP126" i="8"/>
  <c r="CO126" i="8"/>
  <c r="CN126" i="8"/>
  <c r="CM126" i="8"/>
  <c r="CL126" i="8"/>
  <c r="CK126" i="8"/>
  <c r="CJ126" i="8"/>
  <c r="CI126" i="8"/>
  <c r="CH126" i="8"/>
  <c r="CG126" i="8"/>
  <c r="CF126" i="8"/>
  <c r="CQ125" i="8"/>
  <c r="CP125" i="8"/>
  <c r="CO125" i="8"/>
  <c r="CN125" i="8"/>
  <c r="CM125" i="8"/>
  <c r="CL125" i="8"/>
  <c r="CK125" i="8"/>
  <c r="CJ125" i="8"/>
  <c r="CI125" i="8"/>
  <c r="CH125" i="8"/>
  <c r="CG125" i="8"/>
  <c r="CF125" i="8"/>
  <c r="CQ124" i="8"/>
  <c r="CP124" i="8"/>
  <c r="CO124" i="8"/>
  <c r="CN124" i="8"/>
  <c r="CM124" i="8"/>
  <c r="CL124" i="8"/>
  <c r="CK124" i="8"/>
  <c r="CJ124" i="8"/>
  <c r="CI124" i="8"/>
  <c r="CH124" i="8"/>
  <c r="CG124" i="8"/>
  <c r="CF124" i="8"/>
  <c r="CQ123" i="8"/>
  <c r="CP123" i="8"/>
  <c r="CO123" i="8"/>
  <c r="CN123" i="8"/>
  <c r="CM123" i="8"/>
  <c r="CL123" i="8"/>
  <c r="CK123" i="8"/>
  <c r="CJ123" i="8"/>
  <c r="CI123" i="8"/>
  <c r="CH123" i="8"/>
  <c r="CG123" i="8"/>
  <c r="CF123" i="8"/>
  <c r="CQ122" i="8"/>
  <c r="CP122" i="8"/>
  <c r="CO122" i="8"/>
  <c r="CN122" i="8"/>
  <c r="CM122" i="8"/>
  <c r="CL122" i="8"/>
  <c r="CK122" i="8"/>
  <c r="CJ122" i="8"/>
  <c r="CI122" i="8"/>
  <c r="CH122" i="8"/>
  <c r="CG122" i="8"/>
  <c r="CF122" i="8"/>
  <c r="CQ121" i="8"/>
  <c r="CP121" i="8"/>
  <c r="CO121" i="8"/>
  <c r="CN121" i="8"/>
  <c r="CM121" i="8"/>
  <c r="CL121" i="8"/>
  <c r="CK121" i="8"/>
  <c r="CJ121" i="8"/>
  <c r="CI121" i="8"/>
  <c r="CH121" i="8"/>
  <c r="CG121" i="8"/>
  <c r="CF121" i="8"/>
  <c r="CQ120" i="8"/>
  <c r="CP120" i="8"/>
  <c r="CO120" i="8"/>
  <c r="CN120" i="8"/>
  <c r="CM120" i="8"/>
  <c r="CL120" i="8"/>
  <c r="CK120" i="8"/>
  <c r="CJ120" i="8"/>
  <c r="CI120" i="8"/>
  <c r="CH120" i="8"/>
  <c r="CG120" i="8"/>
  <c r="CF120" i="8"/>
  <c r="CQ119" i="8"/>
  <c r="CP119" i="8"/>
  <c r="CO119" i="8"/>
  <c r="CN119" i="8"/>
  <c r="CM119" i="8"/>
  <c r="CL119" i="8"/>
  <c r="CK119" i="8"/>
  <c r="CJ119" i="8"/>
  <c r="CI119" i="8"/>
  <c r="CH119" i="8"/>
  <c r="CG119" i="8"/>
  <c r="CF119" i="8"/>
  <c r="CQ118" i="8"/>
  <c r="CP118" i="8"/>
  <c r="CO118" i="8"/>
  <c r="CN118" i="8"/>
  <c r="CM118" i="8"/>
  <c r="CL118" i="8"/>
  <c r="CK118" i="8"/>
  <c r="CJ118" i="8"/>
  <c r="CI118" i="8"/>
  <c r="CH118" i="8"/>
  <c r="CG118" i="8"/>
  <c r="CF118" i="8"/>
  <c r="CQ117" i="8"/>
  <c r="CP117" i="8"/>
  <c r="CO117" i="8"/>
  <c r="CN117" i="8"/>
  <c r="CM117" i="8"/>
  <c r="CL117" i="8"/>
  <c r="CK117" i="8"/>
  <c r="CJ117" i="8"/>
  <c r="CI117" i="8"/>
  <c r="CH117" i="8"/>
  <c r="CG117" i="8"/>
  <c r="CF117" i="8"/>
  <c r="CQ116" i="8"/>
  <c r="CP116" i="8"/>
  <c r="CO116" i="8"/>
  <c r="CN116" i="8"/>
  <c r="CM116" i="8"/>
  <c r="CL116" i="8"/>
  <c r="CK116" i="8"/>
  <c r="CJ116" i="8"/>
  <c r="CI116" i="8"/>
  <c r="CH116" i="8"/>
  <c r="CG116" i="8"/>
  <c r="CF116" i="8"/>
  <c r="CQ115" i="8"/>
  <c r="CP115" i="8"/>
  <c r="CO115" i="8"/>
  <c r="CN115" i="8"/>
  <c r="CM115" i="8"/>
  <c r="CL115" i="8"/>
  <c r="CK115" i="8"/>
  <c r="CJ115" i="8"/>
  <c r="CI115" i="8"/>
  <c r="CH115" i="8"/>
  <c r="CG115" i="8"/>
  <c r="CF115" i="8"/>
  <c r="CQ114" i="8"/>
  <c r="CP114" i="8"/>
  <c r="CO114" i="8"/>
  <c r="CN114" i="8"/>
  <c r="CM114" i="8"/>
  <c r="CL114" i="8"/>
  <c r="CK114" i="8"/>
  <c r="CJ114" i="8"/>
  <c r="CI114" i="8"/>
  <c r="CH114" i="8"/>
  <c r="CG114" i="8"/>
  <c r="CF114" i="8"/>
  <c r="CQ113" i="8"/>
  <c r="CP113" i="8"/>
  <c r="CO113" i="8"/>
  <c r="CN113" i="8"/>
  <c r="CM113" i="8"/>
  <c r="CL113" i="8"/>
  <c r="CK113" i="8"/>
  <c r="CJ113" i="8"/>
  <c r="CI113" i="8"/>
  <c r="CH113" i="8"/>
  <c r="CG113" i="8"/>
  <c r="CF113" i="8"/>
  <c r="CQ112" i="8"/>
  <c r="CP112" i="8"/>
  <c r="CO112" i="8"/>
  <c r="CN112" i="8"/>
  <c r="CM112" i="8"/>
  <c r="CL112" i="8"/>
  <c r="CK112" i="8"/>
  <c r="CJ112" i="8"/>
  <c r="CI112" i="8"/>
  <c r="CH112" i="8"/>
  <c r="CG112" i="8"/>
  <c r="CF112" i="8"/>
  <c r="CQ111" i="8"/>
  <c r="CP111" i="8"/>
  <c r="CO111" i="8"/>
  <c r="CN111" i="8"/>
  <c r="CM111" i="8"/>
  <c r="CL111" i="8"/>
  <c r="CK111" i="8"/>
  <c r="CJ111" i="8"/>
  <c r="CI111" i="8"/>
  <c r="CH111" i="8"/>
  <c r="CG111" i="8"/>
  <c r="CF111" i="8"/>
  <c r="CQ110" i="8"/>
  <c r="CP110" i="8"/>
  <c r="CO110" i="8"/>
  <c r="CN110" i="8"/>
  <c r="CM110" i="8"/>
  <c r="CL110" i="8"/>
  <c r="CK110" i="8"/>
  <c r="CJ110" i="8"/>
  <c r="CI110" i="8"/>
  <c r="CH110" i="8"/>
  <c r="CG110" i="8"/>
  <c r="CF110" i="8"/>
  <c r="CQ109" i="8"/>
  <c r="CP109" i="8"/>
  <c r="CO109" i="8"/>
  <c r="CN109" i="8"/>
  <c r="CM109" i="8"/>
  <c r="CL109" i="8"/>
  <c r="CK109" i="8"/>
  <c r="CJ109" i="8"/>
  <c r="CI109" i="8"/>
  <c r="CH109" i="8"/>
  <c r="CG109" i="8"/>
  <c r="CF109" i="8"/>
  <c r="CQ108" i="8"/>
  <c r="CP108" i="8"/>
  <c r="CO108" i="8"/>
  <c r="CN108" i="8"/>
  <c r="CM108" i="8"/>
  <c r="CL108" i="8"/>
  <c r="CK108" i="8"/>
  <c r="CJ108" i="8"/>
  <c r="CI108" i="8"/>
  <c r="CH108" i="8"/>
  <c r="CG108" i="8"/>
  <c r="CF108" i="8"/>
  <c r="CQ107" i="8"/>
  <c r="CP107" i="8"/>
  <c r="CO107" i="8"/>
  <c r="CN107" i="8"/>
  <c r="CM107" i="8"/>
  <c r="CL107" i="8"/>
  <c r="CK107" i="8"/>
  <c r="CJ107" i="8"/>
  <c r="CI107" i="8"/>
  <c r="CH107" i="8"/>
  <c r="CG107" i="8"/>
  <c r="CF107" i="8"/>
  <c r="CQ106" i="8"/>
  <c r="CP106" i="8"/>
  <c r="CO106" i="8"/>
  <c r="CN106" i="8"/>
  <c r="CM106" i="8"/>
  <c r="CL106" i="8"/>
  <c r="CK106" i="8"/>
  <c r="CJ106" i="8"/>
  <c r="CI106" i="8"/>
  <c r="CH106" i="8"/>
  <c r="CG106" i="8"/>
  <c r="CF106" i="8"/>
  <c r="CQ105" i="8"/>
  <c r="CP105" i="8"/>
  <c r="CO105" i="8"/>
  <c r="CN105" i="8"/>
  <c r="CM105" i="8"/>
  <c r="CL105" i="8"/>
  <c r="CK105" i="8"/>
  <c r="CJ105" i="8"/>
  <c r="CI105" i="8"/>
  <c r="CH105" i="8"/>
  <c r="CG105" i="8"/>
  <c r="CF105" i="8"/>
  <c r="CQ104" i="8"/>
  <c r="CP104" i="8"/>
  <c r="CO104" i="8"/>
  <c r="CN104" i="8"/>
  <c r="CM104" i="8"/>
  <c r="CL104" i="8"/>
  <c r="CK104" i="8"/>
  <c r="CJ104" i="8"/>
  <c r="CI104" i="8"/>
  <c r="CH104" i="8"/>
  <c r="CG104" i="8"/>
  <c r="CF104" i="8"/>
  <c r="CQ103" i="8"/>
  <c r="CP103" i="8"/>
  <c r="CO103" i="8"/>
  <c r="CN103" i="8"/>
  <c r="CM103" i="8"/>
  <c r="CL103" i="8"/>
  <c r="CK103" i="8"/>
  <c r="CJ103" i="8"/>
  <c r="CI103" i="8"/>
  <c r="CH103" i="8"/>
  <c r="CG103" i="8"/>
  <c r="CF103" i="8"/>
  <c r="CQ102" i="8"/>
  <c r="CP102" i="8"/>
  <c r="CO102" i="8"/>
  <c r="CN102" i="8"/>
  <c r="CM102" i="8"/>
  <c r="CL102" i="8"/>
  <c r="CK102" i="8"/>
  <c r="CJ102" i="8"/>
  <c r="CI102" i="8"/>
  <c r="CH102" i="8"/>
  <c r="CG102" i="8"/>
  <c r="CF102" i="8"/>
  <c r="CQ101" i="8"/>
  <c r="CP101" i="8"/>
  <c r="CO101" i="8"/>
  <c r="CN101" i="8"/>
  <c r="CM101" i="8"/>
  <c r="CL101" i="8"/>
  <c r="CK101" i="8"/>
  <c r="CJ101" i="8"/>
  <c r="CI101" i="8"/>
  <c r="CH101" i="8"/>
  <c r="CG101" i="8"/>
  <c r="CF101" i="8"/>
  <c r="CQ100" i="8"/>
  <c r="CP100" i="8"/>
  <c r="CO100" i="8"/>
  <c r="CN100" i="8"/>
  <c r="CM100" i="8"/>
  <c r="CL100" i="8"/>
  <c r="CK100" i="8"/>
  <c r="CJ100" i="8"/>
  <c r="CI100" i="8"/>
  <c r="CH100" i="8"/>
  <c r="CG100" i="8"/>
  <c r="CF100" i="8"/>
  <c r="CQ99" i="8"/>
  <c r="CP99" i="8"/>
  <c r="CO99" i="8"/>
  <c r="CN99" i="8"/>
  <c r="CM99" i="8"/>
  <c r="CL99" i="8"/>
  <c r="CK99" i="8"/>
  <c r="CJ99" i="8"/>
  <c r="CI99" i="8"/>
  <c r="CH99" i="8"/>
  <c r="CG99" i="8"/>
  <c r="CF99" i="8"/>
  <c r="CQ98" i="8"/>
  <c r="CP98" i="8"/>
  <c r="CO98" i="8"/>
  <c r="CN98" i="8"/>
  <c r="CM98" i="8"/>
  <c r="CL98" i="8"/>
  <c r="CK98" i="8"/>
  <c r="CJ98" i="8"/>
  <c r="CI98" i="8"/>
  <c r="CH98" i="8"/>
  <c r="CG98" i="8"/>
  <c r="CF98" i="8"/>
  <c r="CQ97" i="8"/>
  <c r="CP97" i="8"/>
  <c r="CO97" i="8"/>
  <c r="CN97" i="8"/>
  <c r="CM97" i="8"/>
  <c r="CL97" i="8"/>
  <c r="CK97" i="8"/>
  <c r="CJ97" i="8"/>
  <c r="CI97" i="8"/>
  <c r="CH97" i="8"/>
  <c r="CG97" i="8"/>
  <c r="CF97" i="8"/>
  <c r="CQ96" i="8"/>
  <c r="CP96" i="8"/>
  <c r="CO96" i="8"/>
  <c r="CN96" i="8"/>
  <c r="CM96" i="8"/>
  <c r="CL96" i="8"/>
  <c r="CK96" i="8"/>
  <c r="CJ96" i="8"/>
  <c r="CI96" i="8"/>
  <c r="CH96" i="8"/>
  <c r="CG96" i="8"/>
  <c r="CF96" i="8"/>
  <c r="CQ95" i="8"/>
  <c r="CP95" i="8"/>
  <c r="CO95" i="8"/>
  <c r="CN95" i="8"/>
  <c r="CM95" i="8"/>
  <c r="CL95" i="8"/>
  <c r="CK95" i="8"/>
  <c r="CJ95" i="8"/>
  <c r="CI95" i="8"/>
  <c r="CH95" i="8"/>
  <c r="CG95" i="8"/>
  <c r="CF95" i="8"/>
  <c r="CQ94" i="8"/>
  <c r="CP94" i="8"/>
  <c r="CO94" i="8"/>
  <c r="CN94" i="8"/>
  <c r="CM94" i="8"/>
  <c r="CL94" i="8"/>
  <c r="CK94" i="8"/>
  <c r="CJ94" i="8"/>
  <c r="CI94" i="8"/>
  <c r="CH94" i="8"/>
  <c r="CG94" i="8"/>
  <c r="CF94" i="8"/>
  <c r="CQ93" i="8"/>
  <c r="CP93" i="8"/>
  <c r="CO93" i="8"/>
  <c r="CN93" i="8"/>
  <c r="CM93" i="8"/>
  <c r="CL93" i="8"/>
  <c r="CK93" i="8"/>
  <c r="CJ93" i="8"/>
  <c r="CI93" i="8"/>
  <c r="CH93" i="8"/>
  <c r="CG93" i="8"/>
  <c r="CF93" i="8"/>
  <c r="CQ92" i="8"/>
  <c r="CP92" i="8"/>
  <c r="CO92" i="8"/>
  <c r="CN92" i="8"/>
  <c r="CM92" i="8"/>
  <c r="CL92" i="8"/>
  <c r="CK92" i="8"/>
  <c r="CJ92" i="8"/>
  <c r="CI92" i="8"/>
  <c r="CH92" i="8"/>
  <c r="CG92" i="8"/>
  <c r="CF92" i="8"/>
  <c r="CQ91" i="8"/>
  <c r="CP91" i="8"/>
  <c r="CO91" i="8"/>
  <c r="CN91" i="8"/>
  <c r="CM91" i="8"/>
  <c r="CL91" i="8"/>
  <c r="CK91" i="8"/>
  <c r="CJ91" i="8"/>
  <c r="CI91" i="8"/>
  <c r="CH91" i="8"/>
  <c r="CG91" i="8"/>
  <c r="CF91" i="8"/>
  <c r="CQ85" i="8"/>
  <c r="CP85" i="8"/>
  <c r="CO85" i="8"/>
  <c r="CN85" i="8"/>
  <c r="CM85" i="8"/>
  <c r="CL85" i="8"/>
  <c r="CK85" i="8"/>
  <c r="CJ85" i="8"/>
  <c r="CI85" i="8"/>
  <c r="CH85" i="8"/>
  <c r="CG85" i="8"/>
  <c r="CF85" i="8"/>
  <c r="CQ84" i="8"/>
  <c r="CP84" i="8"/>
  <c r="CO84" i="8"/>
  <c r="CN84" i="8"/>
  <c r="CM84" i="8"/>
  <c r="CL84" i="8"/>
  <c r="CK84" i="8"/>
  <c r="CJ84" i="8"/>
  <c r="CI84" i="8"/>
  <c r="CH84" i="8"/>
  <c r="CG84" i="8"/>
  <c r="CF84" i="8"/>
  <c r="CQ83" i="8"/>
  <c r="CP83" i="8"/>
  <c r="CO83" i="8"/>
  <c r="CN83" i="8"/>
  <c r="CM83" i="8"/>
  <c r="CL83" i="8"/>
  <c r="CK83" i="8"/>
  <c r="CJ83" i="8"/>
  <c r="CI83" i="8"/>
  <c r="CH83" i="8"/>
  <c r="CG83" i="8"/>
  <c r="CF83" i="8"/>
  <c r="CQ82" i="8"/>
  <c r="CP82" i="8"/>
  <c r="CO82" i="8"/>
  <c r="CN82" i="8"/>
  <c r="CM82" i="8"/>
  <c r="CL82" i="8"/>
  <c r="CK82" i="8"/>
  <c r="CJ82" i="8"/>
  <c r="CI82" i="8"/>
  <c r="CH82" i="8"/>
  <c r="CG82" i="8"/>
  <c r="CF82" i="8"/>
  <c r="CQ81" i="8"/>
  <c r="CP81" i="8"/>
  <c r="CO81" i="8"/>
  <c r="CN81" i="8"/>
  <c r="CM81" i="8"/>
  <c r="CL81" i="8"/>
  <c r="CK81" i="8"/>
  <c r="CJ81" i="8"/>
  <c r="CI81" i="8"/>
  <c r="CH81" i="8"/>
  <c r="CG81" i="8"/>
  <c r="CF81" i="8"/>
  <c r="CQ80" i="8"/>
  <c r="CP80" i="8"/>
  <c r="CO80" i="8"/>
  <c r="CN80" i="8"/>
  <c r="CM80" i="8"/>
  <c r="CL80" i="8"/>
  <c r="CK80" i="8"/>
  <c r="CJ80" i="8"/>
  <c r="CI80" i="8"/>
  <c r="CH80" i="8"/>
  <c r="CG80" i="8"/>
  <c r="CF80" i="8"/>
  <c r="CQ79" i="8"/>
  <c r="CP79" i="8"/>
  <c r="CO79" i="8"/>
  <c r="CN79" i="8"/>
  <c r="CM79" i="8"/>
  <c r="CL79" i="8"/>
  <c r="CK79" i="8"/>
  <c r="CJ79" i="8"/>
  <c r="CI79" i="8"/>
  <c r="CH79" i="8"/>
  <c r="CG79" i="8"/>
  <c r="CF79" i="8"/>
  <c r="CQ78" i="8"/>
  <c r="CP78" i="8"/>
  <c r="CO78" i="8"/>
  <c r="CN78" i="8"/>
  <c r="CM78" i="8"/>
  <c r="CL78" i="8"/>
  <c r="CK78" i="8"/>
  <c r="CJ78" i="8"/>
  <c r="CI78" i="8"/>
  <c r="CH78" i="8"/>
  <c r="CG78" i="8"/>
  <c r="CF78" i="8"/>
  <c r="CQ77" i="8"/>
  <c r="CP77" i="8"/>
  <c r="CO77" i="8"/>
  <c r="CN77" i="8"/>
  <c r="CM77" i="8"/>
  <c r="CL77" i="8"/>
  <c r="CK77" i="8"/>
  <c r="CJ77" i="8"/>
  <c r="CI77" i="8"/>
  <c r="CH77" i="8"/>
  <c r="CG77" i="8"/>
  <c r="CF77" i="8"/>
  <c r="CQ76" i="8"/>
  <c r="CP76" i="8"/>
  <c r="CO76" i="8"/>
  <c r="CN76" i="8"/>
  <c r="CM76" i="8"/>
  <c r="CL76" i="8"/>
  <c r="CK76" i="8"/>
  <c r="CJ76" i="8"/>
  <c r="CI76" i="8"/>
  <c r="CH76" i="8"/>
  <c r="CG76" i="8"/>
  <c r="CF76" i="8"/>
  <c r="CQ75" i="8"/>
  <c r="CP75" i="8"/>
  <c r="CO75" i="8"/>
  <c r="CN75" i="8"/>
  <c r="CM75" i="8"/>
  <c r="CL75" i="8"/>
  <c r="CK75" i="8"/>
  <c r="CJ75" i="8"/>
  <c r="CI75" i="8"/>
  <c r="CH75" i="8"/>
  <c r="CG75" i="8"/>
  <c r="CF75" i="8"/>
  <c r="CQ74" i="8"/>
  <c r="CP74" i="8"/>
  <c r="CO74" i="8"/>
  <c r="CN74" i="8"/>
  <c r="CM74" i="8"/>
  <c r="CL74" i="8"/>
  <c r="CK74" i="8"/>
  <c r="CJ74" i="8"/>
  <c r="CI74" i="8"/>
  <c r="CH74" i="8"/>
  <c r="CG74" i="8"/>
  <c r="CF74" i="8"/>
  <c r="CQ73" i="8"/>
  <c r="CP73" i="8"/>
  <c r="CO73" i="8"/>
  <c r="CN73" i="8"/>
  <c r="CM73" i="8"/>
  <c r="CL73" i="8"/>
  <c r="CK73" i="8"/>
  <c r="CJ73" i="8"/>
  <c r="CI73" i="8"/>
  <c r="CH73" i="8"/>
  <c r="CG73" i="8"/>
  <c r="CF73" i="8"/>
  <c r="CQ72" i="8"/>
  <c r="CP72" i="8"/>
  <c r="CO72" i="8"/>
  <c r="CN72" i="8"/>
  <c r="CM72" i="8"/>
  <c r="CL72" i="8"/>
  <c r="CK72" i="8"/>
  <c r="CJ72" i="8"/>
  <c r="CI72" i="8"/>
  <c r="CH72" i="8"/>
  <c r="CG72" i="8"/>
  <c r="CF72" i="8"/>
  <c r="CQ71" i="8"/>
  <c r="CP71" i="8"/>
  <c r="CO71" i="8"/>
  <c r="CN71" i="8"/>
  <c r="CM71" i="8"/>
  <c r="CL71" i="8"/>
  <c r="CK71" i="8"/>
  <c r="CJ71" i="8"/>
  <c r="CI71" i="8"/>
  <c r="CH71" i="8"/>
  <c r="CG71" i="8"/>
  <c r="CF71" i="8"/>
  <c r="CQ70" i="8"/>
  <c r="CP70" i="8"/>
  <c r="CO70" i="8"/>
  <c r="CN70" i="8"/>
  <c r="CM70" i="8"/>
  <c r="CL70" i="8"/>
  <c r="CK70" i="8"/>
  <c r="CJ70" i="8"/>
  <c r="CI70" i="8"/>
  <c r="CH70" i="8"/>
  <c r="CG70" i="8"/>
  <c r="CF70" i="8"/>
  <c r="CQ69" i="8"/>
  <c r="CP69" i="8"/>
  <c r="CO69" i="8"/>
  <c r="CN69" i="8"/>
  <c r="CM69" i="8"/>
  <c r="CL69" i="8"/>
  <c r="CK69" i="8"/>
  <c r="CJ69" i="8"/>
  <c r="CI69" i="8"/>
  <c r="CH69" i="8"/>
  <c r="CG69" i="8"/>
  <c r="CF69" i="8"/>
  <c r="CQ68" i="8"/>
  <c r="CP68" i="8"/>
  <c r="CO68" i="8"/>
  <c r="CN68" i="8"/>
  <c r="CM68" i="8"/>
  <c r="CL68" i="8"/>
  <c r="CK68" i="8"/>
  <c r="CJ68" i="8"/>
  <c r="CI68" i="8"/>
  <c r="CH68" i="8"/>
  <c r="CG68" i="8"/>
  <c r="CF68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Q66" i="8"/>
  <c r="CP66" i="8"/>
  <c r="CO66" i="8"/>
  <c r="CN66" i="8"/>
  <c r="CM66" i="8"/>
  <c r="CL66" i="8"/>
  <c r="CK66" i="8"/>
  <c r="CJ66" i="8"/>
  <c r="CI66" i="8"/>
  <c r="CH66" i="8"/>
  <c r="CG66" i="8"/>
  <c r="CF66" i="8"/>
  <c r="CQ65" i="8"/>
  <c r="CP65" i="8"/>
  <c r="CO65" i="8"/>
  <c r="CN65" i="8"/>
  <c r="CM65" i="8"/>
  <c r="CL65" i="8"/>
  <c r="CK65" i="8"/>
  <c r="CJ65" i="8"/>
  <c r="CI65" i="8"/>
  <c r="CH65" i="8"/>
  <c r="CG65" i="8"/>
  <c r="CF65" i="8"/>
  <c r="CQ64" i="8"/>
  <c r="CP64" i="8"/>
  <c r="CO64" i="8"/>
  <c r="CN64" i="8"/>
  <c r="CM64" i="8"/>
  <c r="CL64" i="8"/>
  <c r="CK64" i="8"/>
  <c r="CJ64" i="8"/>
  <c r="CI64" i="8"/>
  <c r="CH64" i="8"/>
  <c r="CG64" i="8"/>
  <c r="CF64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Q62" i="8"/>
  <c r="CP62" i="8"/>
  <c r="CO62" i="8"/>
  <c r="CN62" i="8"/>
  <c r="CM62" i="8"/>
  <c r="CL62" i="8"/>
  <c r="CK62" i="8"/>
  <c r="CJ62" i="8"/>
  <c r="CI62" i="8"/>
  <c r="CH62" i="8"/>
  <c r="CG62" i="8"/>
  <c r="CF62" i="8"/>
  <c r="CQ61" i="8"/>
  <c r="CP61" i="8"/>
  <c r="CO61" i="8"/>
  <c r="CN61" i="8"/>
  <c r="CM61" i="8"/>
  <c r="CL61" i="8"/>
  <c r="CK61" i="8"/>
  <c r="CJ61" i="8"/>
  <c r="CI61" i="8"/>
  <c r="CH61" i="8"/>
  <c r="CG61" i="8"/>
  <c r="CF61" i="8"/>
  <c r="CQ60" i="8"/>
  <c r="CP60" i="8"/>
  <c r="CO60" i="8"/>
  <c r="CN60" i="8"/>
  <c r="CM60" i="8"/>
  <c r="CL60" i="8"/>
  <c r="CK60" i="8"/>
  <c r="CJ60" i="8"/>
  <c r="CI60" i="8"/>
  <c r="CH60" i="8"/>
  <c r="CG60" i="8"/>
  <c r="CF60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Q58" i="8"/>
  <c r="CP58" i="8"/>
  <c r="CO58" i="8"/>
  <c r="CN58" i="8"/>
  <c r="CM58" i="8"/>
  <c r="CL58" i="8"/>
  <c r="CK58" i="8"/>
  <c r="CJ58" i="8"/>
  <c r="CI58" i="8"/>
  <c r="CH58" i="8"/>
  <c r="CG58" i="8"/>
  <c r="CF58" i="8"/>
  <c r="CQ57" i="8"/>
  <c r="CP57" i="8"/>
  <c r="CO57" i="8"/>
  <c r="CN57" i="8"/>
  <c r="CM57" i="8"/>
  <c r="CL57" i="8"/>
  <c r="CK57" i="8"/>
  <c r="CJ57" i="8"/>
  <c r="CI57" i="8"/>
  <c r="CH57" i="8"/>
  <c r="CG57" i="8"/>
  <c r="CF57" i="8"/>
  <c r="CQ56" i="8"/>
  <c r="CP56" i="8"/>
  <c r="CO56" i="8"/>
  <c r="CN56" i="8"/>
  <c r="CM56" i="8"/>
  <c r="CL56" i="8"/>
  <c r="CK56" i="8"/>
  <c r="CJ56" i="8"/>
  <c r="CI56" i="8"/>
  <c r="CH56" i="8"/>
  <c r="CG56" i="8"/>
  <c r="CF56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Q54" i="8"/>
  <c r="CP54" i="8"/>
  <c r="CO54" i="8"/>
  <c r="CN54" i="8"/>
  <c r="CM54" i="8"/>
  <c r="CL54" i="8"/>
  <c r="CK54" i="8"/>
  <c r="CJ54" i="8"/>
  <c r="CI54" i="8"/>
  <c r="CH54" i="8"/>
  <c r="CG54" i="8"/>
  <c r="CF54" i="8"/>
  <c r="CQ53" i="8"/>
  <c r="CP53" i="8"/>
  <c r="CO53" i="8"/>
  <c r="CN53" i="8"/>
  <c r="CM53" i="8"/>
  <c r="CL53" i="8"/>
  <c r="CK53" i="8"/>
  <c r="CJ53" i="8"/>
  <c r="CI53" i="8"/>
  <c r="CH53" i="8"/>
  <c r="CG53" i="8"/>
  <c r="CF53" i="8"/>
  <c r="CQ52" i="8"/>
  <c r="CP52" i="8"/>
  <c r="CO52" i="8"/>
  <c r="CN52" i="8"/>
  <c r="CM52" i="8"/>
  <c r="CL52" i="8"/>
  <c r="CK52" i="8"/>
  <c r="CJ52" i="8"/>
  <c r="CI52" i="8"/>
  <c r="CH52" i="8"/>
  <c r="CG52" i="8"/>
  <c r="CF52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Q50" i="8"/>
  <c r="CP50" i="8"/>
  <c r="CO50" i="8"/>
  <c r="CN50" i="8"/>
  <c r="CM50" i="8"/>
  <c r="CL50" i="8"/>
  <c r="CK50" i="8"/>
  <c r="CJ50" i="8"/>
  <c r="CI50" i="8"/>
  <c r="CH50" i="8"/>
  <c r="CG50" i="8"/>
  <c r="CF50" i="8"/>
  <c r="CQ49" i="8"/>
  <c r="CP49" i="8"/>
  <c r="CO49" i="8"/>
  <c r="CN49" i="8"/>
  <c r="CM49" i="8"/>
  <c r="CL49" i="8"/>
  <c r="CK49" i="8"/>
  <c r="CJ49" i="8"/>
  <c r="CI49" i="8"/>
  <c r="CH49" i="8"/>
  <c r="CG49" i="8"/>
  <c r="CF49" i="8"/>
  <c r="CQ48" i="8"/>
  <c r="CP48" i="8"/>
  <c r="CO48" i="8"/>
  <c r="CN48" i="8"/>
  <c r="CM48" i="8"/>
  <c r="CL48" i="8"/>
  <c r="CK48" i="8"/>
  <c r="CJ48" i="8"/>
  <c r="CI48" i="8"/>
  <c r="CH48" i="8"/>
  <c r="CG48" i="8"/>
  <c r="CF48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Q46" i="8"/>
  <c r="CP46" i="8"/>
  <c r="CO46" i="8"/>
  <c r="CN46" i="8"/>
  <c r="CM46" i="8"/>
  <c r="CL46" i="8"/>
  <c r="CK46" i="8"/>
  <c r="CJ46" i="8"/>
  <c r="CI46" i="8"/>
  <c r="CH46" i="8"/>
  <c r="CG46" i="8"/>
  <c r="CF46" i="8"/>
  <c r="CQ45" i="8"/>
  <c r="CP45" i="8"/>
  <c r="CO45" i="8"/>
  <c r="CN45" i="8"/>
  <c r="CM45" i="8"/>
  <c r="CL45" i="8"/>
  <c r="CK45" i="8"/>
  <c r="CJ45" i="8"/>
  <c r="CI45" i="8"/>
  <c r="CH45" i="8"/>
  <c r="CG45" i="8"/>
  <c r="CF45" i="8"/>
  <c r="CQ44" i="8"/>
  <c r="CP44" i="8"/>
  <c r="CO44" i="8"/>
  <c r="CN44" i="8"/>
  <c r="CM44" i="8"/>
  <c r="CL44" i="8"/>
  <c r="CK44" i="8"/>
  <c r="CJ44" i="8"/>
  <c r="CI44" i="8"/>
  <c r="CH44" i="8"/>
  <c r="CG44" i="8"/>
  <c r="CF44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Q42" i="8"/>
  <c r="CP42" i="8"/>
  <c r="CO42" i="8"/>
  <c r="CN42" i="8"/>
  <c r="CM42" i="8"/>
  <c r="CL42" i="8"/>
  <c r="CK42" i="8"/>
  <c r="CJ42" i="8"/>
  <c r="CI42" i="8"/>
  <c r="CH42" i="8"/>
  <c r="CG42" i="8"/>
  <c r="CF42" i="8"/>
  <c r="CQ41" i="8"/>
  <c r="CP41" i="8"/>
  <c r="CO41" i="8"/>
  <c r="CN41" i="8"/>
  <c r="CM41" i="8"/>
  <c r="CL41" i="8"/>
  <c r="CK41" i="8"/>
  <c r="CJ41" i="8"/>
  <c r="CI41" i="8"/>
  <c r="CH41" i="8"/>
  <c r="CG41" i="8"/>
  <c r="CF41" i="8"/>
  <c r="CQ40" i="8"/>
  <c r="CP40" i="8"/>
  <c r="CO40" i="8"/>
  <c r="CN40" i="8"/>
  <c r="CM40" i="8"/>
  <c r="CL40" i="8"/>
  <c r="CK40" i="8"/>
  <c r="CJ40" i="8"/>
  <c r="CI40" i="8"/>
  <c r="CH40" i="8"/>
  <c r="CG40" i="8"/>
  <c r="CF40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Q38" i="8"/>
  <c r="CP38" i="8"/>
  <c r="CO38" i="8"/>
  <c r="CN38" i="8"/>
  <c r="CM38" i="8"/>
  <c r="CL38" i="8"/>
  <c r="CK38" i="8"/>
  <c r="CJ38" i="8"/>
  <c r="CI38" i="8"/>
  <c r="CH38" i="8"/>
  <c r="CG38" i="8"/>
  <c r="CF38" i="8"/>
  <c r="CQ37" i="8"/>
  <c r="CP37" i="8"/>
  <c r="CO37" i="8"/>
  <c r="CN37" i="8"/>
  <c r="CM37" i="8"/>
  <c r="CL37" i="8"/>
  <c r="CK37" i="8"/>
  <c r="CJ37" i="8"/>
  <c r="CI37" i="8"/>
  <c r="CH37" i="8"/>
  <c r="CG37" i="8"/>
  <c r="CF37" i="8"/>
  <c r="CQ36" i="8"/>
  <c r="CP36" i="8"/>
  <c r="CO36" i="8"/>
  <c r="CN36" i="8"/>
  <c r="CM36" i="8"/>
  <c r="CL36" i="8"/>
  <c r="CK36" i="8"/>
  <c r="CJ36" i="8"/>
  <c r="CI36" i="8"/>
  <c r="CH36" i="8"/>
  <c r="CG36" i="8"/>
  <c r="CF36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Q34" i="8"/>
  <c r="CP34" i="8"/>
  <c r="CO34" i="8"/>
  <c r="CN34" i="8"/>
  <c r="CM34" i="8"/>
  <c r="CL34" i="8"/>
  <c r="CK34" i="8"/>
  <c r="CJ34" i="8"/>
  <c r="CI34" i="8"/>
  <c r="CH34" i="8"/>
  <c r="CG34" i="8"/>
  <c r="CF34" i="8"/>
  <c r="CQ33" i="8"/>
  <c r="CP33" i="8"/>
  <c r="CO33" i="8"/>
  <c r="CN33" i="8"/>
  <c r="CM33" i="8"/>
  <c r="CL33" i="8"/>
  <c r="CK33" i="8"/>
  <c r="CJ33" i="8"/>
  <c r="CI33" i="8"/>
  <c r="CH33" i="8"/>
  <c r="CG33" i="8"/>
  <c r="CF33" i="8"/>
  <c r="CQ32" i="8"/>
  <c r="CP32" i="8"/>
  <c r="CO32" i="8"/>
  <c r="CN32" i="8"/>
  <c r="CM32" i="8"/>
  <c r="CL32" i="8"/>
  <c r="CK32" i="8"/>
  <c r="CJ32" i="8"/>
  <c r="CI32" i="8"/>
  <c r="CH32" i="8"/>
  <c r="CG32" i="8"/>
  <c r="CF32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Q30" i="8"/>
  <c r="CP30" i="8"/>
  <c r="CO30" i="8"/>
  <c r="CN30" i="8"/>
  <c r="CM30" i="8"/>
  <c r="CL30" i="8"/>
  <c r="CK30" i="8"/>
  <c r="CJ30" i="8"/>
  <c r="CI30" i="8"/>
  <c r="CH30" i="8"/>
  <c r="CG30" i="8"/>
  <c r="CF30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Q26" i="8"/>
  <c r="CP26" i="8"/>
  <c r="CO26" i="8"/>
  <c r="CN26" i="8"/>
  <c r="CM26" i="8"/>
  <c r="CL26" i="8"/>
  <c r="CK26" i="8"/>
  <c r="CJ26" i="8"/>
  <c r="CI26" i="8"/>
  <c r="CH26" i="8"/>
  <c r="CG26" i="8"/>
  <c r="CF26" i="8"/>
  <c r="CQ25" i="8"/>
  <c r="CP25" i="8"/>
  <c r="CO25" i="8"/>
  <c r="CN25" i="8"/>
  <c r="CM25" i="8"/>
  <c r="CL25" i="8"/>
  <c r="CK25" i="8"/>
  <c r="CJ25" i="8"/>
  <c r="CI25" i="8"/>
  <c r="CH25" i="8"/>
  <c r="CG25" i="8"/>
  <c r="CF25" i="8"/>
  <c r="CQ24" i="8"/>
  <c r="CP24" i="8"/>
  <c r="CO24" i="8"/>
  <c r="CN24" i="8"/>
  <c r="CM24" i="8"/>
  <c r="CL24" i="8"/>
  <c r="CK24" i="8"/>
  <c r="CJ24" i="8"/>
  <c r="CI24" i="8"/>
  <c r="CH24" i="8"/>
  <c r="CG24" i="8"/>
  <c r="CF24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Q22" i="8"/>
  <c r="CP22" i="8"/>
  <c r="CO22" i="8"/>
  <c r="CN22" i="8"/>
  <c r="CM22" i="8"/>
  <c r="CL22" i="8"/>
  <c r="CK22" i="8"/>
  <c r="CJ22" i="8"/>
  <c r="CI22" i="8"/>
  <c r="CH22" i="8"/>
  <c r="CG22" i="8"/>
  <c r="CF22" i="8"/>
  <c r="CQ21" i="8"/>
  <c r="CP21" i="8"/>
  <c r="CO21" i="8"/>
  <c r="CN21" i="8"/>
  <c r="CM21" i="8"/>
  <c r="CL21" i="8"/>
  <c r="CK21" i="8"/>
  <c r="CJ21" i="8"/>
  <c r="CI21" i="8"/>
  <c r="CH21" i="8"/>
  <c r="CG21" i="8"/>
  <c r="CF21" i="8"/>
  <c r="CQ20" i="8"/>
  <c r="CP20" i="8"/>
  <c r="CO20" i="8"/>
  <c r="CN20" i="8"/>
  <c r="CM20" i="8"/>
  <c r="CL20" i="8"/>
  <c r="CK20" i="8"/>
  <c r="CJ20" i="8"/>
  <c r="CI20" i="8"/>
  <c r="CH20" i="8"/>
  <c r="CG20" i="8"/>
  <c r="CF20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Q18" i="8"/>
  <c r="CP18" i="8"/>
  <c r="CO18" i="8"/>
  <c r="CN18" i="8"/>
  <c r="CM18" i="8"/>
  <c r="CL18" i="8"/>
  <c r="CK18" i="8"/>
  <c r="CJ18" i="8"/>
  <c r="CI18" i="8"/>
  <c r="CH18" i="8"/>
  <c r="CG18" i="8"/>
  <c r="CF18" i="8"/>
  <c r="CQ17" i="8"/>
  <c r="CP17" i="8"/>
  <c r="CO17" i="8"/>
  <c r="CN17" i="8"/>
  <c r="CM17" i="8"/>
  <c r="CL17" i="8"/>
  <c r="CK17" i="8"/>
  <c r="CJ17" i="8"/>
  <c r="CI17" i="8"/>
  <c r="CH17" i="8"/>
  <c r="CG17" i="8"/>
  <c r="CF17" i="8"/>
  <c r="CQ16" i="8"/>
  <c r="CP16" i="8"/>
  <c r="CO16" i="8"/>
  <c r="CN16" i="8"/>
  <c r="CM16" i="8"/>
  <c r="CL16" i="8"/>
  <c r="CK16" i="8"/>
  <c r="CJ16" i="8"/>
  <c r="CI16" i="8"/>
  <c r="CH16" i="8"/>
  <c r="CG16" i="8"/>
  <c r="CF16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Q14" i="8"/>
  <c r="CP14" i="8"/>
  <c r="CO14" i="8"/>
  <c r="CN14" i="8"/>
  <c r="CM14" i="8"/>
  <c r="CL14" i="8"/>
  <c r="CK14" i="8"/>
  <c r="CJ14" i="8"/>
  <c r="CI14" i="8"/>
  <c r="CH14" i="8"/>
  <c r="CG14" i="8"/>
  <c r="CF14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Q12" i="8"/>
  <c r="CP12" i="8"/>
  <c r="CO12" i="8"/>
  <c r="CN12" i="8"/>
  <c r="CM12" i="8"/>
  <c r="CL12" i="8"/>
  <c r="CK12" i="8"/>
  <c r="CJ12" i="8"/>
  <c r="CI12" i="8"/>
  <c r="CH12" i="8"/>
  <c r="CG12" i="8"/>
  <c r="CF12" i="8"/>
  <c r="CQ11" i="8"/>
  <c r="CP11" i="8"/>
  <c r="CO11" i="8"/>
  <c r="CN11" i="8"/>
  <c r="CM11" i="8"/>
  <c r="CL11" i="8"/>
  <c r="CK11" i="8"/>
  <c r="CJ11" i="8"/>
  <c r="CI11" i="8"/>
  <c r="CH11" i="8"/>
  <c r="CG11" i="8"/>
  <c r="CF11" i="8"/>
  <c r="CQ10" i="8"/>
  <c r="CP10" i="8"/>
  <c r="CO10" i="8"/>
  <c r="CN10" i="8"/>
  <c r="CM10" i="8"/>
  <c r="CL10" i="8"/>
  <c r="CK10" i="8"/>
  <c r="CJ10" i="8"/>
  <c r="CI10" i="8"/>
  <c r="CH10" i="8"/>
  <c r="CG10" i="8"/>
  <c r="CF10" i="8"/>
  <c r="CQ9" i="8"/>
  <c r="CP9" i="8"/>
  <c r="CO9" i="8"/>
  <c r="CN9" i="8"/>
  <c r="CM9" i="8"/>
  <c r="CL9" i="8"/>
  <c r="CK9" i="8"/>
  <c r="CJ9" i="8"/>
  <c r="CI9" i="8"/>
  <c r="CH9" i="8"/>
  <c r="CG9" i="8"/>
  <c r="CF9" i="8"/>
  <c r="CQ8" i="8"/>
  <c r="CP8" i="8"/>
  <c r="CO8" i="8"/>
  <c r="CN8" i="8"/>
  <c r="CM8" i="8"/>
  <c r="CL8" i="8"/>
  <c r="CK8" i="8"/>
  <c r="CJ8" i="8"/>
  <c r="CI8" i="8"/>
  <c r="CH8" i="8"/>
  <c r="CG8" i="8"/>
  <c r="CF8" i="8"/>
  <c r="CQ7" i="8"/>
  <c r="CP7" i="8"/>
  <c r="CO7" i="8"/>
  <c r="CN7" i="8"/>
  <c r="CM7" i="8"/>
  <c r="CL7" i="8"/>
  <c r="CK7" i="8"/>
  <c r="CJ7" i="8"/>
  <c r="CI7" i="8"/>
  <c r="CH7" i="8"/>
  <c r="CG7" i="8"/>
  <c r="CF7" i="8"/>
  <c r="CQ6" i="8"/>
  <c r="CP6" i="8"/>
  <c r="CO6" i="8"/>
  <c r="CN6" i="8"/>
  <c r="CM6" i="8"/>
  <c r="CL6" i="8"/>
  <c r="CK6" i="8"/>
  <c r="CJ6" i="8"/>
  <c r="CI6" i="8"/>
  <c r="CH6" i="8"/>
  <c r="CG6" i="8"/>
  <c r="CF6" i="8"/>
  <c r="CE267" i="16"/>
  <c r="CD267" i="16"/>
  <c r="CC267" i="16"/>
  <c r="CB267" i="16"/>
  <c r="CA267" i="16"/>
  <c r="BZ267" i="16"/>
  <c r="BY267" i="16"/>
  <c r="BX267" i="16"/>
  <c r="BW267" i="16"/>
  <c r="BV267" i="16"/>
  <c r="BU267" i="16"/>
  <c r="BT267" i="16"/>
  <c r="BS267" i="16"/>
  <c r="BR267" i="16"/>
  <c r="BQ267" i="16"/>
  <c r="BP267" i="16"/>
  <c r="BO267" i="16"/>
  <c r="BN267" i="16"/>
  <c r="BM267" i="16"/>
  <c r="BL267" i="16"/>
  <c r="BK267" i="16"/>
  <c r="BJ267" i="16"/>
  <c r="BI267" i="16"/>
  <c r="BH267" i="16"/>
  <c r="BG267" i="16"/>
  <c r="BF267" i="16"/>
  <c r="BE267" i="16"/>
  <c r="BD267" i="16"/>
  <c r="BC267" i="16"/>
  <c r="BB267" i="16"/>
  <c r="BA267" i="16"/>
  <c r="AZ267" i="16"/>
  <c r="AY267" i="16"/>
  <c r="AX267" i="16"/>
  <c r="CE266" i="16"/>
  <c r="CD266" i="16"/>
  <c r="CC266" i="16"/>
  <c r="CB266" i="16"/>
  <c r="CA266" i="16"/>
  <c r="BZ266" i="16"/>
  <c r="BY266" i="16"/>
  <c r="BX266" i="16"/>
  <c r="BW266" i="16"/>
  <c r="BV266" i="16"/>
  <c r="BU266" i="16"/>
  <c r="BT266" i="16"/>
  <c r="BS266" i="16"/>
  <c r="BR266" i="16"/>
  <c r="BQ266" i="16"/>
  <c r="BP266" i="16"/>
  <c r="BO266" i="16"/>
  <c r="BN266" i="16"/>
  <c r="BM266" i="16"/>
  <c r="BL266" i="16"/>
  <c r="BK266" i="16"/>
  <c r="BJ266" i="16"/>
  <c r="BI266" i="16"/>
  <c r="BH266" i="16"/>
  <c r="BG266" i="16"/>
  <c r="BF266" i="16"/>
  <c r="BE266" i="16"/>
  <c r="BD266" i="16"/>
  <c r="BC266" i="16"/>
  <c r="BB266" i="16"/>
  <c r="BA266" i="16"/>
  <c r="AZ266" i="16"/>
  <c r="AY266" i="16"/>
  <c r="AX266" i="16"/>
  <c r="CE265" i="16"/>
  <c r="CD265" i="16"/>
  <c r="CC265" i="16"/>
  <c r="CB265" i="16"/>
  <c r="CA265" i="16"/>
  <c r="BZ265" i="16"/>
  <c r="BY265" i="16"/>
  <c r="BX265" i="16"/>
  <c r="BW265" i="16"/>
  <c r="BV265" i="16"/>
  <c r="BU265" i="16"/>
  <c r="BT265" i="16"/>
  <c r="BS265" i="16"/>
  <c r="BR265" i="16"/>
  <c r="BQ265" i="16"/>
  <c r="BP265" i="16"/>
  <c r="BO265" i="16"/>
  <c r="BN265" i="16"/>
  <c r="BM265" i="16"/>
  <c r="BL265" i="16"/>
  <c r="BK265" i="16"/>
  <c r="BJ265" i="16"/>
  <c r="BI265" i="16"/>
  <c r="BH265" i="16"/>
  <c r="BG265" i="16"/>
  <c r="BF265" i="16"/>
  <c r="BE265" i="16"/>
  <c r="BD265" i="16"/>
  <c r="BC265" i="16"/>
  <c r="BB265" i="16"/>
  <c r="BA265" i="16"/>
  <c r="AZ265" i="16"/>
  <c r="AY265" i="16"/>
  <c r="AX265" i="16"/>
  <c r="CE264" i="16"/>
  <c r="CD264" i="16"/>
  <c r="CC264" i="16"/>
  <c r="CB264" i="16"/>
  <c r="CA264" i="16"/>
  <c r="BZ264" i="16"/>
  <c r="BY264" i="16"/>
  <c r="BX264" i="16"/>
  <c r="BW264" i="16"/>
  <c r="BV264" i="16"/>
  <c r="BU264" i="16"/>
  <c r="BT264" i="16"/>
  <c r="BS264" i="16"/>
  <c r="BR264" i="16"/>
  <c r="BQ264" i="16"/>
  <c r="BP264" i="16"/>
  <c r="BO264" i="16"/>
  <c r="BN264" i="16"/>
  <c r="BM264" i="16"/>
  <c r="BL264" i="16"/>
  <c r="BK264" i="16"/>
  <c r="BJ264" i="16"/>
  <c r="BI264" i="16"/>
  <c r="BH264" i="16"/>
  <c r="BG264" i="16"/>
  <c r="BF264" i="16"/>
  <c r="BE264" i="16"/>
  <c r="BD264" i="16"/>
  <c r="BC264" i="16"/>
  <c r="BB264" i="16"/>
  <c r="BA264" i="16"/>
  <c r="AZ264" i="16"/>
  <c r="AY264" i="16"/>
  <c r="AX264" i="16"/>
  <c r="CE263" i="16"/>
  <c r="CD263" i="16"/>
  <c r="CC263" i="16"/>
  <c r="CB263" i="16"/>
  <c r="CA263" i="16"/>
  <c r="BZ263" i="16"/>
  <c r="BY263" i="16"/>
  <c r="BX263" i="16"/>
  <c r="BW263" i="16"/>
  <c r="BV263" i="16"/>
  <c r="BU263" i="16"/>
  <c r="BT263" i="16"/>
  <c r="BS263" i="16"/>
  <c r="BR263" i="16"/>
  <c r="BQ263" i="16"/>
  <c r="BP263" i="16"/>
  <c r="BO263" i="16"/>
  <c r="BN263" i="16"/>
  <c r="BM263" i="16"/>
  <c r="BL263" i="16"/>
  <c r="BK263" i="16"/>
  <c r="BJ263" i="16"/>
  <c r="BI263" i="16"/>
  <c r="BH263" i="16"/>
  <c r="BG263" i="16"/>
  <c r="BF263" i="16"/>
  <c r="BE263" i="16"/>
  <c r="BD263" i="16"/>
  <c r="BC263" i="16"/>
  <c r="BB263" i="16"/>
  <c r="BA263" i="16"/>
  <c r="AZ263" i="16"/>
  <c r="AY263" i="16"/>
  <c r="AX263" i="16"/>
  <c r="CE262" i="16"/>
  <c r="CD262" i="16"/>
  <c r="CC262" i="16"/>
  <c r="CB262" i="16"/>
  <c r="CA262" i="16"/>
  <c r="BZ262" i="16"/>
  <c r="BY262" i="16"/>
  <c r="BX262" i="16"/>
  <c r="BW262" i="16"/>
  <c r="BV262" i="16"/>
  <c r="BU262" i="16"/>
  <c r="BT262" i="16"/>
  <c r="BS262" i="16"/>
  <c r="BR262" i="16"/>
  <c r="BQ262" i="16"/>
  <c r="BP262" i="16"/>
  <c r="BO262" i="16"/>
  <c r="BN262" i="16"/>
  <c r="BM262" i="16"/>
  <c r="BL262" i="16"/>
  <c r="BK262" i="16"/>
  <c r="BJ262" i="16"/>
  <c r="BI262" i="16"/>
  <c r="BH262" i="16"/>
  <c r="BG262" i="16"/>
  <c r="BF262" i="16"/>
  <c r="BE262" i="16"/>
  <c r="BD262" i="16"/>
  <c r="BC262" i="16"/>
  <c r="BB262" i="16"/>
  <c r="BA262" i="16"/>
  <c r="AZ262" i="16"/>
  <c r="AY262" i="16"/>
  <c r="AX262" i="16"/>
  <c r="CE261" i="16"/>
  <c r="CD261" i="16"/>
  <c r="CC261" i="16"/>
  <c r="CB261" i="16"/>
  <c r="CA261" i="16"/>
  <c r="BZ261" i="16"/>
  <c r="BY261" i="16"/>
  <c r="BX261" i="16"/>
  <c r="BW261" i="16"/>
  <c r="BV261" i="16"/>
  <c r="BU261" i="16"/>
  <c r="BT261" i="16"/>
  <c r="BS261" i="16"/>
  <c r="BR261" i="16"/>
  <c r="BQ261" i="16"/>
  <c r="BP261" i="16"/>
  <c r="BO261" i="16"/>
  <c r="BN261" i="16"/>
  <c r="BM261" i="16"/>
  <c r="BL261" i="16"/>
  <c r="BK261" i="16"/>
  <c r="BJ261" i="16"/>
  <c r="BI261" i="16"/>
  <c r="BH261" i="16"/>
  <c r="BG261" i="16"/>
  <c r="BF261" i="16"/>
  <c r="BE261" i="16"/>
  <c r="BD261" i="16"/>
  <c r="BC261" i="16"/>
  <c r="BB261" i="16"/>
  <c r="BA261" i="16"/>
  <c r="AZ261" i="16"/>
  <c r="AY261" i="16"/>
  <c r="AX261" i="16"/>
  <c r="CE260" i="16"/>
  <c r="CD260" i="16"/>
  <c r="CC260" i="16"/>
  <c r="CB260" i="16"/>
  <c r="CA260" i="16"/>
  <c r="BZ260" i="16"/>
  <c r="BY260" i="16"/>
  <c r="BX260" i="16"/>
  <c r="BW260" i="16"/>
  <c r="BV260" i="16"/>
  <c r="BU260" i="16"/>
  <c r="BT260" i="16"/>
  <c r="BS260" i="16"/>
  <c r="BR260" i="16"/>
  <c r="BQ260" i="16"/>
  <c r="BP260" i="16"/>
  <c r="BO260" i="16"/>
  <c r="BN260" i="16"/>
  <c r="BM260" i="16"/>
  <c r="BL260" i="16"/>
  <c r="BK260" i="16"/>
  <c r="BJ260" i="16"/>
  <c r="BI260" i="16"/>
  <c r="BH260" i="16"/>
  <c r="BG260" i="16"/>
  <c r="BF260" i="16"/>
  <c r="BE260" i="16"/>
  <c r="BD260" i="16"/>
  <c r="BC260" i="16"/>
  <c r="BB260" i="16"/>
  <c r="BA260" i="16"/>
  <c r="AZ260" i="16"/>
  <c r="AY260" i="16"/>
  <c r="AX260" i="16"/>
  <c r="CE259" i="16"/>
  <c r="CD259" i="16"/>
  <c r="CC259" i="16"/>
  <c r="CB259" i="16"/>
  <c r="CA259" i="16"/>
  <c r="BZ259" i="16"/>
  <c r="BY259" i="16"/>
  <c r="BX259" i="16"/>
  <c r="BW259" i="16"/>
  <c r="BV259" i="16"/>
  <c r="BU259" i="16"/>
  <c r="BT259" i="16"/>
  <c r="BS259" i="16"/>
  <c r="BR259" i="16"/>
  <c r="BQ259" i="16"/>
  <c r="BP259" i="16"/>
  <c r="BO259" i="16"/>
  <c r="BN259" i="16"/>
  <c r="BM259" i="16"/>
  <c r="BL259" i="16"/>
  <c r="BK259" i="16"/>
  <c r="BJ259" i="16"/>
  <c r="BI259" i="16"/>
  <c r="BH259" i="16"/>
  <c r="BG259" i="16"/>
  <c r="BF259" i="16"/>
  <c r="BE259" i="16"/>
  <c r="BD259" i="16"/>
  <c r="BC259" i="16"/>
  <c r="BB259" i="16"/>
  <c r="BA259" i="16"/>
  <c r="AZ259" i="16"/>
  <c r="AY259" i="16"/>
  <c r="AX259" i="16"/>
  <c r="CE258" i="16"/>
  <c r="CD258" i="16"/>
  <c r="CC258" i="16"/>
  <c r="CB258" i="16"/>
  <c r="CA258" i="16"/>
  <c r="BZ258" i="16"/>
  <c r="BY258" i="16"/>
  <c r="BX258" i="16"/>
  <c r="BW258" i="16"/>
  <c r="BV258" i="16"/>
  <c r="BU258" i="16"/>
  <c r="BT258" i="16"/>
  <c r="BS258" i="16"/>
  <c r="BR258" i="16"/>
  <c r="BQ258" i="16"/>
  <c r="BP258" i="16"/>
  <c r="BO258" i="16"/>
  <c r="BN258" i="16"/>
  <c r="BM258" i="16"/>
  <c r="BL258" i="16"/>
  <c r="BK258" i="16"/>
  <c r="BJ258" i="16"/>
  <c r="BI258" i="16"/>
  <c r="BH258" i="16"/>
  <c r="BG258" i="16"/>
  <c r="BF258" i="16"/>
  <c r="BE258" i="16"/>
  <c r="BD258" i="16"/>
  <c r="BC258" i="16"/>
  <c r="BB258" i="16"/>
  <c r="BA258" i="16"/>
  <c r="AZ258" i="16"/>
  <c r="AY258" i="16"/>
  <c r="AX258" i="16"/>
  <c r="CE257" i="16"/>
  <c r="CD257" i="16"/>
  <c r="CC257" i="16"/>
  <c r="CB257" i="16"/>
  <c r="CA257" i="16"/>
  <c r="BZ257" i="16"/>
  <c r="BY257" i="16"/>
  <c r="BX257" i="16"/>
  <c r="BW257" i="16"/>
  <c r="BV257" i="16"/>
  <c r="BU257" i="16"/>
  <c r="BT257" i="16"/>
  <c r="BS257" i="16"/>
  <c r="BR257" i="16"/>
  <c r="BQ257" i="16"/>
  <c r="BP257" i="16"/>
  <c r="BO257" i="16"/>
  <c r="BN257" i="16"/>
  <c r="BM257" i="16"/>
  <c r="BL257" i="16"/>
  <c r="BK257" i="16"/>
  <c r="BJ257" i="16"/>
  <c r="BI257" i="16"/>
  <c r="BH257" i="16"/>
  <c r="BG257" i="16"/>
  <c r="BF257" i="16"/>
  <c r="BE257" i="16"/>
  <c r="BD257" i="16"/>
  <c r="BC257" i="16"/>
  <c r="BB257" i="16"/>
  <c r="BA257" i="16"/>
  <c r="AZ257" i="16"/>
  <c r="AY257" i="16"/>
  <c r="AX257" i="16"/>
  <c r="CE256" i="16"/>
  <c r="CD256" i="16"/>
  <c r="CC256" i="16"/>
  <c r="CB256" i="16"/>
  <c r="CA256" i="16"/>
  <c r="BZ256" i="16"/>
  <c r="BY256" i="16"/>
  <c r="BX256" i="16"/>
  <c r="BW256" i="16"/>
  <c r="BV256" i="16"/>
  <c r="BU256" i="16"/>
  <c r="BT256" i="16"/>
  <c r="BS256" i="16"/>
  <c r="BR256" i="16"/>
  <c r="BQ256" i="16"/>
  <c r="BP256" i="16"/>
  <c r="BO256" i="16"/>
  <c r="BN256" i="16"/>
  <c r="BM256" i="16"/>
  <c r="BL256" i="16"/>
  <c r="BK256" i="16"/>
  <c r="BJ256" i="16"/>
  <c r="BI256" i="16"/>
  <c r="BH256" i="16"/>
  <c r="BG256" i="16"/>
  <c r="BF256" i="16"/>
  <c r="BE256" i="16"/>
  <c r="BD256" i="16"/>
  <c r="BC256" i="16"/>
  <c r="BB256" i="16"/>
  <c r="BA256" i="16"/>
  <c r="AZ256" i="16"/>
  <c r="AY256" i="16"/>
  <c r="AX256" i="16"/>
  <c r="CE255" i="16"/>
  <c r="CD255" i="16"/>
  <c r="CC255" i="16"/>
  <c r="CB255" i="16"/>
  <c r="CA255" i="16"/>
  <c r="BZ255" i="16"/>
  <c r="BY255" i="16"/>
  <c r="BX255" i="16"/>
  <c r="BW255" i="16"/>
  <c r="BV255" i="16"/>
  <c r="BU255" i="16"/>
  <c r="BT255" i="16"/>
  <c r="BS255" i="16"/>
  <c r="BR255" i="16"/>
  <c r="BQ255" i="16"/>
  <c r="BP255" i="16"/>
  <c r="BO255" i="16"/>
  <c r="BN255" i="16"/>
  <c r="BM255" i="16"/>
  <c r="BL255" i="16"/>
  <c r="BK255" i="16"/>
  <c r="BJ255" i="16"/>
  <c r="BI255" i="16"/>
  <c r="BH255" i="16"/>
  <c r="BG255" i="16"/>
  <c r="BF255" i="16"/>
  <c r="BE255" i="16"/>
  <c r="BD255" i="16"/>
  <c r="BC255" i="16"/>
  <c r="BB255" i="16"/>
  <c r="BA255" i="16"/>
  <c r="AZ255" i="16"/>
  <c r="AY255" i="16"/>
  <c r="AX255" i="16"/>
  <c r="CE254" i="16"/>
  <c r="CD254" i="16"/>
  <c r="CC254" i="16"/>
  <c r="CB254" i="16"/>
  <c r="CA254" i="16"/>
  <c r="BZ254" i="16"/>
  <c r="BY254" i="16"/>
  <c r="BX254" i="16"/>
  <c r="BW254" i="16"/>
  <c r="BV254" i="16"/>
  <c r="BU254" i="16"/>
  <c r="BT254" i="16"/>
  <c r="BS254" i="16"/>
  <c r="BR254" i="16"/>
  <c r="BQ254" i="16"/>
  <c r="BP254" i="16"/>
  <c r="BO254" i="16"/>
  <c r="BN254" i="16"/>
  <c r="BM254" i="16"/>
  <c r="BL254" i="16"/>
  <c r="BK254" i="16"/>
  <c r="BJ254" i="16"/>
  <c r="BI254" i="16"/>
  <c r="BH254" i="16"/>
  <c r="BG254" i="16"/>
  <c r="BF254" i="16"/>
  <c r="BE254" i="16"/>
  <c r="BD254" i="16"/>
  <c r="BC254" i="16"/>
  <c r="BB254" i="16"/>
  <c r="BA254" i="16"/>
  <c r="AZ254" i="16"/>
  <c r="AY254" i="16"/>
  <c r="AX254" i="16"/>
  <c r="CE253" i="16"/>
  <c r="CD253" i="16"/>
  <c r="CC253" i="16"/>
  <c r="CB253" i="16"/>
  <c r="CA253" i="16"/>
  <c r="BZ253" i="16"/>
  <c r="BY253" i="16"/>
  <c r="BX253" i="16"/>
  <c r="BW253" i="16"/>
  <c r="BV253" i="16"/>
  <c r="BU253" i="16"/>
  <c r="BT253" i="16"/>
  <c r="BS253" i="16"/>
  <c r="BR253" i="16"/>
  <c r="BQ253" i="16"/>
  <c r="BP253" i="16"/>
  <c r="BO253" i="16"/>
  <c r="BN253" i="16"/>
  <c r="BM253" i="16"/>
  <c r="BL253" i="16"/>
  <c r="BK253" i="16"/>
  <c r="BJ253" i="16"/>
  <c r="BI253" i="16"/>
  <c r="BH253" i="16"/>
  <c r="BG253" i="16"/>
  <c r="BF253" i="16"/>
  <c r="BE253" i="16"/>
  <c r="BD253" i="16"/>
  <c r="BC253" i="16"/>
  <c r="BB253" i="16"/>
  <c r="BA253" i="16"/>
  <c r="AZ253" i="16"/>
  <c r="AY253" i="16"/>
  <c r="AX253" i="16"/>
  <c r="CE252" i="16"/>
  <c r="CD252" i="16"/>
  <c r="CC252" i="16"/>
  <c r="CB252" i="16"/>
  <c r="CA252" i="16"/>
  <c r="BZ252" i="16"/>
  <c r="BY252" i="16"/>
  <c r="BX252" i="16"/>
  <c r="BW252" i="16"/>
  <c r="BV252" i="16"/>
  <c r="BU252" i="16"/>
  <c r="BT252" i="16"/>
  <c r="BS252" i="16"/>
  <c r="BR252" i="16"/>
  <c r="BQ252" i="16"/>
  <c r="BP252" i="16"/>
  <c r="BO252" i="16"/>
  <c r="BN252" i="16"/>
  <c r="BM252" i="16"/>
  <c r="BL252" i="16"/>
  <c r="BK252" i="16"/>
  <c r="BJ252" i="16"/>
  <c r="BI252" i="16"/>
  <c r="BH252" i="16"/>
  <c r="BG252" i="16"/>
  <c r="BF252" i="16"/>
  <c r="BE252" i="16"/>
  <c r="BD252" i="16"/>
  <c r="BC252" i="16"/>
  <c r="BB252" i="16"/>
  <c r="BA252" i="16"/>
  <c r="AZ252" i="16"/>
  <c r="AY252" i="16"/>
  <c r="AX252" i="16"/>
  <c r="CE251" i="16"/>
  <c r="CD251" i="16"/>
  <c r="CC251" i="16"/>
  <c r="CB251" i="16"/>
  <c r="CA251" i="16"/>
  <c r="BZ251" i="16"/>
  <c r="BY251" i="16"/>
  <c r="BX251" i="16"/>
  <c r="BW251" i="16"/>
  <c r="BV251" i="16"/>
  <c r="BU251" i="16"/>
  <c r="BT251" i="16"/>
  <c r="BS251" i="16"/>
  <c r="BR251" i="16"/>
  <c r="BQ251" i="16"/>
  <c r="BP251" i="16"/>
  <c r="BO251" i="16"/>
  <c r="BN251" i="16"/>
  <c r="BM251" i="16"/>
  <c r="BL251" i="16"/>
  <c r="BK251" i="16"/>
  <c r="BJ251" i="16"/>
  <c r="BI251" i="16"/>
  <c r="BH251" i="16"/>
  <c r="BG251" i="16"/>
  <c r="BF251" i="16"/>
  <c r="BE251" i="16"/>
  <c r="BD251" i="16"/>
  <c r="BC251" i="16"/>
  <c r="BB251" i="16"/>
  <c r="BA251" i="16"/>
  <c r="AZ251" i="16"/>
  <c r="AY251" i="16"/>
  <c r="AX251" i="16"/>
  <c r="CE250" i="16"/>
  <c r="CD250" i="16"/>
  <c r="CC250" i="16"/>
  <c r="CB250" i="16"/>
  <c r="CA250" i="16"/>
  <c r="BZ250" i="16"/>
  <c r="BY250" i="16"/>
  <c r="BX250" i="16"/>
  <c r="BW250" i="16"/>
  <c r="BV250" i="16"/>
  <c r="BU250" i="16"/>
  <c r="BT250" i="16"/>
  <c r="BS250" i="16"/>
  <c r="BR250" i="16"/>
  <c r="BQ250" i="16"/>
  <c r="BP250" i="16"/>
  <c r="BO250" i="16"/>
  <c r="BN250" i="16"/>
  <c r="BM250" i="16"/>
  <c r="BL250" i="16"/>
  <c r="BK250" i="16"/>
  <c r="BJ250" i="16"/>
  <c r="BI250" i="16"/>
  <c r="BH250" i="16"/>
  <c r="BG250" i="16"/>
  <c r="BF250" i="16"/>
  <c r="BE250" i="16"/>
  <c r="BD250" i="16"/>
  <c r="BC250" i="16"/>
  <c r="BB250" i="16"/>
  <c r="BA250" i="16"/>
  <c r="AZ250" i="16"/>
  <c r="AY250" i="16"/>
  <c r="AX250" i="16"/>
  <c r="CE249" i="16"/>
  <c r="CD249" i="16"/>
  <c r="CC249" i="16"/>
  <c r="CB249" i="16"/>
  <c r="CA249" i="16"/>
  <c r="BZ249" i="16"/>
  <c r="BY249" i="16"/>
  <c r="BX249" i="16"/>
  <c r="BW249" i="16"/>
  <c r="BV249" i="16"/>
  <c r="BU249" i="16"/>
  <c r="BT249" i="16"/>
  <c r="BS249" i="16"/>
  <c r="BR249" i="16"/>
  <c r="BQ249" i="16"/>
  <c r="BP249" i="16"/>
  <c r="BO249" i="16"/>
  <c r="BN249" i="16"/>
  <c r="BM249" i="16"/>
  <c r="BL249" i="16"/>
  <c r="BK249" i="16"/>
  <c r="BJ249" i="16"/>
  <c r="BI249" i="16"/>
  <c r="BH249" i="16"/>
  <c r="BG249" i="16"/>
  <c r="BF249" i="16"/>
  <c r="BE249" i="16"/>
  <c r="BD249" i="16"/>
  <c r="BC249" i="16"/>
  <c r="BB249" i="16"/>
  <c r="BA249" i="16"/>
  <c r="AZ249" i="16"/>
  <c r="AY249" i="16"/>
  <c r="AX249" i="16"/>
  <c r="CE248" i="16"/>
  <c r="CD248" i="16"/>
  <c r="CC248" i="16"/>
  <c r="CB248" i="16"/>
  <c r="CA248" i="16"/>
  <c r="BZ248" i="16"/>
  <c r="BY248" i="16"/>
  <c r="BX248" i="16"/>
  <c r="BW248" i="16"/>
  <c r="BV248" i="16"/>
  <c r="BU248" i="16"/>
  <c r="BT248" i="16"/>
  <c r="BS248" i="16"/>
  <c r="BR248" i="16"/>
  <c r="BQ248" i="16"/>
  <c r="BP248" i="16"/>
  <c r="BO248" i="16"/>
  <c r="BN248" i="16"/>
  <c r="BM248" i="16"/>
  <c r="BL248" i="16"/>
  <c r="BK248" i="16"/>
  <c r="BJ248" i="16"/>
  <c r="BI248" i="16"/>
  <c r="BH248" i="16"/>
  <c r="BG248" i="16"/>
  <c r="BF248" i="16"/>
  <c r="BE248" i="16"/>
  <c r="BD248" i="16"/>
  <c r="BC248" i="16"/>
  <c r="BB248" i="16"/>
  <c r="BA248" i="16"/>
  <c r="AZ248" i="16"/>
  <c r="AY248" i="16"/>
  <c r="AX248" i="16"/>
  <c r="CE247" i="16"/>
  <c r="CD247" i="16"/>
  <c r="CC247" i="16"/>
  <c r="CB247" i="16"/>
  <c r="CA247" i="16"/>
  <c r="BZ247" i="16"/>
  <c r="BY247" i="16"/>
  <c r="BX247" i="16"/>
  <c r="BW247" i="16"/>
  <c r="BV247" i="16"/>
  <c r="BU247" i="16"/>
  <c r="BT247" i="16"/>
  <c r="BS247" i="16"/>
  <c r="BR247" i="16"/>
  <c r="BQ247" i="16"/>
  <c r="BP247" i="16"/>
  <c r="BO247" i="16"/>
  <c r="BN247" i="16"/>
  <c r="BM247" i="16"/>
  <c r="BL247" i="16"/>
  <c r="BK247" i="16"/>
  <c r="BJ247" i="16"/>
  <c r="BI247" i="16"/>
  <c r="BH247" i="16"/>
  <c r="BG247" i="16"/>
  <c r="BF247" i="16"/>
  <c r="BE247" i="16"/>
  <c r="BD247" i="16"/>
  <c r="BC247" i="16"/>
  <c r="BB247" i="16"/>
  <c r="BA247" i="16"/>
  <c r="AZ247" i="16"/>
  <c r="AY247" i="16"/>
  <c r="AX247" i="16"/>
  <c r="CE246" i="16"/>
  <c r="CD246" i="16"/>
  <c r="CC246" i="16"/>
  <c r="CB246" i="16"/>
  <c r="CA246" i="16"/>
  <c r="BZ246" i="16"/>
  <c r="BY246" i="16"/>
  <c r="BX246" i="16"/>
  <c r="BW246" i="16"/>
  <c r="BV246" i="16"/>
  <c r="BU246" i="16"/>
  <c r="BT246" i="16"/>
  <c r="BS246" i="16"/>
  <c r="BR246" i="16"/>
  <c r="BQ246" i="16"/>
  <c r="BP246" i="16"/>
  <c r="BO246" i="16"/>
  <c r="BN246" i="16"/>
  <c r="BM246" i="16"/>
  <c r="BL246" i="16"/>
  <c r="BK246" i="16"/>
  <c r="BJ246" i="16"/>
  <c r="BI246" i="16"/>
  <c r="BH246" i="16"/>
  <c r="BG246" i="16"/>
  <c r="BF246" i="16"/>
  <c r="BE246" i="16"/>
  <c r="BD246" i="16"/>
  <c r="BC246" i="16"/>
  <c r="BB246" i="16"/>
  <c r="BA246" i="16"/>
  <c r="AZ246" i="16"/>
  <c r="AY246" i="16"/>
  <c r="AX246" i="16"/>
  <c r="CE245" i="16"/>
  <c r="CD245" i="16"/>
  <c r="CC245" i="16"/>
  <c r="CB245" i="16"/>
  <c r="CA245" i="16"/>
  <c r="BZ245" i="16"/>
  <c r="BY245" i="16"/>
  <c r="BX245" i="16"/>
  <c r="BW245" i="16"/>
  <c r="BV245" i="16"/>
  <c r="BU245" i="16"/>
  <c r="BT245" i="16"/>
  <c r="BS245" i="16"/>
  <c r="BR245" i="16"/>
  <c r="BQ245" i="16"/>
  <c r="BP245" i="16"/>
  <c r="BO245" i="16"/>
  <c r="BN245" i="16"/>
  <c r="BM245" i="16"/>
  <c r="BL245" i="16"/>
  <c r="BK245" i="16"/>
  <c r="BJ245" i="16"/>
  <c r="BI245" i="16"/>
  <c r="BH245" i="16"/>
  <c r="BG245" i="16"/>
  <c r="BF245" i="16"/>
  <c r="BE245" i="16"/>
  <c r="BD245" i="16"/>
  <c r="BC245" i="16"/>
  <c r="BB245" i="16"/>
  <c r="BA245" i="16"/>
  <c r="AZ245" i="16"/>
  <c r="AY245" i="16"/>
  <c r="AX245" i="16"/>
  <c r="CE244" i="16"/>
  <c r="CD244" i="16"/>
  <c r="CC244" i="16"/>
  <c r="CB244" i="16"/>
  <c r="CA244" i="16"/>
  <c r="BZ244" i="16"/>
  <c r="BY244" i="16"/>
  <c r="BX244" i="16"/>
  <c r="BW244" i="16"/>
  <c r="BV244" i="16"/>
  <c r="BU244" i="16"/>
  <c r="BT244" i="16"/>
  <c r="BS244" i="16"/>
  <c r="BR244" i="16"/>
  <c r="BQ244" i="16"/>
  <c r="BP244" i="16"/>
  <c r="BO244" i="16"/>
  <c r="BN244" i="16"/>
  <c r="BM244" i="16"/>
  <c r="BL244" i="16"/>
  <c r="BK244" i="16"/>
  <c r="BJ244" i="16"/>
  <c r="BI244" i="16"/>
  <c r="BH244" i="16"/>
  <c r="BG244" i="16"/>
  <c r="BF244" i="16"/>
  <c r="BE244" i="16"/>
  <c r="BD244" i="16"/>
  <c r="BC244" i="16"/>
  <c r="BB244" i="16"/>
  <c r="BA244" i="16"/>
  <c r="AZ244" i="16"/>
  <c r="AY244" i="16"/>
  <c r="AX244" i="16"/>
  <c r="CE243" i="16"/>
  <c r="CD243" i="16"/>
  <c r="CC243" i="16"/>
  <c r="CB243" i="16"/>
  <c r="CA243" i="16"/>
  <c r="BZ243" i="16"/>
  <c r="BY243" i="16"/>
  <c r="BX243" i="16"/>
  <c r="BW243" i="16"/>
  <c r="BV243" i="16"/>
  <c r="BU243" i="16"/>
  <c r="BT243" i="16"/>
  <c r="BS243" i="16"/>
  <c r="BR243" i="16"/>
  <c r="BQ243" i="16"/>
  <c r="BP243" i="16"/>
  <c r="BO243" i="16"/>
  <c r="BN243" i="16"/>
  <c r="BM243" i="16"/>
  <c r="BL243" i="16"/>
  <c r="BK243" i="16"/>
  <c r="BJ243" i="16"/>
  <c r="BI243" i="16"/>
  <c r="BH243" i="16"/>
  <c r="BG243" i="16"/>
  <c r="BF243" i="16"/>
  <c r="BE243" i="16"/>
  <c r="BD243" i="16"/>
  <c r="BC243" i="16"/>
  <c r="BB243" i="16"/>
  <c r="BA243" i="16"/>
  <c r="AZ243" i="16"/>
  <c r="AY243" i="16"/>
  <c r="AX243" i="16"/>
  <c r="CE242" i="16"/>
  <c r="CD242" i="16"/>
  <c r="CC242" i="16"/>
  <c r="CB242" i="16"/>
  <c r="CA242" i="16"/>
  <c r="BZ242" i="16"/>
  <c r="BY242" i="16"/>
  <c r="BX242" i="16"/>
  <c r="BW242" i="16"/>
  <c r="BV242" i="16"/>
  <c r="BU242" i="16"/>
  <c r="BT242" i="16"/>
  <c r="BS242" i="16"/>
  <c r="BR242" i="16"/>
  <c r="BQ242" i="16"/>
  <c r="BP242" i="16"/>
  <c r="BO242" i="16"/>
  <c r="BN242" i="16"/>
  <c r="BM242" i="16"/>
  <c r="BL242" i="16"/>
  <c r="BK242" i="16"/>
  <c r="BJ242" i="16"/>
  <c r="BI242" i="16"/>
  <c r="BH242" i="16"/>
  <c r="BG242" i="16"/>
  <c r="BF242" i="16"/>
  <c r="BE242" i="16"/>
  <c r="BD242" i="16"/>
  <c r="BC242" i="16"/>
  <c r="BB242" i="16"/>
  <c r="BA242" i="16"/>
  <c r="AZ242" i="16"/>
  <c r="AY242" i="16"/>
  <c r="AX242" i="16"/>
  <c r="CE241" i="16"/>
  <c r="CD241" i="16"/>
  <c r="CC241" i="16"/>
  <c r="CB241" i="16"/>
  <c r="CA241" i="16"/>
  <c r="BZ241" i="16"/>
  <c r="BY241" i="16"/>
  <c r="BX241" i="16"/>
  <c r="BW241" i="16"/>
  <c r="BV241" i="16"/>
  <c r="BU241" i="16"/>
  <c r="BT241" i="16"/>
  <c r="BS241" i="16"/>
  <c r="BR241" i="16"/>
  <c r="BQ241" i="16"/>
  <c r="BP241" i="16"/>
  <c r="BO241" i="16"/>
  <c r="BN241" i="16"/>
  <c r="BM241" i="16"/>
  <c r="BL241" i="16"/>
  <c r="BK241" i="16"/>
  <c r="BJ241" i="16"/>
  <c r="BI241" i="16"/>
  <c r="BH241" i="16"/>
  <c r="BG241" i="16"/>
  <c r="BF241" i="16"/>
  <c r="BE241" i="16"/>
  <c r="BD241" i="16"/>
  <c r="BC241" i="16"/>
  <c r="BB241" i="16"/>
  <c r="BA241" i="16"/>
  <c r="AZ241" i="16"/>
  <c r="AY241" i="16"/>
  <c r="AX241" i="16"/>
  <c r="CE240" i="16"/>
  <c r="CD240" i="16"/>
  <c r="CC240" i="16"/>
  <c r="CB240" i="16"/>
  <c r="CA240" i="16"/>
  <c r="BZ240" i="16"/>
  <c r="BY240" i="16"/>
  <c r="BX240" i="16"/>
  <c r="BW240" i="16"/>
  <c r="BV240" i="16"/>
  <c r="BU240" i="16"/>
  <c r="BT240" i="16"/>
  <c r="BS240" i="16"/>
  <c r="BR240" i="16"/>
  <c r="BQ240" i="16"/>
  <c r="BP240" i="16"/>
  <c r="BO240" i="16"/>
  <c r="BN240" i="16"/>
  <c r="BM240" i="16"/>
  <c r="BL240" i="16"/>
  <c r="BK240" i="16"/>
  <c r="BJ240" i="16"/>
  <c r="BI240" i="16"/>
  <c r="BH240" i="16"/>
  <c r="BG240" i="16"/>
  <c r="BF240" i="16"/>
  <c r="BE240" i="16"/>
  <c r="BD240" i="16"/>
  <c r="BC240" i="16"/>
  <c r="BB240" i="16"/>
  <c r="BA240" i="16"/>
  <c r="AZ240" i="16"/>
  <c r="AY240" i="16"/>
  <c r="AX240" i="16"/>
  <c r="CE239" i="16"/>
  <c r="CD239" i="16"/>
  <c r="CC239" i="16"/>
  <c r="CB239" i="16"/>
  <c r="CA239" i="16"/>
  <c r="BZ239" i="16"/>
  <c r="BY239" i="16"/>
  <c r="BX239" i="16"/>
  <c r="BW239" i="16"/>
  <c r="BV239" i="16"/>
  <c r="BU239" i="16"/>
  <c r="BT239" i="16"/>
  <c r="BS239" i="16"/>
  <c r="BR239" i="16"/>
  <c r="BQ239" i="16"/>
  <c r="BP239" i="16"/>
  <c r="BO239" i="16"/>
  <c r="BN239" i="16"/>
  <c r="BM239" i="16"/>
  <c r="BL239" i="16"/>
  <c r="BK239" i="16"/>
  <c r="BJ239" i="16"/>
  <c r="BI239" i="16"/>
  <c r="BH239" i="16"/>
  <c r="BG239" i="16"/>
  <c r="BF239" i="16"/>
  <c r="BE239" i="16"/>
  <c r="BD239" i="16"/>
  <c r="BC239" i="16"/>
  <c r="BB239" i="16"/>
  <c r="BA239" i="16"/>
  <c r="AZ239" i="16"/>
  <c r="AY239" i="16"/>
  <c r="AX239" i="16"/>
  <c r="CE238" i="16"/>
  <c r="CD238" i="16"/>
  <c r="CC238" i="16"/>
  <c r="CB238" i="16"/>
  <c r="CA238" i="16"/>
  <c r="BZ238" i="16"/>
  <c r="BY238" i="16"/>
  <c r="BX238" i="16"/>
  <c r="BW238" i="16"/>
  <c r="BV238" i="16"/>
  <c r="BU238" i="16"/>
  <c r="BT238" i="16"/>
  <c r="BS238" i="16"/>
  <c r="BR238" i="16"/>
  <c r="BQ238" i="16"/>
  <c r="BP238" i="16"/>
  <c r="BO238" i="16"/>
  <c r="BN238" i="16"/>
  <c r="BM238" i="16"/>
  <c r="BL238" i="16"/>
  <c r="BK238" i="16"/>
  <c r="BJ238" i="16"/>
  <c r="BI238" i="16"/>
  <c r="BH238" i="16"/>
  <c r="BG238" i="16"/>
  <c r="BF238" i="16"/>
  <c r="BE238" i="16"/>
  <c r="BD238" i="16"/>
  <c r="BC238" i="16"/>
  <c r="BB238" i="16"/>
  <c r="BA238" i="16"/>
  <c r="AZ238" i="16"/>
  <c r="AY238" i="16"/>
  <c r="AX238" i="16"/>
  <c r="CE237" i="16"/>
  <c r="CD237" i="16"/>
  <c r="CC237" i="16"/>
  <c r="CB237" i="16"/>
  <c r="CA237" i="16"/>
  <c r="BZ237" i="16"/>
  <c r="BY237" i="16"/>
  <c r="BX237" i="16"/>
  <c r="BW237" i="16"/>
  <c r="BV237" i="16"/>
  <c r="BU237" i="16"/>
  <c r="BT237" i="16"/>
  <c r="BS237" i="16"/>
  <c r="BR237" i="16"/>
  <c r="BQ237" i="16"/>
  <c r="BP237" i="16"/>
  <c r="BO237" i="16"/>
  <c r="BN237" i="16"/>
  <c r="BM237" i="16"/>
  <c r="BL237" i="16"/>
  <c r="BK237" i="16"/>
  <c r="BJ237" i="16"/>
  <c r="BI237" i="16"/>
  <c r="BH237" i="16"/>
  <c r="BG237" i="16"/>
  <c r="BF237" i="16"/>
  <c r="BE237" i="16"/>
  <c r="BD237" i="16"/>
  <c r="BC237" i="16"/>
  <c r="BB237" i="16"/>
  <c r="BA237" i="16"/>
  <c r="AZ237" i="16"/>
  <c r="AY237" i="16"/>
  <c r="AX237" i="16"/>
  <c r="CE236" i="16"/>
  <c r="CD236" i="16"/>
  <c r="CC236" i="16"/>
  <c r="CB236" i="16"/>
  <c r="CA236" i="16"/>
  <c r="BZ236" i="16"/>
  <c r="BY236" i="16"/>
  <c r="BX236" i="16"/>
  <c r="BW236" i="16"/>
  <c r="BV236" i="16"/>
  <c r="BU236" i="16"/>
  <c r="BT236" i="16"/>
  <c r="BS236" i="16"/>
  <c r="BR236" i="16"/>
  <c r="BQ236" i="16"/>
  <c r="BP236" i="16"/>
  <c r="BO236" i="16"/>
  <c r="BN236" i="16"/>
  <c r="BM236" i="16"/>
  <c r="BL236" i="16"/>
  <c r="BK236" i="16"/>
  <c r="BJ236" i="16"/>
  <c r="BI236" i="16"/>
  <c r="BH236" i="16"/>
  <c r="BG236" i="16"/>
  <c r="BF236" i="16"/>
  <c r="BE236" i="16"/>
  <c r="BD236" i="16"/>
  <c r="BC236" i="16"/>
  <c r="BB236" i="16"/>
  <c r="BA236" i="16"/>
  <c r="AZ236" i="16"/>
  <c r="AY236" i="16"/>
  <c r="AX236" i="16"/>
  <c r="CE235" i="16"/>
  <c r="CD235" i="16"/>
  <c r="CC235" i="16"/>
  <c r="CB235" i="16"/>
  <c r="CA235" i="16"/>
  <c r="BZ235" i="16"/>
  <c r="BY235" i="16"/>
  <c r="BX235" i="16"/>
  <c r="BW235" i="16"/>
  <c r="BV235" i="16"/>
  <c r="BU235" i="16"/>
  <c r="BT235" i="16"/>
  <c r="BS235" i="16"/>
  <c r="BR235" i="16"/>
  <c r="BQ235" i="16"/>
  <c r="BP235" i="16"/>
  <c r="BO235" i="16"/>
  <c r="BN235" i="16"/>
  <c r="BM235" i="16"/>
  <c r="BL235" i="16"/>
  <c r="BK235" i="16"/>
  <c r="BJ235" i="16"/>
  <c r="BI235" i="16"/>
  <c r="BH235" i="16"/>
  <c r="BG235" i="16"/>
  <c r="BF235" i="16"/>
  <c r="BE235" i="16"/>
  <c r="BD235" i="16"/>
  <c r="BC235" i="16"/>
  <c r="BB235" i="16"/>
  <c r="BA235" i="16"/>
  <c r="AZ235" i="16"/>
  <c r="AY235" i="16"/>
  <c r="AX235" i="16"/>
  <c r="CE234" i="16"/>
  <c r="CD234" i="16"/>
  <c r="CC234" i="16"/>
  <c r="CB234" i="16"/>
  <c r="CA234" i="16"/>
  <c r="BZ234" i="16"/>
  <c r="BY234" i="16"/>
  <c r="BX234" i="16"/>
  <c r="BW234" i="16"/>
  <c r="BV234" i="16"/>
  <c r="BU234" i="16"/>
  <c r="BT234" i="16"/>
  <c r="BS234" i="16"/>
  <c r="BR234" i="16"/>
  <c r="BQ234" i="16"/>
  <c r="BP234" i="16"/>
  <c r="BO234" i="16"/>
  <c r="BN234" i="16"/>
  <c r="BM234" i="16"/>
  <c r="BL234" i="16"/>
  <c r="BK234" i="16"/>
  <c r="BJ234" i="16"/>
  <c r="BI234" i="16"/>
  <c r="BH234" i="16"/>
  <c r="BG234" i="16"/>
  <c r="BF234" i="16"/>
  <c r="BE234" i="16"/>
  <c r="BD234" i="16"/>
  <c r="BC234" i="16"/>
  <c r="BB234" i="16"/>
  <c r="BA234" i="16"/>
  <c r="AZ234" i="16"/>
  <c r="AY234" i="16"/>
  <c r="AX234" i="16"/>
  <c r="CE233" i="16"/>
  <c r="CD233" i="16"/>
  <c r="CC233" i="16"/>
  <c r="CB233" i="16"/>
  <c r="CA233" i="16"/>
  <c r="BZ233" i="16"/>
  <c r="BY233" i="16"/>
  <c r="BX233" i="16"/>
  <c r="BW233" i="16"/>
  <c r="BV233" i="16"/>
  <c r="BU233" i="16"/>
  <c r="BT233" i="16"/>
  <c r="BS233" i="16"/>
  <c r="BR233" i="16"/>
  <c r="BQ233" i="16"/>
  <c r="BP233" i="16"/>
  <c r="BO233" i="16"/>
  <c r="BN233" i="16"/>
  <c r="BM233" i="16"/>
  <c r="BL233" i="16"/>
  <c r="BK233" i="16"/>
  <c r="BJ233" i="16"/>
  <c r="BI233" i="16"/>
  <c r="BH233" i="16"/>
  <c r="BG233" i="16"/>
  <c r="BF233" i="16"/>
  <c r="BE233" i="16"/>
  <c r="BD233" i="16"/>
  <c r="BC233" i="16"/>
  <c r="BB233" i="16"/>
  <c r="BA233" i="16"/>
  <c r="AZ233" i="16"/>
  <c r="AY233" i="16"/>
  <c r="AX233" i="16"/>
  <c r="CE232" i="16"/>
  <c r="CD232" i="16"/>
  <c r="CC232" i="16"/>
  <c r="CB232" i="16"/>
  <c r="CA232" i="16"/>
  <c r="BZ232" i="16"/>
  <c r="BY232" i="16"/>
  <c r="BX232" i="16"/>
  <c r="BW232" i="16"/>
  <c r="BV232" i="16"/>
  <c r="BU232" i="16"/>
  <c r="BT232" i="16"/>
  <c r="BS232" i="16"/>
  <c r="BR232" i="16"/>
  <c r="BQ232" i="16"/>
  <c r="BP232" i="16"/>
  <c r="BO232" i="16"/>
  <c r="BN232" i="16"/>
  <c r="BM232" i="16"/>
  <c r="BL232" i="16"/>
  <c r="BK232" i="16"/>
  <c r="BJ232" i="16"/>
  <c r="BI232" i="16"/>
  <c r="BH232" i="16"/>
  <c r="BG232" i="16"/>
  <c r="BF232" i="16"/>
  <c r="BE232" i="16"/>
  <c r="BD232" i="16"/>
  <c r="BC232" i="16"/>
  <c r="BB232" i="16"/>
  <c r="BA232" i="16"/>
  <c r="AZ232" i="16"/>
  <c r="AY232" i="16"/>
  <c r="AX232" i="16"/>
  <c r="CE231" i="16"/>
  <c r="CD231" i="16"/>
  <c r="CC231" i="16"/>
  <c r="CB231" i="16"/>
  <c r="CA231" i="16"/>
  <c r="BZ231" i="16"/>
  <c r="BY231" i="16"/>
  <c r="BX231" i="16"/>
  <c r="BW231" i="16"/>
  <c r="BV231" i="16"/>
  <c r="BU231" i="16"/>
  <c r="BT231" i="16"/>
  <c r="BS231" i="16"/>
  <c r="BR231" i="16"/>
  <c r="BQ231" i="16"/>
  <c r="BP231" i="16"/>
  <c r="BO231" i="16"/>
  <c r="BN231" i="16"/>
  <c r="BM231" i="16"/>
  <c r="BL231" i="16"/>
  <c r="BK231" i="16"/>
  <c r="BJ231" i="16"/>
  <c r="BI231" i="16"/>
  <c r="BH231" i="16"/>
  <c r="BG231" i="16"/>
  <c r="BF231" i="16"/>
  <c r="BE231" i="16"/>
  <c r="BD231" i="16"/>
  <c r="BC231" i="16"/>
  <c r="BB231" i="16"/>
  <c r="BA231" i="16"/>
  <c r="AZ231" i="16"/>
  <c r="AY231" i="16"/>
  <c r="AX231" i="16"/>
  <c r="CE230" i="16"/>
  <c r="CD230" i="16"/>
  <c r="CC230" i="16"/>
  <c r="CB230" i="16"/>
  <c r="CA230" i="16"/>
  <c r="BZ230" i="16"/>
  <c r="BY230" i="16"/>
  <c r="BX230" i="16"/>
  <c r="BW230" i="16"/>
  <c r="BV230" i="16"/>
  <c r="BU230" i="16"/>
  <c r="BT230" i="16"/>
  <c r="BS230" i="16"/>
  <c r="BR230" i="16"/>
  <c r="BQ230" i="16"/>
  <c r="BP230" i="16"/>
  <c r="BO230" i="16"/>
  <c r="BN230" i="16"/>
  <c r="BM230" i="16"/>
  <c r="BL230" i="16"/>
  <c r="BK230" i="16"/>
  <c r="BJ230" i="16"/>
  <c r="BI230" i="16"/>
  <c r="BH230" i="16"/>
  <c r="BG230" i="16"/>
  <c r="BF230" i="16"/>
  <c r="BE230" i="16"/>
  <c r="BD230" i="16"/>
  <c r="BC230" i="16"/>
  <c r="BB230" i="16"/>
  <c r="BA230" i="16"/>
  <c r="AZ230" i="16"/>
  <c r="AY230" i="16"/>
  <c r="AX230" i="16"/>
  <c r="CE229" i="16"/>
  <c r="CD229" i="16"/>
  <c r="CC229" i="16"/>
  <c r="CB229" i="16"/>
  <c r="CA229" i="16"/>
  <c r="BZ229" i="16"/>
  <c r="BY229" i="16"/>
  <c r="BX229" i="16"/>
  <c r="BW229" i="16"/>
  <c r="BV229" i="16"/>
  <c r="BU229" i="16"/>
  <c r="BT229" i="16"/>
  <c r="BS229" i="16"/>
  <c r="BR229" i="16"/>
  <c r="BQ229" i="16"/>
  <c r="BP229" i="16"/>
  <c r="BO229" i="16"/>
  <c r="BN229" i="16"/>
  <c r="BM229" i="16"/>
  <c r="BL229" i="16"/>
  <c r="BK229" i="16"/>
  <c r="BJ229" i="16"/>
  <c r="BI229" i="16"/>
  <c r="BH229" i="16"/>
  <c r="BG229" i="16"/>
  <c r="BF229" i="16"/>
  <c r="BE229" i="16"/>
  <c r="BD229" i="16"/>
  <c r="BC229" i="16"/>
  <c r="BB229" i="16"/>
  <c r="BA229" i="16"/>
  <c r="AZ229" i="16"/>
  <c r="AY229" i="16"/>
  <c r="AX229" i="16"/>
  <c r="CE228" i="16"/>
  <c r="CD228" i="16"/>
  <c r="CC228" i="16"/>
  <c r="CB228" i="16"/>
  <c r="CA228" i="16"/>
  <c r="BZ228" i="16"/>
  <c r="BY228" i="16"/>
  <c r="BX228" i="16"/>
  <c r="BW228" i="16"/>
  <c r="BV228" i="16"/>
  <c r="BU228" i="16"/>
  <c r="BT228" i="16"/>
  <c r="BS228" i="16"/>
  <c r="BR228" i="16"/>
  <c r="BQ228" i="16"/>
  <c r="BP228" i="16"/>
  <c r="BO228" i="16"/>
  <c r="BN228" i="16"/>
  <c r="BM228" i="16"/>
  <c r="BL228" i="16"/>
  <c r="BK228" i="16"/>
  <c r="BJ228" i="16"/>
  <c r="BI228" i="16"/>
  <c r="BH228" i="16"/>
  <c r="BG228" i="16"/>
  <c r="BF228" i="16"/>
  <c r="BE228" i="16"/>
  <c r="BD228" i="16"/>
  <c r="BC228" i="16"/>
  <c r="BB228" i="16"/>
  <c r="BA228" i="16"/>
  <c r="AZ228" i="16"/>
  <c r="AY228" i="16"/>
  <c r="AX228" i="16"/>
  <c r="CE227" i="16"/>
  <c r="CD227" i="16"/>
  <c r="CC227" i="16"/>
  <c r="CB227" i="16"/>
  <c r="CA227" i="16"/>
  <c r="BZ227" i="16"/>
  <c r="BY227" i="16"/>
  <c r="BX227" i="16"/>
  <c r="BW227" i="16"/>
  <c r="BV227" i="16"/>
  <c r="BU227" i="16"/>
  <c r="BT227" i="16"/>
  <c r="BS227" i="16"/>
  <c r="BR227" i="16"/>
  <c r="BQ227" i="16"/>
  <c r="BP227" i="16"/>
  <c r="BO227" i="16"/>
  <c r="BN227" i="16"/>
  <c r="BM227" i="16"/>
  <c r="BL227" i="16"/>
  <c r="BK227" i="16"/>
  <c r="BJ227" i="16"/>
  <c r="BI227" i="16"/>
  <c r="BH227" i="16"/>
  <c r="BG227" i="16"/>
  <c r="BF227" i="16"/>
  <c r="BE227" i="16"/>
  <c r="BD227" i="16"/>
  <c r="BC227" i="16"/>
  <c r="BB227" i="16"/>
  <c r="BA227" i="16"/>
  <c r="AZ227" i="16"/>
  <c r="AY227" i="16"/>
  <c r="AX227" i="16"/>
  <c r="CE226" i="16"/>
  <c r="CD226" i="16"/>
  <c r="CC226" i="16"/>
  <c r="CB226" i="16"/>
  <c r="CA226" i="16"/>
  <c r="BZ226" i="16"/>
  <c r="BY226" i="16"/>
  <c r="BX226" i="16"/>
  <c r="BW226" i="16"/>
  <c r="BV226" i="16"/>
  <c r="BU226" i="16"/>
  <c r="BT226" i="16"/>
  <c r="BS226" i="16"/>
  <c r="BR226" i="16"/>
  <c r="BQ226" i="16"/>
  <c r="BP226" i="16"/>
  <c r="BO226" i="16"/>
  <c r="BN226" i="16"/>
  <c r="BM226" i="16"/>
  <c r="BL226" i="16"/>
  <c r="BK226" i="16"/>
  <c r="BJ226" i="16"/>
  <c r="BI226" i="16"/>
  <c r="BH226" i="16"/>
  <c r="BG226" i="16"/>
  <c r="BF226" i="16"/>
  <c r="BE226" i="16"/>
  <c r="BD226" i="16"/>
  <c r="BC226" i="16"/>
  <c r="BB226" i="16"/>
  <c r="BA226" i="16"/>
  <c r="AZ226" i="16"/>
  <c r="AY226" i="16"/>
  <c r="AX226" i="16"/>
  <c r="CE225" i="16"/>
  <c r="CD225" i="16"/>
  <c r="CC225" i="16"/>
  <c r="CB225" i="16"/>
  <c r="CA225" i="16"/>
  <c r="BZ225" i="16"/>
  <c r="BY225" i="16"/>
  <c r="BX225" i="16"/>
  <c r="BW225" i="16"/>
  <c r="BV225" i="16"/>
  <c r="BU225" i="16"/>
  <c r="BT225" i="16"/>
  <c r="BS225" i="16"/>
  <c r="BR225" i="16"/>
  <c r="BQ225" i="16"/>
  <c r="BP225" i="16"/>
  <c r="BO225" i="16"/>
  <c r="BN225" i="16"/>
  <c r="BM225" i="16"/>
  <c r="BL225" i="16"/>
  <c r="BK225" i="16"/>
  <c r="BJ225" i="16"/>
  <c r="BI225" i="16"/>
  <c r="BH225" i="16"/>
  <c r="BG225" i="16"/>
  <c r="BF225" i="16"/>
  <c r="BE225" i="16"/>
  <c r="BD225" i="16"/>
  <c r="BC225" i="16"/>
  <c r="BB225" i="16"/>
  <c r="BA225" i="16"/>
  <c r="AZ225" i="16"/>
  <c r="AY225" i="16"/>
  <c r="AX225" i="16"/>
  <c r="CE224" i="16"/>
  <c r="CD224" i="16"/>
  <c r="CC224" i="16"/>
  <c r="CB224" i="16"/>
  <c r="CA224" i="16"/>
  <c r="BZ224" i="16"/>
  <c r="BY224" i="16"/>
  <c r="BX224" i="16"/>
  <c r="BW224" i="16"/>
  <c r="BV224" i="16"/>
  <c r="BU224" i="16"/>
  <c r="BT224" i="16"/>
  <c r="BS224" i="16"/>
  <c r="BR224" i="16"/>
  <c r="BQ224" i="16"/>
  <c r="BP224" i="16"/>
  <c r="BO224" i="16"/>
  <c r="BN224" i="16"/>
  <c r="BM224" i="16"/>
  <c r="BL224" i="16"/>
  <c r="BK224" i="16"/>
  <c r="BJ224" i="16"/>
  <c r="BI224" i="16"/>
  <c r="BH224" i="16"/>
  <c r="BG224" i="16"/>
  <c r="BF224" i="16"/>
  <c r="BE224" i="16"/>
  <c r="BD224" i="16"/>
  <c r="BC224" i="16"/>
  <c r="BB224" i="16"/>
  <c r="BA224" i="16"/>
  <c r="AZ224" i="16"/>
  <c r="AY224" i="16"/>
  <c r="AX224" i="16"/>
  <c r="CE223" i="16"/>
  <c r="CD223" i="16"/>
  <c r="CC223" i="16"/>
  <c r="CB223" i="16"/>
  <c r="CA223" i="16"/>
  <c r="BZ223" i="16"/>
  <c r="BY223" i="16"/>
  <c r="BX223" i="16"/>
  <c r="BW223" i="16"/>
  <c r="BV223" i="16"/>
  <c r="BU223" i="16"/>
  <c r="BT223" i="16"/>
  <c r="BS223" i="16"/>
  <c r="BR223" i="16"/>
  <c r="BQ223" i="16"/>
  <c r="BP223" i="16"/>
  <c r="BO223" i="16"/>
  <c r="BN223" i="16"/>
  <c r="BM223" i="16"/>
  <c r="BL223" i="16"/>
  <c r="BK223" i="16"/>
  <c r="BJ223" i="16"/>
  <c r="BI223" i="16"/>
  <c r="BH223" i="16"/>
  <c r="BG223" i="16"/>
  <c r="BF223" i="16"/>
  <c r="BE223" i="16"/>
  <c r="BD223" i="16"/>
  <c r="BC223" i="16"/>
  <c r="BB223" i="16"/>
  <c r="BA223" i="16"/>
  <c r="AZ223" i="16"/>
  <c r="AY223" i="16"/>
  <c r="AX223" i="16"/>
  <c r="CE222" i="16"/>
  <c r="CD222" i="16"/>
  <c r="CC222" i="16"/>
  <c r="CB222" i="16"/>
  <c r="CA222" i="16"/>
  <c r="BZ222" i="16"/>
  <c r="BY222" i="16"/>
  <c r="BX222" i="16"/>
  <c r="BW222" i="16"/>
  <c r="BV222" i="16"/>
  <c r="BU222" i="16"/>
  <c r="BT222" i="16"/>
  <c r="BS222" i="16"/>
  <c r="BR222" i="16"/>
  <c r="BQ222" i="16"/>
  <c r="BP222" i="16"/>
  <c r="BO222" i="16"/>
  <c r="BN222" i="16"/>
  <c r="BM222" i="16"/>
  <c r="BL222" i="16"/>
  <c r="BK222" i="16"/>
  <c r="BJ222" i="16"/>
  <c r="BI222" i="16"/>
  <c r="BH222" i="16"/>
  <c r="BG222" i="16"/>
  <c r="BF222" i="16"/>
  <c r="BE222" i="16"/>
  <c r="BD222" i="16"/>
  <c r="BC222" i="16"/>
  <c r="BB222" i="16"/>
  <c r="BA222" i="16"/>
  <c r="AZ222" i="16"/>
  <c r="AY222" i="16"/>
  <c r="AX222" i="16"/>
  <c r="CE221" i="16"/>
  <c r="CD221" i="16"/>
  <c r="CC221" i="16"/>
  <c r="CB221" i="16"/>
  <c r="CA221" i="16"/>
  <c r="BZ221" i="16"/>
  <c r="BY221" i="16"/>
  <c r="BX221" i="16"/>
  <c r="BW221" i="16"/>
  <c r="BV221" i="16"/>
  <c r="BU221" i="16"/>
  <c r="BT221" i="16"/>
  <c r="BS221" i="16"/>
  <c r="BR221" i="16"/>
  <c r="BQ221" i="16"/>
  <c r="BP221" i="16"/>
  <c r="BO221" i="16"/>
  <c r="BN221" i="16"/>
  <c r="BM221" i="16"/>
  <c r="BL221" i="16"/>
  <c r="BK221" i="16"/>
  <c r="BJ221" i="16"/>
  <c r="BI221" i="16"/>
  <c r="BH221" i="16"/>
  <c r="BG221" i="16"/>
  <c r="BF221" i="16"/>
  <c r="BE221" i="16"/>
  <c r="BD221" i="16"/>
  <c r="BC221" i="16"/>
  <c r="BB221" i="16"/>
  <c r="BA221" i="16"/>
  <c r="AZ221" i="16"/>
  <c r="AY221" i="16"/>
  <c r="AX221" i="16"/>
  <c r="CE220" i="16"/>
  <c r="CD220" i="16"/>
  <c r="CC220" i="16"/>
  <c r="CB220" i="16"/>
  <c r="CA220" i="16"/>
  <c r="BZ220" i="16"/>
  <c r="BY220" i="16"/>
  <c r="BX220" i="16"/>
  <c r="BW220" i="16"/>
  <c r="BV220" i="16"/>
  <c r="BU220" i="16"/>
  <c r="BT220" i="16"/>
  <c r="BS220" i="16"/>
  <c r="BR220" i="16"/>
  <c r="BQ220" i="16"/>
  <c r="BP220" i="16"/>
  <c r="BO220" i="16"/>
  <c r="BN220" i="16"/>
  <c r="BM220" i="16"/>
  <c r="BL220" i="16"/>
  <c r="BK220" i="16"/>
  <c r="BJ220" i="16"/>
  <c r="BI220" i="16"/>
  <c r="BH220" i="16"/>
  <c r="BG220" i="16"/>
  <c r="BF220" i="16"/>
  <c r="BE220" i="16"/>
  <c r="BD220" i="16"/>
  <c r="BC220" i="16"/>
  <c r="BB220" i="16"/>
  <c r="BA220" i="16"/>
  <c r="AZ220" i="16"/>
  <c r="AY220" i="16"/>
  <c r="AX220" i="16"/>
  <c r="CE219" i="16"/>
  <c r="CD219" i="16"/>
  <c r="CC219" i="16"/>
  <c r="CB219" i="16"/>
  <c r="CA219" i="16"/>
  <c r="BZ219" i="16"/>
  <c r="BY219" i="16"/>
  <c r="BX219" i="16"/>
  <c r="BW219" i="16"/>
  <c r="BV219" i="16"/>
  <c r="BU219" i="16"/>
  <c r="BT219" i="16"/>
  <c r="BS219" i="16"/>
  <c r="BR219" i="16"/>
  <c r="BQ219" i="16"/>
  <c r="BP219" i="16"/>
  <c r="BO219" i="16"/>
  <c r="BN219" i="16"/>
  <c r="BM219" i="16"/>
  <c r="BL219" i="16"/>
  <c r="BK219" i="16"/>
  <c r="BJ219" i="16"/>
  <c r="BI219" i="16"/>
  <c r="BH219" i="16"/>
  <c r="BG219" i="16"/>
  <c r="BF219" i="16"/>
  <c r="BE219" i="16"/>
  <c r="BD219" i="16"/>
  <c r="BC219" i="16"/>
  <c r="BB219" i="16"/>
  <c r="BA219" i="16"/>
  <c r="AZ219" i="16"/>
  <c r="AY219" i="16"/>
  <c r="AX219" i="16"/>
  <c r="CE218" i="16"/>
  <c r="CD218" i="16"/>
  <c r="CC218" i="16"/>
  <c r="CB218" i="16"/>
  <c r="CA218" i="16"/>
  <c r="BZ218" i="16"/>
  <c r="BY218" i="16"/>
  <c r="BX218" i="16"/>
  <c r="BW218" i="16"/>
  <c r="BV218" i="16"/>
  <c r="BU218" i="16"/>
  <c r="BT218" i="16"/>
  <c r="BS218" i="16"/>
  <c r="BR218" i="16"/>
  <c r="BQ218" i="16"/>
  <c r="BP218" i="16"/>
  <c r="BO218" i="16"/>
  <c r="BN218" i="16"/>
  <c r="BM218" i="16"/>
  <c r="BL218" i="16"/>
  <c r="BK218" i="16"/>
  <c r="BJ218" i="16"/>
  <c r="BI218" i="16"/>
  <c r="BH218" i="16"/>
  <c r="BG218" i="16"/>
  <c r="BF218" i="16"/>
  <c r="BE218" i="16"/>
  <c r="BD218" i="16"/>
  <c r="BC218" i="16"/>
  <c r="BB218" i="16"/>
  <c r="BA218" i="16"/>
  <c r="AZ218" i="16"/>
  <c r="AY218" i="16"/>
  <c r="AX218" i="16"/>
  <c r="CE217" i="16"/>
  <c r="CD217" i="16"/>
  <c r="CC217" i="16"/>
  <c r="CB217" i="16"/>
  <c r="CA217" i="16"/>
  <c r="BZ217" i="16"/>
  <c r="BY217" i="16"/>
  <c r="BX217" i="16"/>
  <c r="BW217" i="16"/>
  <c r="BV217" i="16"/>
  <c r="BU217" i="16"/>
  <c r="BT217" i="16"/>
  <c r="BS217" i="16"/>
  <c r="BR217" i="16"/>
  <c r="BQ217" i="16"/>
  <c r="BP217" i="16"/>
  <c r="BO217" i="16"/>
  <c r="BN217" i="16"/>
  <c r="BM217" i="16"/>
  <c r="BL217" i="16"/>
  <c r="BK217" i="16"/>
  <c r="BJ217" i="16"/>
  <c r="BI217" i="16"/>
  <c r="BH217" i="16"/>
  <c r="BG217" i="16"/>
  <c r="BF217" i="16"/>
  <c r="BE217" i="16"/>
  <c r="BD217" i="16"/>
  <c r="BC217" i="16"/>
  <c r="BB217" i="16"/>
  <c r="BA217" i="16"/>
  <c r="AZ217" i="16"/>
  <c r="AY217" i="16"/>
  <c r="AX217" i="16"/>
  <c r="CE216" i="16"/>
  <c r="CD216" i="16"/>
  <c r="CC216" i="16"/>
  <c r="CB216" i="16"/>
  <c r="CA216" i="16"/>
  <c r="BZ216" i="16"/>
  <c r="BY216" i="16"/>
  <c r="BX216" i="16"/>
  <c r="BW216" i="16"/>
  <c r="BV216" i="16"/>
  <c r="BU216" i="16"/>
  <c r="BT216" i="16"/>
  <c r="BS216" i="16"/>
  <c r="BR216" i="16"/>
  <c r="BQ216" i="16"/>
  <c r="BP216" i="16"/>
  <c r="BO216" i="16"/>
  <c r="BN216" i="16"/>
  <c r="BM216" i="16"/>
  <c r="BL216" i="16"/>
  <c r="BK216" i="16"/>
  <c r="BJ216" i="16"/>
  <c r="BI216" i="16"/>
  <c r="BH216" i="16"/>
  <c r="BG216" i="16"/>
  <c r="BF216" i="16"/>
  <c r="BE216" i="16"/>
  <c r="BD216" i="16"/>
  <c r="BC216" i="16"/>
  <c r="BB216" i="16"/>
  <c r="BA216" i="16"/>
  <c r="AZ216" i="16"/>
  <c r="AY216" i="16"/>
  <c r="AX216" i="16"/>
  <c r="CE215" i="16"/>
  <c r="CD215" i="16"/>
  <c r="CC215" i="16"/>
  <c r="CB215" i="16"/>
  <c r="CA215" i="16"/>
  <c r="BZ215" i="16"/>
  <c r="BY215" i="16"/>
  <c r="BX215" i="16"/>
  <c r="BW215" i="16"/>
  <c r="BV215" i="16"/>
  <c r="BU215" i="16"/>
  <c r="BT215" i="16"/>
  <c r="BS215" i="16"/>
  <c r="BR215" i="16"/>
  <c r="BQ215" i="16"/>
  <c r="BP215" i="16"/>
  <c r="BO215" i="16"/>
  <c r="BN215" i="16"/>
  <c r="BM215" i="16"/>
  <c r="BL215" i="16"/>
  <c r="BK215" i="16"/>
  <c r="BJ215" i="16"/>
  <c r="BI215" i="16"/>
  <c r="BH215" i="16"/>
  <c r="BG215" i="16"/>
  <c r="BF215" i="16"/>
  <c r="BE215" i="16"/>
  <c r="BD215" i="16"/>
  <c r="BC215" i="16"/>
  <c r="BB215" i="16"/>
  <c r="BA215" i="16"/>
  <c r="AZ215" i="16"/>
  <c r="AY215" i="16"/>
  <c r="AX215" i="16"/>
  <c r="CE214" i="16"/>
  <c r="CD214" i="16"/>
  <c r="CC214" i="16"/>
  <c r="CB214" i="16"/>
  <c r="CA214" i="16"/>
  <c r="BZ214" i="16"/>
  <c r="BY214" i="16"/>
  <c r="BX214" i="16"/>
  <c r="BW214" i="16"/>
  <c r="BV214" i="16"/>
  <c r="BU214" i="16"/>
  <c r="BT214" i="16"/>
  <c r="BS214" i="16"/>
  <c r="BR214" i="16"/>
  <c r="BQ214" i="16"/>
  <c r="BP214" i="16"/>
  <c r="BO214" i="16"/>
  <c r="BN214" i="16"/>
  <c r="BM214" i="16"/>
  <c r="BL214" i="16"/>
  <c r="BK214" i="16"/>
  <c r="BJ214" i="16"/>
  <c r="BI214" i="16"/>
  <c r="BH214" i="16"/>
  <c r="BG214" i="16"/>
  <c r="BF214" i="16"/>
  <c r="BE214" i="16"/>
  <c r="BD214" i="16"/>
  <c r="BC214" i="16"/>
  <c r="BB214" i="16"/>
  <c r="BA214" i="16"/>
  <c r="AZ214" i="16"/>
  <c r="AY214" i="16"/>
  <c r="AX214" i="16"/>
  <c r="CE213" i="16"/>
  <c r="CD213" i="16"/>
  <c r="CC213" i="16"/>
  <c r="CB213" i="16"/>
  <c r="CA213" i="16"/>
  <c r="BZ213" i="16"/>
  <c r="BY213" i="16"/>
  <c r="BX213" i="16"/>
  <c r="BW213" i="16"/>
  <c r="BV213" i="16"/>
  <c r="BU213" i="16"/>
  <c r="BT213" i="16"/>
  <c r="BS213" i="16"/>
  <c r="BR213" i="16"/>
  <c r="BQ213" i="16"/>
  <c r="BP213" i="16"/>
  <c r="BO213" i="16"/>
  <c r="BN213" i="16"/>
  <c r="BM213" i="16"/>
  <c r="BL213" i="16"/>
  <c r="BK213" i="16"/>
  <c r="BJ213" i="16"/>
  <c r="BI213" i="16"/>
  <c r="BH213" i="16"/>
  <c r="BG213" i="16"/>
  <c r="BF213" i="16"/>
  <c r="BE213" i="16"/>
  <c r="BD213" i="16"/>
  <c r="BC213" i="16"/>
  <c r="BB213" i="16"/>
  <c r="BA213" i="16"/>
  <c r="AZ213" i="16"/>
  <c r="AY213" i="16"/>
  <c r="AX213" i="16"/>
  <c r="CE212" i="16"/>
  <c r="CD212" i="16"/>
  <c r="CC212" i="16"/>
  <c r="CB212" i="16"/>
  <c r="CA212" i="16"/>
  <c r="BZ212" i="16"/>
  <c r="BY212" i="16"/>
  <c r="BX212" i="16"/>
  <c r="BW212" i="16"/>
  <c r="BV212" i="16"/>
  <c r="BU212" i="16"/>
  <c r="BT212" i="16"/>
  <c r="BS212" i="16"/>
  <c r="BR212" i="16"/>
  <c r="BQ212" i="16"/>
  <c r="BP212" i="16"/>
  <c r="BO212" i="16"/>
  <c r="BN212" i="16"/>
  <c r="BM212" i="16"/>
  <c r="BL212" i="16"/>
  <c r="BK212" i="16"/>
  <c r="BJ212" i="16"/>
  <c r="BI212" i="16"/>
  <c r="BH212" i="16"/>
  <c r="BG212" i="16"/>
  <c r="BF212" i="16"/>
  <c r="BE212" i="16"/>
  <c r="BD212" i="16"/>
  <c r="BC212" i="16"/>
  <c r="BB212" i="16"/>
  <c r="BA212" i="16"/>
  <c r="AZ212" i="16"/>
  <c r="AY212" i="16"/>
  <c r="AX212" i="16"/>
  <c r="CE211" i="16"/>
  <c r="CD211" i="16"/>
  <c r="CC211" i="16"/>
  <c r="CB211" i="16"/>
  <c r="CA211" i="16"/>
  <c r="BZ211" i="16"/>
  <c r="BY211" i="16"/>
  <c r="BX211" i="16"/>
  <c r="BW211" i="16"/>
  <c r="BV211" i="16"/>
  <c r="BU211" i="16"/>
  <c r="BT211" i="16"/>
  <c r="BS211" i="16"/>
  <c r="BR211" i="16"/>
  <c r="BQ211" i="16"/>
  <c r="BP211" i="16"/>
  <c r="BO211" i="16"/>
  <c r="BN211" i="16"/>
  <c r="BM211" i="16"/>
  <c r="BL211" i="16"/>
  <c r="BK211" i="16"/>
  <c r="BJ211" i="16"/>
  <c r="BI211" i="16"/>
  <c r="BH211" i="16"/>
  <c r="BG211" i="16"/>
  <c r="BF211" i="16"/>
  <c r="BE211" i="16"/>
  <c r="BD211" i="16"/>
  <c r="BC211" i="16"/>
  <c r="BB211" i="16"/>
  <c r="BA211" i="16"/>
  <c r="AZ211" i="16"/>
  <c r="AY211" i="16"/>
  <c r="AX211" i="16"/>
  <c r="CE210" i="16"/>
  <c r="CD210" i="16"/>
  <c r="CC210" i="16"/>
  <c r="CB210" i="16"/>
  <c r="CA210" i="16"/>
  <c r="BZ210" i="16"/>
  <c r="BY210" i="16"/>
  <c r="BX210" i="16"/>
  <c r="BW210" i="16"/>
  <c r="BV210" i="16"/>
  <c r="BU210" i="16"/>
  <c r="BT210" i="16"/>
  <c r="BS210" i="16"/>
  <c r="BR210" i="16"/>
  <c r="BQ210" i="16"/>
  <c r="BP210" i="16"/>
  <c r="BO210" i="16"/>
  <c r="BN210" i="16"/>
  <c r="BM210" i="16"/>
  <c r="BL210" i="16"/>
  <c r="BK210" i="16"/>
  <c r="BJ210" i="16"/>
  <c r="BI210" i="16"/>
  <c r="BH210" i="16"/>
  <c r="BG210" i="16"/>
  <c r="BF210" i="16"/>
  <c r="BE210" i="16"/>
  <c r="BD210" i="16"/>
  <c r="BC210" i="16"/>
  <c r="BB210" i="16"/>
  <c r="BA210" i="16"/>
  <c r="AZ210" i="16"/>
  <c r="AY210" i="16"/>
  <c r="AX210" i="16"/>
  <c r="CE209" i="16"/>
  <c r="CD209" i="16"/>
  <c r="CC209" i="16"/>
  <c r="CB209" i="16"/>
  <c r="CA209" i="16"/>
  <c r="BZ209" i="16"/>
  <c r="BY209" i="16"/>
  <c r="BX209" i="16"/>
  <c r="BW209" i="16"/>
  <c r="BV209" i="16"/>
  <c r="BU209" i="16"/>
  <c r="BT209" i="16"/>
  <c r="BS209" i="16"/>
  <c r="BR209" i="16"/>
  <c r="BQ209" i="16"/>
  <c r="BP209" i="16"/>
  <c r="BO209" i="16"/>
  <c r="BN209" i="16"/>
  <c r="BM209" i="16"/>
  <c r="BL209" i="16"/>
  <c r="BK209" i="16"/>
  <c r="BJ209" i="16"/>
  <c r="BI209" i="16"/>
  <c r="BH209" i="16"/>
  <c r="BG209" i="16"/>
  <c r="BF209" i="16"/>
  <c r="BE209" i="16"/>
  <c r="BD209" i="16"/>
  <c r="BC209" i="16"/>
  <c r="BB209" i="16"/>
  <c r="BA209" i="16"/>
  <c r="AZ209" i="16"/>
  <c r="AY209" i="16"/>
  <c r="AX209" i="16"/>
  <c r="CE208" i="16"/>
  <c r="CD208" i="16"/>
  <c r="CC208" i="16"/>
  <c r="CB208" i="16"/>
  <c r="CA208" i="16"/>
  <c r="BZ208" i="16"/>
  <c r="BY208" i="16"/>
  <c r="BX208" i="16"/>
  <c r="BW208" i="16"/>
  <c r="BV208" i="16"/>
  <c r="BU208" i="16"/>
  <c r="BT208" i="16"/>
  <c r="BS208" i="16"/>
  <c r="BR208" i="16"/>
  <c r="BQ208" i="16"/>
  <c r="BP208" i="16"/>
  <c r="BO208" i="16"/>
  <c r="BN208" i="16"/>
  <c r="BM208" i="16"/>
  <c r="BL208" i="16"/>
  <c r="BK208" i="16"/>
  <c r="BJ208" i="16"/>
  <c r="BI208" i="16"/>
  <c r="BH208" i="16"/>
  <c r="BG208" i="16"/>
  <c r="BF208" i="16"/>
  <c r="BE208" i="16"/>
  <c r="BD208" i="16"/>
  <c r="BC208" i="16"/>
  <c r="BB208" i="16"/>
  <c r="BA208" i="16"/>
  <c r="AZ208" i="16"/>
  <c r="AY208" i="16"/>
  <c r="AX208" i="16"/>
  <c r="CE207" i="16"/>
  <c r="CD207" i="16"/>
  <c r="CC207" i="16"/>
  <c r="CB207" i="16"/>
  <c r="CA207" i="16"/>
  <c r="BZ207" i="16"/>
  <c r="BY207" i="16"/>
  <c r="BX207" i="16"/>
  <c r="BW207" i="16"/>
  <c r="BV207" i="16"/>
  <c r="BU207" i="16"/>
  <c r="BT207" i="16"/>
  <c r="BS207" i="16"/>
  <c r="BR207" i="16"/>
  <c r="BQ207" i="16"/>
  <c r="BP207" i="16"/>
  <c r="BO207" i="16"/>
  <c r="BN207" i="16"/>
  <c r="BM207" i="16"/>
  <c r="BL207" i="16"/>
  <c r="BK207" i="16"/>
  <c r="BJ207" i="16"/>
  <c r="BI207" i="16"/>
  <c r="BH207" i="16"/>
  <c r="BG207" i="16"/>
  <c r="BF207" i="16"/>
  <c r="BE207" i="16"/>
  <c r="BD207" i="16"/>
  <c r="BC207" i="16"/>
  <c r="BB207" i="16"/>
  <c r="BA207" i="16"/>
  <c r="AZ207" i="16"/>
  <c r="AY207" i="16"/>
  <c r="AX207" i="16"/>
  <c r="CE206" i="16"/>
  <c r="CD206" i="16"/>
  <c r="CC206" i="16"/>
  <c r="CB206" i="16"/>
  <c r="CA206" i="16"/>
  <c r="BZ206" i="16"/>
  <c r="BY206" i="16"/>
  <c r="BX206" i="16"/>
  <c r="BW206" i="16"/>
  <c r="BV206" i="16"/>
  <c r="BU206" i="16"/>
  <c r="BT206" i="16"/>
  <c r="BS206" i="16"/>
  <c r="BR206" i="16"/>
  <c r="BQ206" i="16"/>
  <c r="BP206" i="16"/>
  <c r="BO206" i="16"/>
  <c r="BN206" i="16"/>
  <c r="BM206" i="16"/>
  <c r="BL206" i="16"/>
  <c r="BK206" i="16"/>
  <c r="BJ206" i="16"/>
  <c r="BI206" i="16"/>
  <c r="BH206" i="16"/>
  <c r="BG206" i="16"/>
  <c r="BF206" i="16"/>
  <c r="BE206" i="16"/>
  <c r="BD206" i="16"/>
  <c r="BC206" i="16"/>
  <c r="BB206" i="16"/>
  <c r="BA206" i="16"/>
  <c r="AZ206" i="16"/>
  <c r="AY206" i="16"/>
  <c r="AX206" i="16"/>
  <c r="CE205" i="16"/>
  <c r="CD205" i="16"/>
  <c r="CC205" i="16"/>
  <c r="CB205" i="16"/>
  <c r="CA205" i="16"/>
  <c r="BZ205" i="16"/>
  <c r="BY205" i="16"/>
  <c r="BX205" i="16"/>
  <c r="BW205" i="16"/>
  <c r="BV205" i="16"/>
  <c r="BU205" i="16"/>
  <c r="BT205" i="16"/>
  <c r="BS205" i="16"/>
  <c r="BR205" i="16"/>
  <c r="BQ205" i="16"/>
  <c r="BP205" i="16"/>
  <c r="BO205" i="16"/>
  <c r="BN205" i="16"/>
  <c r="BM205" i="16"/>
  <c r="BL205" i="16"/>
  <c r="BK205" i="16"/>
  <c r="BJ205" i="16"/>
  <c r="BI205" i="16"/>
  <c r="BH205" i="16"/>
  <c r="BG205" i="16"/>
  <c r="BF205" i="16"/>
  <c r="BE205" i="16"/>
  <c r="BD205" i="16"/>
  <c r="BC205" i="16"/>
  <c r="BB205" i="16"/>
  <c r="BA205" i="16"/>
  <c r="AZ205" i="16"/>
  <c r="AY205" i="16"/>
  <c r="AX205" i="16"/>
  <c r="CE204" i="16"/>
  <c r="CD204" i="16"/>
  <c r="CC204" i="16"/>
  <c r="CB204" i="16"/>
  <c r="CA204" i="16"/>
  <c r="BZ204" i="16"/>
  <c r="BY204" i="16"/>
  <c r="BX204" i="16"/>
  <c r="BW204" i="16"/>
  <c r="BV204" i="16"/>
  <c r="BU204" i="16"/>
  <c r="BT204" i="16"/>
  <c r="BS204" i="16"/>
  <c r="BR204" i="16"/>
  <c r="BQ204" i="16"/>
  <c r="BP204" i="16"/>
  <c r="BO204" i="16"/>
  <c r="BN204" i="16"/>
  <c r="BM204" i="16"/>
  <c r="BL204" i="16"/>
  <c r="BK204" i="16"/>
  <c r="BJ204" i="16"/>
  <c r="BI204" i="16"/>
  <c r="BH204" i="16"/>
  <c r="BG204" i="16"/>
  <c r="BF204" i="16"/>
  <c r="BE204" i="16"/>
  <c r="BD204" i="16"/>
  <c r="BC204" i="16"/>
  <c r="BB204" i="16"/>
  <c r="BA204" i="16"/>
  <c r="AZ204" i="16"/>
  <c r="AY204" i="16"/>
  <c r="AX204" i="16"/>
  <c r="CE203" i="16"/>
  <c r="CD203" i="16"/>
  <c r="CC203" i="16"/>
  <c r="CB203" i="16"/>
  <c r="CA203" i="16"/>
  <c r="BZ203" i="16"/>
  <c r="BY203" i="16"/>
  <c r="BX203" i="16"/>
  <c r="BW203" i="16"/>
  <c r="BV203" i="16"/>
  <c r="BU203" i="16"/>
  <c r="BT203" i="16"/>
  <c r="BS203" i="16"/>
  <c r="BR203" i="16"/>
  <c r="BQ203" i="16"/>
  <c r="BP203" i="16"/>
  <c r="BO203" i="16"/>
  <c r="BN203" i="16"/>
  <c r="BM203" i="16"/>
  <c r="BL203" i="16"/>
  <c r="BK203" i="16"/>
  <c r="BJ203" i="16"/>
  <c r="BI203" i="16"/>
  <c r="BH203" i="16"/>
  <c r="BG203" i="16"/>
  <c r="BF203" i="16"/>
  <c r="BE203" i="16"/>
  <c r="BD203" i="16"/>
  <c r="BC203" i="16"/>
  <c r="BB203" i="16"/>
  <c r="BA203" i="16"/>
  <c r="AZ203" i="16"/>
  <c r="AY203" i="16"/>
  <c r="AX203" i="16"/>
  <c r="CE202" i="16"/>
  <c r="CD202" i="16"/>
  <c r="CC202" i="16"/>
  <c r="CB202" i="16"/>
  <c r="CA202" i="16"/>
  <c r="BZ202" i="16"/>
  <c r="BY202" i="16"/>
  <c r="BX202" i="16"/>
  <c r="BW202" i="16"/>
  <c r="BV202" i="16"/>
  <c r="BU202" i="16"/>
  <c r="BT202" i="16"/>
  <c r="BS202" i="16"/>
  <c r="BR202" i="16"/>
  <c r="BQ202" i="16"/>
  <c r="BP202" i="16"/>
  <c r="BO202" i="16"/>
  <c r="BN202" i="16"/>
  <c r="BM202" i="16"/>
  <c r="BL202" i="16"/>
  <c r="BK202" i="16"/>
  <c r="BJ202" i="16"/>
  <c r="BI202" i="16"/>
  <c r="BH202" i="16"/>
  <c r="BG202" i="16"/>
  <c r="BF202" i="16"/>
  <c r="BE202" i="16"/>
  <c r="BD202" i="16"/>
  <c r="BC202" i="16"/>
  <c r="BB202" i="16"/>
  <c r="BA202" i="16"/>
  <c r="AZ202" i="16"/>
  <c r="AY202" i="16"/>
  <c r="AX202" i="16"/>
  <c r="CE201" i="16"/>
  <c r="CD201" i="16"/>
  <c r="CC201" i="16"/>
  <c r="CB201" i="16"/>
  <c r="CA201" i="16"/>
  <c r="BZ201" i="16"/>
  <c r="BY201" i="16"/>
  <c r="BX201" i="16"/>
  <c r="BW201" i="16"/>
  <c r="BV201" i="16"/>
  <c r="BU201" i="16"/>
  <c r="BT201" i="16"/>
  <c r="BS201" i="16"/>
  <c r="BR201" i="16"/>
  <c r="BQ201" i="16"/>
  <c r="BP201" i="16"/>
  <c r="BO201" i="16"/>
  <c r="BN201" i="16"/>
  <c r="BM201" i="16"/>
  <c r="BL201" i="16"/>
  <c r="BK201" i="16"/>
  <c r="BJ201" i="16"/>
  <c r="BI201" i="16"/>
  <c r="BH201" i="16"/>
  <c r="BG201" i="16"/>
  <c r="BF201" i="16"/>
  <c r="BE201" i="16"/>
  <c r="BD201" i="16"/>
  <c r="BC201" i="16"/>
  <c r="BB201" i="16"/>
  <c r="BA201" i="16"/>
  <c r="AZ201" i="16"/>
  <c r="AY201" i="16"/>
  <c r="AX201" i="16"/>
  <c r="CE200" i="16"/>
  <c r="CD200" i="16"/>
  <c r="CC200" i="16"/>
  <c r="CB200" i="16"/>
  <c r="CA200" i="16"/>
  <c r="BZ200" i="16"/>
  <c r="BY200" i="16"/>
  <c r="BX200" i="16"/>
  <c r="BW200" i="16"/>
  <c r="BV200" i="16"/>
  <c r="BU200" i="16"/>
  <c r="BT200" i="16"/>
  <c r="BS200" i="16"/>
  <c r="BR200" i="16"/>
  <c r="BQ200" i="16"/>
  <c r="BP200" i="16"/>
  <c r="BO200" i="16"/>
  <c r="BN200" i="16"/>
  <c r="BM200" i="16"/>
  <c r="BL200" i="16"/>
  <c r="BK200" i="16"/>
  <c r="BJ200" i="16"/>
  <c r="BI200" i="16"/>
  <c r="BH200" i="16"/>
  <c r="BG200" i="16"/>
  <c r="BF200" i="16"/>
  <c r="BE200" i="16"/>
  <c r="BD200" i="16"/>
  <c r="BC200" i="16"/>
  <c r="BB200" i="16"/>
  <c r="BA200" i="16"/>
  <c r="AZ200" i="16"/>
  <c r="AY200" i="16"/>
  <c r="AX200" i="16"/>
  <c r="CE199" i="16"/>
  <c r="CD199" i="16"/>
  <c r="CC199" i="16"/>
  <c r="CB199" i="16"/>
  <c r="CA199" i="16"/>
  <c r="BZ199" i="16"/>
  <c r="BY199" i="16"/>
  <c r="BX199" i="16"/>
  <c r="BW199" i="16"/>
  <c r="BV199" i="16"/>
  <c r="BU199" i="16"/>
  <c r="BT199" i="16"/>
  <c r="BS199" i="16"/>
  <c r="BR199" i="16"/>
  <c r="BQ199" i="16"/>
  <c r="BP199" i="16"/>
  <c r="BO199" i="16"/>
  <c r="BN199" i="16"/>
  <c r="BM199" i="16"/>
  <c r="BL199" i="16"/>
  <c r="BK199" i="16"/>
  <c r="BJ199" i="16"/>
  <c r="BI199" i="16"/>
  <c r="BH199" i="16"/>
  <c r="BG199" i="16"/>
  <c r="BF199" i="16"/>
  <c r="BE199" i="16"/>
  <c r="BD199" i="16"/>
  <c r="BC199" i="16"/>
  <c r="BB199" i="16"/>
  <c r="BA199" i="16"/>
  <c r="AZ199" i="16"/>
  <c r="AY199" i="16"/>
  <c r="AX199" i="16"/>
  <c r="CE198" i="16"/>
  <c r="CD198" i="16"/>
  <c r="CC198" i="16"/>
  <c r="CB198" i="16"/>
  <c r="CA198" i="16"/>
  <c r="BZ198" i="16"/>
  <c r="BY198" i="16"/>
  <c r="BX198" i="16"/>
  <c r="BW198" i="16"/>
  <c r="BV198" i="16"/>
  <c r="BU198" i="16"/>
  <c r="BT198" i="16"/>
  <c r="BS198" i="16"/>
  <c r="BR198" i="16"/>
  <c r="BQ198" i="16"/>
  <c r="BP198" i="16"/>
  <c r="BO198" i="16"/>
  <c r="BN198" i="16"/>
  <c r="BM198" i="16"/>
  <c r="BL198" i="16"/>
  <c r="BK198" i="16"/>
  <c r="BJ198" i="16"/>
  <c r="BI198" i="16"/>
  <c r="BH198" i="16"/>
  <c r="BG198" i="16"/>
  <c r="BF198" i="16"/>
  <c r="BE198" i="16"/>
  <c r="BD198" i="16"/>
  <c r="BC198" i="16"/>
  <c r="BB198" i="16"/>
  <c r="BA198" i="16"/>
  <c r="AZ198" i="16"/>
  <c r="AY198" i="16"/>
  <c r="AX198" i="16"/>
  <c r="CE197" i="16"/>
  <c r="CD197" i="16"/>
  <c r="CC197" i="16"/>
  <c r="CB197" i="16"/>
  <c r="CA197" i="16"/>
  <c r="BZ197" i="16"/>
  <c r="BY197" i="16"/>
  <c r="BX197" i="16"/>
  <c r="BW197" i="16"/>
  <c r="BV197" i="16"/>
  <c r="BU197" i="16"/>
  <c r="BT197" i="16"/>
  <c r="BS197" i="16"/>
  <c r="BR197" i="16"/>
  <c r="BQ197" i="16"/>
  <c r="BP197" i="16"/>
  <c r="BO197" i="16"/>
  <c r="BN197" i="16"/>
  <c r="BM197" i="16"/>
  <c r="BL197" i="16"/>
  <c r="BK197" i="16"/>
  <c r="BJ197" i="16"/>
  <c r="BI197" i="16"/>
  <c r="BH197" i="16"/>
  <c r="BG197" i="16"/>
  <c r="BF197" i="16"/>
  <c r="BE197" i="16"/>
  <c r="BD197" i="16"/>
  <c r="BC197" i="16"/>
  <c r="BB197" i="16"/>
  <c r="BA197" i="16"/>
  <c r="AZ197" i="16"/>
  <c r="AY197" i="16"/>
  <c r="AX197" i="16"/>
  <c r="CE196" i="16"/>
  <c r="CD196" i="16"/>
  <c r="CC196" i="16"/>
  <c r="CB196" i="16"/>
  <c r="CA196" i="16"/>
  <c r="BZ196" i="16"/>
  <c r="BY196" i="16"/>
  <c r="BX196" i="16"/>
  <c r="BW196" i="16"/>
  <c r="BV196" i="16"/>
  <c r="BU196" i="16"/>
  <c r="BT196" i="16"/>
  <c r="BS196" i="16"/>
  <c r="BR196" i="16"/>
  <c r="BQ196" i="16"/>
  <c r="BP196" i="16"/>
  <c r="BO196" i="16"/>
  <c r="BN196" i="16"/>
  <c r="BM196" i="16"/>
  <c r="BL196" i="16"/>
  <c r="BK196" i="16"/>
  <c r="BJ196" i="16"/>
  <c r="BI196" i="16"/>
  <c r="BH196" i="16"/>
  <c r="BG196" i="16"/>
  <c r="BF196" i="16"/>
  <c r="BE196" i="16"/>
  <c r="BD196" i="16"/>
  <c r="BC196" i="16"/>
  <c r="BB196" i="16"/>
  <c r="BA196" i="16"/>
  <c r="AZ196" i="16"/>
  <c r="AY196" i="16"/>
  <c r="AX196" i="16"/>
  <c r="CE195" i="16"/>
  <c r="CD195" i="16"/>
  <c r="CC195" i="16"/>
  <c r="CB195" i="16"/>
  <c r="CA195" i="16"/>
  <c r="BZ195" i="16"/>
  <c r="BY195" i="16"/>
  <c r="BX195" i="16"/>
  <c r="BW195" i="16"/>
  <c r="BV195" i="16"/>
  <c r="BU195" i="16"/>
  <c r="BT195" i="16"/>
  <c r="BS195" i="16"/>
  <c r="BR195" i="16"/>
  <c r="BQ195" i="16"/>
  <c r="BP195" i="16"/>
  <c r="BO195" i="16"/>
  <c r="BN195" i="16"/>
  <c r="BM195" i="16"/>
  <c r="BL195" i="16"/>
  <c r="BK195" i="16"/>
  <c r="BJ195" i="16"/>
  <c r="BI195" i="16"/>
  <c r="BH195" i="16"/>
  <c r="BG195" i="16"/>
  <c r="BF195" i="16"/>
  <c r="BE195" i="16"/>
  <c r="BD195" i="16"/>
  <c r="BC195" i="16"/>
  <c r="BB195" i="16"/>
  <c r="BA195" i="16"/>
  <c r="AZ195" i="16"/>
  <c r="AY195" i="16"/>
  <c r="AX195" i="16"/>
  <c r="CE194" i="16"/>
  <c r="CD194" i="16"/>
  <c r="CC194" i="16"/>
  <c r="CB194" i="16"/>
  <c r="CA194" i="16"/>
  <c r="BZ194" i="16"/>
  <c r="BY194" i="16"/>
  <c r="BX194" i="16"/>
  <c r="BW194" i="16"/>
  <c r="BV194" i="16"/>
  <c r="BU194" i="16"/>
  <c r="BT194" i="16"/>
  <c r="BS194" i="16"/>
  <c r="BR194" i="16"/>
  <c r="BQ194" i="16"/>
  <c r="BP194" i="16"/>
  <c r="BO194" i="16"/>
  <c r="BN194" i="16"/>
  <c r="BM194" i="16"/>
  <c r="BL194" i="16"/>
  <c r="BK194" i="16"/>
  <c r="BJ194" i="16"/>
  <c r="BI194" i="16"/>
  <c r="BH194" i="16"/>
  <c r="BG194" i="16"/>
  <c r="BF194" i="16"/>
  <c r="BE194" i="16"/>
  <c r="BD194" i="16"/>
  <c r="BC194" i="16"/>
  <c r="BB194" i="16"/>
  <c r="BA194" i="16"/>
  <c r="AZ194" i="16"/>
  <c r="AY194" i="16"/>
  <c r="AX194" i="16"/>
  <c r="CE193" i="16"/>
  <c r="CD193" i="16"/>
  <c r="CC193" i="16"/>
  <c r="CB193" i="16"/>
  <c r="CA193" i="16"/>
  <c r="BZ193" i="16"/>
  <c r="BY193" i="16"/>
  <c r="BX193" i="16"/>
  <c r="BW193" i="16"/>
  <c r="BV193" i="16"/>
  <c r="BU193" i="16"/>
  <c r="BT193" i="16"/>
  <c r="BS193" i="16"/>
  <c r="BR193" i="16"/>
  <c r="BQ193" i="16"/>
  <c r="BP193" i="16"/>
  <c r="BO193" i="16"/>
  <c r="BN193" i="16"/>
  <c r="BM193" i="16"/>
  <c r="BL193" i="16"/>
  <c r="BK193" i="16"/>
  <c r="BJ193" i="16"/>
  <c r="BI193" i="16"/>
  <c r="BH193" i="16"/>
  <c r="BG193" i="16"/>
  <c r="BF193" i="16"/>
  <c r="BE193" i="16"/>
  <c r="BD193" i="16"/>
  <c r="BC193" i="16"/>
  <c r="BB193" i="16"/>
  <c r="BA193" i="16"/>
  <c r="AZ193" i="16"/>
  <c r="AY193" i="16"/>
  <c r="AX193" i="16"/>
  <c r="CE192" i="16"/>
  <c r="CD192" i="16"/>
  <c r="CC192" i="16"/>
  <c r="CB192" i="16"/>
  <c r="CA192" i="16"/>
  <c r="BZ192" i="16"/>
  <c r="BY192" i="16"/>
  <c r="BX192" i="16"/>
  <c r="BW192" i="16"/>
  <c r="BV192" i="16"/>
  <c r="BU192" i="16"/>
  <c r="BT192" i="16"/>
  <c r="BS192" i="16"/>
  <c r="BR192" i="16"/>
  <c r="BQ192" i="16"/>
  <c r="BP192" i="16"/>
  <c r="BO192" i="16"/>
  <c r="BN192" i="16"/>
  <c r="BM192" i="16"/>
  <c r="BL192" i="16"/>
  <c r="BK192" i="16"/>
  <c r="BJ192" i="16"/>
  <c r="BI192" i="16"/>
  <c r="BH192" i="16"/>
  <c r="BG192" i="16"/>
  <c r="BF192" i="16"/>
  <c r="BE192" i="16"/>
  <c r="BD192" i="16"/>
  <c r="BC192" i="16"/>
  <c r="BB192" i="16"/>
  <c r="BA192" i="16"/>
  <c r="AZ192" i="16"/>
  <c r="AY192" i="16"/>
  <c r="AX192" i="16"/>
  <c r="CE184" i="16"/>
  <c r="CD184" i="16"/>
  <c r="CC184" i="16"/>
  <c r="CB184" i="16"/>
  <c r="CA184" i="16"/>
  <c r="BZ184" i="16"/>
  <c r="BY184" i="16"/>
  <c r="BX184" i="16"/>
  <c r="BW184" i="16"/>
  <c r="BV184" i="16"/>
  <c r="BU184" i="16"/>
  <c r="BT184" i="16"/>
  <c r="BS184" i="16"/>
  <c r="BR184" i="16"/>
  <c r="BQ184" i="16"/>
  <c r="BP184" i="16"/>
  <c r="BO184" i="16"/>
  <c r="BN184" i="16"/>
  <c r="BM184" i="16"/>
  <c r="BL184" i="16"/>
  <c r="BK184" i="16"/>
  <c r="BJ184" i="16"/>
  <c r="BI184" i="16"/>
  <c r="BH184" i="16"/>
  <c r="BG184" i="16"/>
  <c r="BF184" i="16"/>
  <c r="BE184" i="16"/>
  <c r="BD184" i="16"/>
  <c r="BC184" i="16"/>
  <c r="BB184" i="16"/>
  <c r="BA184" i="16"/>
  <c r="AZ184" i="16"/>
  <c r="AY184" i="16"/>
  <c r="AX184" i="16"/>
  <c r="CE183" i="16"/>
  <c r="CD183" i="16"/>
  <c r="CC183" i="16"/>
  <c r="CB183" i="16"/>
  <c r="CA183" i="16"/>
  <c r="BZ183" i="16"/>
  <c r="BY183" i="16"/>
  <c r="BX183" i="16"/>
  <c r="BW183" i="16"/>
  <c r="BV183" i="16"/>
  <c r="BU183" i="16"/>
  <c r="BT183" i="16"/>
  <c r="BS183" i="16"/>
  <c r="BR183" i="16"/>
  <c r="BQ183" i="16"/>
  <c r="BP183" i="16"/>
  <c r="BO183" i="16"/>
  <c r="BN183" i="16"/>
  <c r="BM183" i="16"/>
  <c r="BL183" i="16"/>
  <c r="BK183" i="16"/>
  <c r="BJ183" i="16"/>
  <c r="BI183" i="16"/>
  <c r="BH183" i="16"/>
  <c r="BG183" i="16"/>
  <c r="BF183" i="16"/>
  <c r="BE183" i="16"/>
  <c r="BD183" i="16"/>
  <c r="BC183" i="16"/>
  <c r="BB183" i="16"/>
  <c r="BA183" i="16"/>
  <c r="AZ183" i="16"/>
  <c r="AY183" i="16"/>
  <c r="AX183" i="16"/>
  <c r="CE182" i="16"/>
  <c r="CD182" i="16"/>
  <c r="CC182" i="16"/>
  <c r="CB182" i="16"/>
  <c r="CA182" i="16"/>
  <c r="BZ182" i="16"/>
  <c r="BY182" i="16"/>
  <c r="BX182" i="16"/>
  <c r="BW182" i="16"/>
  <c r="BV182" i="16"/>
  <c r="BU182" i="16"/>
  <c r="BT182" i="16"/>
  <c r="BS182" i="16"/>
  <c r="BR182" i="16"/>
  <c r="BQ182" i="16"/>
  <c r="BP182" i="16"/>
  <c r="BO182" i="16"/>
  <c r="BN182" i="16"/>
  <c r="BM182" i="16"/>
  <c r="BL182" i="16"/>
  <c r="BK182" i="16"/>
  <c r="BJ182" i="16"/>
  <c r="BI182" i="16"/>
  <c r="BH182" i="16"/>
  <c r="BG182" i="16"/>
  <c r="BF182" i="16"/>
  <c r="BE182" i="16"/>
  <c r="BD182" i="16"/>
  <c r="BC182" i="16"/>
  <c r="BB182" i="16"/>
  <c r="BA182" i="16"/>
  <c r="AZ182" i="16"/>
  <c r="AY182" i="16"/>
  <c r="AX182" i="16"/>
  <c r="CE181" i="16"/>
  <c r="CD181" i="16"/>
  <c r="CC181" i="16"/>
  <c r="CB181" i="16"/>
  <c r="CA181" i="16"/>
  <c r="BZ181" i="16"/>
  <c r="BY181" i="16"/>
  <c r="BX181" i="16"/>
  <c r="BW181" i="16"/>
  <c r="BV181" i="16"/>
  <c r="BU181" i="16"/>
  <c r="BT181" i="16"/>
  <c r="BS181" i="16"/>
  <c r="BR181" i="16"/>
  <c r="BQ181" i="16"/>
  <c r="BP181" i="16"/>
  <c r="BO181" i="16"/>
  <c r="BN181" i="16"/>
  <c r="BM181" i="16"/>
  <c r="BL181" i="16"/>
  <c r="BK181" i="16"/>
  <c r="BJ181" i="16"/>
  <c r="BI181" i="16"/>
  <c r="BH181" i="16"/>
  <c r="BG181" i="16"/>
  <c r="BF181" i="16"/>
  <c r="BE181" i="16"/>
  <c r="BD181" i="16"/>
  <c r="BC181" i="16"/>
  <c r="BB181" i="16"/>
  <c r="BA181" i="16"/>
  <c r="AZ181" i="16"/>
  <c r="AY181" i="16"/>
  <c r="AX181" i="16"/>
  <c r="CE180" i="16"/>
  <c r="CD180" i="16"/>
  <c r="CC180" i="16"/>
  <c r="CB180" i="16"/>
  <c r="CA180" i="16"/>
  <c r="BZ180" i="16"/>
  <c r="BY180" i="16"/>
  <c r="BX180" i="16"/>
  <c r="BW180" i="16"/>
  <c r="BV180" i="16"/>
  <c r="BU180" i="16"/>
  <c r="BT180" i="16"/>
  <c r="BS180" i="16"/>
  <c r="BR180" i="16"/>
  <c r="BQ180" i="16"/>
  <c r="BP180" i="16"/>
  <c r="BO180" i="16"/>
  <c r="BN180" i="16"/>
  <c r="BM180" i="16"/>
  <c r="BL180" i="16"/>
  <c r="BK180" i="16"/>
  <c r="BJ180" i="16"/>
  <c r="BI180" i="16"/>
  <c r="BH180" i="16"/>
  <c r="BG180" i="16"/>
  <c r="BF180" i="16"/>
  <c r="BE180" i="16"/>
  <c r="BD180" i="16"/>
  <c r="BC180" i="16"/>
  <c r="BB180" i="16"/>
  <c r="BA180" i="16"/>
  <c r="AZ180" i="16"/>
  <c r="AY180" i="16"/>
  <c r="AX180" i="16"/>
  <c r="CE179" i="16"/>
  <c r="CD179" i="16"/>
  <c r="CC179" i="16"/>
  <c r="CB179" i="16"/>
  <c r="CA179" i="16"/>
  <c r="BZ179" i="16"/>
  <c r="BY179" i="16"/>
  <c r="BX179" i="16"/>
  <c r="BW179" i="16"/>
  <c r="BV179" i="16"/>
  <c r="BU179" i="16"/>
  <c r="BT179" i="16"/>
  <c r="BS179" i="16"/>
  <c r="BR179" i="16"/>
  <c r="BQ179" i="16"/>
  <c r="BP179" i="16"/>
  <c r="BO179" i="16"/>
  <c r="BN179" i="16"/>
  <c r="BM179" i="16"/>
  <c r="BL179" i="16"/>
  <c r="BK179" i="16"/>
  <c r="BJ179" i="16"/>
  <c r="BI179" i="16"/>
  <c r="BH179" i="16"/>
  <c r="BG179" i="16"/>
  <c r="BF179" i="16"/>
  <c r="BE179" i="16"/>
  <c r="BD179" i="16"/>
  <c r="BC179" i="16"/>
  <c r="BB179" i="16"/>
  <c r="BA179" i="16"/>
  <c r="AZ179" i="16"/>
  <c r="AY179" i="16"/>
  <c r="AX179" i="16"/>
  <c r="CE178" i="16"/>
  <c r="CD178" i="16"/>
  <c r="CC178" i="16"/>
  <c r="CB178" i="16"/>
  <c r="CA178" i="16"/>
  <c r="BZ178" i="16"/>
  <c r="BY178" i="16"/>
  <c r="BX178" i="16"/>
  <c r="BW178" i="16"/>
  <c r="BV178" i="16"/>
  <c r="BU178" i="16"/>
  <c r="BT178" i="16"/>
  <c r="BS178" i="16"/>
  <c r="BR178" i="16"/>
  <c r="BQ178" i="16"/>
  <c r="BP178" i="16"/>
  <c r="BO178" i="16"/>
  <c r="BN178" i="16"/>
  <c r="BM178" i="16"/>
  <c r="BL178" i="16"/>
  <c r="BK178" i="16"/>
  <c r="BJ178" i="16"/>
  <c r="BI178" i="16"/>
  <c r="BH178" i="16"/>
  <c r="BG178" i="16"/>
  <c r="BF178" i="16"/>
  <c r="BE178" i="16"/>
  <c r="BD178" i="16"/>
  <c r="BC178" i="16"/>
  <c r="BB178" i="16"/>
  <c r="BA178" i="16"/>
  <c r="AZ178" i="16"/>
  <c r="AY178" i="16"/>
  <c r="AX178" i="16"/>
  <c r="CE177" i="16"/>
  <c r="CD177" i="16"/>
  <c r="CC177" i="16"/>
  <c r="CB177" i="16"/>
  <c r="CA177" i="16"/>
  <c r="BZ177" i="16"/>
  <c r="BY177" i="16"/>
  <c r="BX177" i="16"/>
  <c r="BW177" i="16"/>
  <c r="BV177" i="16"/>
  <c r="BU177" i="16"/>
  <c r="BT177" i="16"/>
  <c r="BS177" i="16"/>
  <c r="BR177" i="16"/>
  <c r="BQ177" i="16"/>
  <c r="BP177" i="16"/>
  <c r="BO177" i="16"/>
  <c r="BN177" i="16"/>
  <c r="BM177" i="16"/>
  <c r="BL177" i="16"/>
  <c r="BK177" i="16"/>
  <c r="BJ177" i="16"/>
  <c r="BI177" i="16"/>
  <c r="BH177" i="16"/>
  <c r="BG177" i="16"/>
  <c r="BF177" i="16"/>
  <c r="BE177" i="16"/>
  <c r="BD177" i="16"/>
  <c r="BC177" i="16"/>
  <c r="BB177" i="16"/>
  <c r="BA177" i="16"/>
  <c r="AZ177" i="16"/>
  <c r="AY177" i="16"/>
  <c r="AX177" i="16"/>
  <c r="CE176" i="16"/>
  <c r="CD176" i="16"/>
  <c r="CC176" i="16"/>
  <c r="CB176" i="16"/>
  <c r="CA176" i="16"/>
  <c r="BZ176" i="16"/>
  <c r="BY176" i="16"/>
  <c r="BX176" i="16"/>
  <c r="BW176" i="16"/>
  <c r="BV176" i="16"/>
  <c r="BU176" i="16"/>
  <c r="BT176" i="16"/>
  <c r="BS176" i="16"/>
  <c r="BR176" i="16"/>
  <c r="BQ176" i="16"/>
  <c r="BP176" i="16"/>
  <c r="BO176" i="16"/>
  <c r="BN176" i="16"/>
  <c r="BM176" i="16"/>
  <c r="BL176" i="16"/>
  <c r="BK176" i="16"/>
  <c r="BJ176" i="16"/>
  <c r="BI176" i="16"/>
  <c r="BH176" i="16"/>
  <c r="BG176" i="16"/>
  <c r="BF176" i="16"/>
  <c r="BE176" i="16"/>
  <c r="BD176" i="16"/>
  <c r="BC176" i="16"/>
  <c r="BB176" i="16"/>
  <c r="BA176" i="16"/>
  <c r="AZ176" i="16"/>
  <c r="AY176" i="16"/>
  <c r="AX176" i="16"/>
  <c r="CE175" i="16"/>
  <c r="CD175" i="16"/>
  <c r="CC175" i="16"/>
  <c r="CB175" i="16"/>
  <c r="CA175" i="16"/>
  <c r="BZ175" i="16"/>
  <c r="BY175" i="16"/>
  <c r="BX175" i="16"/>
  <c r="BW175" i="16"/>
  <c r="BV175" i="16"/>
  <c r="BU175" i="16"/>
  <c r="BT175" i="16"/>
  <c r="BS175" i="16"/>
  <c r="BR175" i="16"/>
  <c r="BQ175" i="16"/>
  <c r="BP175" i="16"/>
  <c r="BO175" i="16"/>
  <c r="BN175" i="16"/>
  <c r="BM175" i="16"/>
  <c r="BL175" i="16"/>
  <c r="BK175" i="16"/>
  <c r="BJ175" i="16"/>
  <c r="BI175" i="16"/>
  <c r="BH175" i="16"/>
  <c r="BG175" i="16"/>
  <c r="BF175" i="16"/>
  <c r="BE175" i="16"/>
  <c r="BD175" i="16"/>
  <c r="BC175" i="16"/>
  <c r="BB175" i="16"/>
  <c r="BA175" i="16"/>
  <c r="AZ175" i="16"/>
  <c r="AY175" i="16"/>
  <c r="AX175" i="16"/>
  <c r="CE174" i="16"/>
  <c r="CD174" i="16"/>
  <c r="CC174" i="16"/>
  <c r="CB174" i="16"/>
  <c r="CA174" i="16"/>
  <c r="BZ174" i="16"/>
  <c r="BY174" i="16"/>
  <c r="BX174" i="16"/>
  <c r="BW174" i="16"/>
  <c r="BV174" i="16"/>
  <c r="BU174" i="16"/>
  <c r="BT174" i="16"/>
  <c r="BS174" i="16"/>
  <c r="BR174" i="16"/>
  <c r="BQ174" i="16"/>
  <c r="BP174" i="16"/>
  <c r="BO174" i="16"/>
  <c r="BN174" i="16"/>
  <c r="BM174" i="16"/>
  <c r="BL174" i="16"/>
  <c r="BK174" i="16"/>
  <c r="BJ174" i="16"/>
  <c r="BI174" i="16"/>
  <c r="BH174" i="16"/>
  <c r="BG174" i="16"/>
  <c r="BF174" i="16"/>
  <c r="BE174" i="16"/>
  <c r="BD174" i="16"/>
  <c r="BC174" i="16"/>
  <c r="BB174" i="16"/>
  <c r="BA174" i="16"/>
  <c r="AZ174" i="16"/>
  <c r="AY174" i="16"/>
  <c r="AX174" i="16"/>
  <c r="CE173" i="16"/>
  <c r="CD173" i="16"/>
  <c r="CC173" i="16"/>
  <c r="CB173" i="16"/>
  <c r="CA173" i="16"/>
  <c r="BZ173" i="16"/>
  <c r="BY173" i="16"/>
  <c r="BX173" i="16"/>
  <c r="BW173" i="16"/>
  <c r="BV173" i="16"/>
  <c r="BU173" i="16"/>
  <c r="BT173" i="16"/>
  <c r="BS173" i="16"/>
  <c r="BR173" i="16"/>
  <c r="BQ173" i="16"/>
  <c r="BP173" i="16"/>
  <c r="BO173" i="16"/>
  <c r="BN173" i="16"/>
  <c r="BM173" i="16"/>
  <c r="BL173" i="16"/>
  <c r="BK173" i="16"/>
  <c r="BJ173" i="16"/>
  <c r="BI173" i="16"/>
  <c r="BH173" i="16"/>
  <c r="BG173" i="16"/>
  <c r="BF173" i="16"/>
  <c r="BE173" i="16"/>
  <c r="BD173" i="16"/>
  <c r="BC173" i="16"/>
  <c r="BB173" i="16"/>
  <c r="BA173" i="16"/>
  <c r="AZ173" i="16"/>
  <c r="AY173" i="16"/>
  <c r="AX173" i="16"/>
  <c r="CE172" i="16"/>
  <c r="CD172" i="16"/>
  <c r="CC172" i="16"/>
  <c r="CB172" i="16"/>
  <c r="CA172" i="16"/>
  <c r="BZ172" i="16"/>
  <c r="BY172" i="16"/>
  <c r="BX172" i="16"/>
  <c r="BW172" i="16"/>
  <c r="BV172" i="16"/>
  <c r="BU172" i="16"/>
  <c r="BT172" i="16"/>
  <c r="BS172" i="16"/>
  <c r="BR172" i="16"/>
  <c r="BQ172" i="16"/>
  <c r="BP172" i="16"/>
  <c r="BO172" i="16"/>
  <c r="BN172" i="16"/>
  <c r="BM172" i="16"/>
  <c r="BL172" i="16"/>
  <c r="BK172" i="16"/>
  <c r="BJ172" i="16"/>
  <c r="BI172" i="16"/>
  <c r="BH172" i="16"/>
  <c r="BG172" i="16"/>
  <c r="BF172" i="16"/>
  <c r="BE172" i="16"/>
  <c r="BD172" i="16"/>
  <c r="BC172" i="16"/>
  <c r="BB172" i="16"/>
  <c r="BA172" i="16"/>
  <c r="AZ172" i="16"/>
  <c r="AY172" i="16"/>
  <c r="AX172" i="16"/>
  <c r="CE171" i="16"/>
  <c r="CD171" i="16"/>
  <c r="CC171" i="16"/>
  <c r="CB171" i="16"/>
  <c r="CA171" i="16"/>
  <c r="BZ171" i="16"/>
  <c r="BY171" i="16"/>
  <c r="BX171" i="16"/>
  <c r="BW171" i="16"/>
  <c r="BV171" i="16"/>
  <c r="BU171" i="16"/>
  <c r="BT171" i="16"/>
  <c r="BS171" i="16"/>
  <c r="BR171" i="16"/>
  <c r="BQ171" i="16"/>
  <c r="BP171" i="16"/>
  <c r="BO171" i="16"/>
  <c r="BN171" i="16"/>
  <c r="BM171" i="16"/>
  <c r="BL171" i="16"/>
  <c r="BK171" i="16"/>
  <c r="BJ171" i="16"/>
  <c r="BI171" i="16"/>
  <c r="BH171" i="16"/>
  <c r="BG171" i="16"/>
  <c r="BF171" i="16"/>
  <c r="BE171" i="16"/>
  <c r="BD171" i="16"/>
  <c r="BC171" i="16"/>
  <c r="BB171" i="16"/>
  <c r="BA171" i="16"/>
  <c r="AZ171" i="16"/>
  <c r="AY171" i="16"/>
  <c r="AX171" i="16"/>
  <c r="CE170" i="16"/>
  <c r="CD170" i="16"/>
  <c r="CC170" i="16"/>
  <c r="CB170" i="16"/>
  <c r="CA170" i="16"/>
  <c r="BZ170" i="16"/>
  <c r="BY170" i="16"/>
  <c r="BX170" i="16"/>
  <c r="BW170" i="16"/>
  <c r="BV170" i="16"/>
  <c r="BU170" i="16"/>
  <c r="BT170" i="16"/>
  <c r="BS170" i="16"/>
  <c r="BR170" i="16"/>
  <c r="BQ170" i="16"/>
  <c r="BP170" i="16"/>
  <c r="BO170" i="16"/>
  <c r="BN170" i="16"/>
  <c r="BM170" i="16"/>
  <c r="BL170" i="16"/>
  <c r="BK170" i="16"/>
  <c r="BJ170" i="16"/>
  <c r="BI170" i="16"/>
  <c r="BH170" i="16"/>
  <c r="BG170" i="16"/>
  <c r="BF170" i="16"/>
  <c r="BE170" i="16"/>
  <c r="BD170" i="16"/>
  <c r="BC170" i="16"/>
  <c r="BB170" i="16"/>
  <c r="BA170" i="16"/>
  <c r="AZ170" i="16"/>
  <c r="AY170" i="16"/>
  <c r="AX170" i="16"/>
  <c r="CE169" i="16"/>
  <c r="CD169" i="16"/>
  <c r="CC169" i="16"/>
  <c r="CB169" i="16"/>
  <c r="CA169" i="16"/>
  <c r="BZ169" i="16"/>
  <c r="BY169" i="16"/>
  <c r="BX169" i="16"/>
  <c r="BW169" i="16"/>
  <c r="BV169" i="16"/>
  <c r="BU169" i="16"/>
  <c r="BT169" i="16"/>
  <c r="BS169" i="16"/>
  <c r="BR169" i="16"/>
  <c r="BQ169" i="16"/>
  <c r="BP169" i="16"/>
  <c r="BO169" i="16"/>
  <c r="BN169" i="16"/>
  <c r="BM169" i="16"/>
  <c r="BL169" i="16"/>
  <c r="BK169" i="16"/>
  <c r="BJ169" i="16"/>
  <c r="BI169" i="16"/>
  <c r="BH169" i="16"/>
  <c r="BG169" i="16"/>
  <c r="BF169" i="16"/>
  <c r="BE169" i="16"/>
  <c r="BD169" i="16"/>
  <c r="BC169" i="16"/>
  <c r="BB169" i="16"/>
  <c r="BA169" i="16"/>
  <c r="AZ169" i="16"/>
  <c r="AY169" i="16"/>
  <c r="AX169" i="16"/>
  <c r="CE168" i="16"/>
  <c r="CD168" i="16"/>
  <c r="CC168" i="16"/>
  <c r="CB168" i="16"/>
  <c r="CA168" i="16"/>
  <c r="BZ168" i="16"/>
  <c r="BY168" i="16"/>
  <c r="BX168" i="16"/>
  <c r="BW168" i="16"/>
  <c r="BV168" i="16"/>
  <c r="BU168" i="16"/>
  <c r="BT168" i="16"/>
  <c r="BS168" i="16"/>
  <c r="BR168" i="16"/>
  <c r="BQ168" i="16"/>
  <c r="BP168" i="16"/>
  <c r="BO168" i="16"/>
  <c r="BN168" i="16"/>
  <c r="BM168" i="16"/>
  <c r="BL168" i="16"/>
  <c r="BK168" i="16"/>
  <c r="BJ168" i="16"/>
  <c r="BI168" i="16"/>
  <c r="BH168" i="16"/>
  <c r="BG168" i="16"/>
  <c r="BF168" i="16"/>
  <c r="BE168" i="16"/>
  <c r="BD168" i="16"/>
  <c r="BC168" i="16"/>
  <c r="BB168" i="16"/>
  <c r="BA168" i="16"/>
  <c r="AZ168" i="16"/>
  <c r="AY168" i="16"/>
  <c r="AX168" i="16"/>
  <c r="CE167" i="16"/>
  <c r="CD167" i="16"/>
  <c r="CC167" i="16"/>
  <c r="CB167" i="16"/>
  <c r="CA167" i="16"/>
  <c r="BZ167" i="16"/>
  <c r="BY167" i="16"/>
  <c r="BX167" i="16"/>
  <c r="BW167" i="16"/>
  <c r="BV167" i="16"/>
  <c r="BU167" i="16"/>
  <c r="BT167" i="16"/>
  <c r="BS167" i="16"/>
  <c r="BR167" i="16"/>
  <c r="BQ167" i="16"/>
  <c r="BP167" i="16"/>
  <c r="BO167" i="16"/>
  <c r="BN167" i="16"/>
  <c r="BM167" i="16"/>
  <c r="BL167" i="16"/>
  <c r="BK167" i="16"/>
  <c r="BJ167" i="16"/>
  <c r="BI167" i="16"/>
  <c r="BH167" i="16"/>
  <c r="BG167" i="16"/>
  <c r="BF167" i="16"/>
  <c r="BE167" i="16"/>
  <c r="BD167" i="16"/>
  <c r="BC167" i="16"/>
  <c r="BB167" i="16"/>
  <c r="BA167" i="16"/>
  <c r="AZ167" i="16"/>
  <c r="AY167" i="16"/>
  <c r="AX167" i="16"/>
  <c r="CE166" i="16"/>
  <c r="CD166" i="16"/>
  <c r="CC166" i="16"/>
  <c r="CB166" i="16"/>
  <c r="CA166" i="16"/>
  <c r="BZ166" i="16"/>
  <c r="BY166" i="16"/>
  <c r="BX166" i="16"/>
  <c r="BW166" i="16"/>
  <c r="BV166" i="16"/>
  <c r="BU166" i="16"/>
  <c r="BT166" i="16"/>
  <c r="BS166" i="16"/>
  <c r="BR166" i="16"/>
  <c r="BQ166" i="16"/>
  <c r="BP166" i="16"/>
  <c r="BO166" i="16"/>
  <c r="BN166" i="16"/>
  <c r="BM166" i="16"/>
  <c r="BL166" i="16"/>
  <c r="BK166" i="16"/>
  <c r="BJ166" i="16"/>
  <c r="BI166" i="16"/>
  <c r="BH166" i="16"/>
  <c r="BG166" i="16"/>
  <c r="BF166" i="16"/>
  <c r="BE166" i="16"/>
  <c r="BD166" i="16"/>
  <c r="BC166" i="16"/>
  <c r="BB166" i="16"/>
  <c r="BA166" i="16"/>
  <c r="AZ166" i="16"/>
  <c r="AY166" i="16"/>
  <c r="AX166" i="16"/>
  <c r="CE165" i="16"/>
  <c r="CD165" i="16"/>
  <c r="CC165" i="16"/>
  <c r="CB165" i="16"/>
  <c r="CA165" i="16"/>
  <c r="BZ165" i="16"/>
  <c r="BY165" i="16"/>
  <c r="BX165" i="16"/>
  <c r="BW165" i="16"/>
  <c r="BV165" i="16"/>
  <c r="BU165" i="16"/>
  <c r="BT165" i="16"/>
  <c r="BS165" i="16"/>
  <c r="BR165" i="16"/>
  <c r="BQ165" i="16"/>
  <c r="BP165" i="16"/>
  <c r="BO165" i="16"/>
  <c r="BN165" i="16"/>
  <c r="BM165" i="16"/>
  <c r="BL165" i="16"/>
  <c r="BK165" i="16"/>
  <c r="BJ165" i="16"/>
  <c r="BI165" i="16"/>
  <c r="BH165" i="16"/>
  <c r="BG165" i="16"/>
  <c r="BF165" i="16"/>
  <c r="BE165" i="16"/>
  <c r="BD165" i="16"/>
  <c r="BC165" i="16"/>
  <c r="BB165" i="16"/>
  <c r="BA165" i="16"/>
  <c r="AZ165" i="16"/>
  <c r="AY165" i="16"/>
  <c r="AX165" i="16"/>
  <c r="CE164" i="16"/>
  <c r="CD164" i="16"/>
  <c r="CC164" i="16"/>
  <c r="CB164" i="16"/>
  <c r="CA164" i="16"/>
  <c r="BZ164" i="16"/>
  <c r="BY164" i="16"/>
  <c r="BX164" i="16"/>
  <c r="BW164" i="16"/>
  <c r="BV164" i="16"/>
  <c r="BU164" i="16"/>
  <c r="BT164" i="16"/>
  <c r="BS164" i="16"/>
  <c r="BR164" i="16"/>
  <c r="BQ164" i="16"/>
  <c r="BP164" i="16"/>
  <c r="BO164" i="16"/>
  <c r="BN164" i="16"/>
  <c r="BM164" i="16"/>
  <c r="BL164" i="16"/>
  <c r="BK164" i="16"/>
  <c r="BJ164" i="16"/>
  <c r="BI164" i="16"/>
  <c r="BH164" i="16"/>
  <c r="BG164" i="16"/>
  <c r="BF164" i="16"/>
  <c r="BE164" i="16"/>
  <c r="BD164" i="16"/>
  <c r="BC164" i="16"/>
  <c r="BB164" i="16"/>
  <c r="BA164" i="16"/>
  <c r="AZ164" i="16"/>
  <c r="AY164" i="16"/>
  <c r="AX164" i="16"/>
  <c r="CE163" i="16"/>
  <c r="CD163" i="16"/>
  <c r="CC163" i="16"/>
  <c r="CB163" i="16"/>
  <c r="CA163" i="16"/>
  <c r="BZ163" i="16"/>
  <c r="BY163" i="16"/>
  <c r="BX163" i="16"/>
  <c r="BW163" i="16"/>
  <c r="BV163" i="16"/>
  <c r="BU163" i="16"/>
  <c r="BT163" i="16"/>
  <c r="BS163" i="16"/>
  <c r="BR163" i="16"/>
  <c r="BQ163" i="16"/>
  <c r="BP163" i="16"/>
  <c r="BO163" i="16"/>
  <c r="BN163" i="16"/>
  <c r="BM163" i="16"/>
  <c r="BL163" i="16"/>
  <c r="BK163" i="16"/>
  <c r="BJ163" i="16"/>
  <c r="BI163" i="16"/>
  <c r="BH163" i="16"/>
  <c r="BG163" i="16"/>
  <c r="BF163" i="16"/>
  <c r="BE163" i="16"/>
  <c r="BD163" i="16"/>
  <c r="BC163" i="16"/>
  <c r="BB163" i="16"/>
  <c r="BA163" i="16"/>
  <c r="AZ163" i="16"/>
  <c r="AY163" i="16"/>
  <c r="AX163" i="16"/>
  <c r="CE162" i="16"/>
  <c r="CD162" i="16"/>
  <c r="CC162" i="16"/>
  <c r="CB162" i="16"/>
  <c r="CA162" i="16"/>
  <c r="BZ162" i="16"/>
  <c r="BY162" i="16"/>
  <c r="BX162" i="16"/>
  <c r="BW162" i="16"/>
  <c r="BV162" i="16"/>
  <c r="BU162" i="16"/>
  <c r="BT162" i="16"/>
  <c r="BS162" i="16"/>
  <c r="BR162" i="16"/>
  <c r="BQ162" i="16"/>
  <c r="BP162" i="16"/>
  <c r="BO162" i="16"/>
  <c r="BN162" i="16"/>
  <c r="BM162" i="16"/>
  <c r="BL162" i="16"/>
  <c r="BK162" i="16"/>
  <c r="BJ162" i="16"/>
  <c r="BI162" i="16"/>
  <c r="BH162" i="16"/>
  <c r="BG162" i="16"/>
  <c r="BF162" i="16"/>
  <c r="BE162" i="16"/>
  <c r="BD162" i="16"/>
  <c r="BC162" i="16"/>
  <c r="BB162" i="16"/>
  <c r="BA162" i="16"/>
  <c r="AZ162" i="16"/>
  <c r="AY162" i="16"/>
  <c r="AX162" i="16"/>
  <c r="CE161" i="16"/>
  <c r="CD161" i="16"/>
  <c r="CC161" i="16"/>
  <c r="CB161" i="16"/>
  <c r="CA161" i="16"/>
  <c r="BZ161" i="16"/>
  <c r="BY161" i="16"/>
  <c r="BX161" i="16"/>
  <c r="BW161" i="16"/>
  <c r="BV161" i="16"/>
  <c r="BU161" i="16"/>
  <c r="BT161" i="16"/>
  <c r="BS161" i="16"/>
  <c r="BR161" i="16"/>
  <c r="BQ161" i="16"/>
  <c r="BP161" i="16"/>
  <c r="BO161" i="16"/>
  <c r="BN161" i="16"/>
  <c r="BM161" i="16"/>
  <c r="BL161" i="16"/>
  <c r="BK161" i="16"/>
  <c r="BJ161" i="16"/>
  <c r="BI161" i="16"/>
  <c r="BH161" i="16"/>
  <c r="BG161" i="16"/>
  <c r="BF161" i="16"/>
  <c r="BE161" i="16"/>
  <c r="BD161" i="16"/>
  <c r="BC161" i="16"/>
  <c r="BB161" i="16"/>
  <c r="BA161" i="16"/>
  <c r="AZ161" i="16"/>
  <c r="AY161" i="16"/>
  <c r="AX161" i="16"/>
  <c r="CE160" i="16"/>
  <c r="CD160" i="16"/>
  <c r="CC160" i="16"/>
  <c r="CB160" i="16"/>
  <c r="CA160" i="16"/>
  <c r="BZ160" i="16"/>
  <c r="BY160" i="16"/>
  <c r="BX160" i="16"/>
  <c r="BW160" i="16"/>
  <c r="BV160" i="16"/>
  <c r="BU160" i="16"/>
  <c r="BT160" i="16"/>
  <c r="BS160" i="16"/>
  <c r="BR160" i="16"/>
  <c r="BQ160" i="16"/>
  <c r="BP160" i="16"/>
  <c r="BO160" i="16"/>
  <c r="BN160" i="16"/>
  <c r="BM160" i="16"/>
  <c r="BL160" i="16"/>
  <c r="BK160" i="16"/>
  <c r="BJ160" i="16"/>
  <c r="BI160" i="16"/>
  <c r="BH160" i="16"/>
  <c r="BG160" i="16"/>
  <c r="BF160" i="16"/>
  <c r="BE160" i="16"/>
  <c r="BD160" i="16"/>
  <c r="BC160" i="16"/>
  <c r="BB160" i="16"/>
  <c r="BA160" i="16"/>
  <c r="AZ160" i="16"/>
  <c r="AY160" i="16"/>
  <c r="AX160" i="16"/>
  <c r="CE159" i="16"/>
  <c r="CD159" i="16"/>
  <c r="CC159" i="16"/>
  <c r="CB159" i="16"/>
  <c r="CA159" i="16"/>
  <c r="BZ159" i="16"/>
  <c r="BY159" i="16"/>
  <c r="BX159" i="16"/>
  <c r="BW159" i="16"/>
  <c r="BV159" i="16"/>
  <c r="BU159" i="16"/>
  <c r="BT159" i="16"/>
  <c r="BS159" i="16"/>
  <c r="BR159" i="16"/>
  <c r="BQ159" i="16"/>
  <c r="BP159" i="16"/>
  <c r="BO159" i="16"/>
  <c r="BN159" i="16"/>
  <c r="BM159" i="16"/>
  <c r="BL159" i="16"/>
  <c r="BK159" i="16"/>
  <c r="BJ159" i="16"/>
  <c r="BI159" i="16"/>
  <c r="BH159" i="16"/>
  <c r="BG159" i="16"/>
  <c r="BF159" i="16"/>
  <c r="BE159" i="16"/>
  <c r="BD159" i="16"/>
  <c r="BC159" i="16"/>
  <c r="BB159" i="16"/>
  <c r="BA159" i="16"/>
  <c r="AZ159" i="16"/>
  <c r="AY159" i="16"/>
  <c r="AX159" i="16"/>
  <c r="CE158" i="16"/>
  <c r="CD158" i="16"/>
  <c r="CC158" i="16"/>
  <c r="CB158" i="16"/>
  <c r="CA158" i="16"/>
  <c r="BZ158" i="16"/>
  <c r="BY158" i="16"/>
  <c r="BX158" i="16"/>
  <c r="BW158" i="16"/>
  <c r="BV158" i="16"/>
  <c r="BU158" i="16"/>
  <c r="BT158" i="16"/>
  <c r="BS158" i="16"/>
  <c r="BR158" i="16"/>
  <c r="BQ158" i="16"/>
  <c r="BP158" i="16"/>
  <c r="BO158" i="16"/>
  <c r="BN158" i="16"/>
  <c r="BM158" i="16"/>
  <c r="BL158" i="16"/>
  <c r="BK158" i="16"/>
  <c r="BJ158" i="16"/>
  <c r="BI158" i="16"/>
  <c r="BH158" i="16"/>
  <c r="BG158" i="16"/>
  <c r="BF158" i="16"/>
  <c r="BE158" i="16"/>
  <c r="BD158" i="16"/>
  <c r="BC158" i="16"/>
  <c r="BB158" i="16"/>
  <c r="BA158" i="16"/>
  <c r="AZ158" i="16"/>
  <c r="AY158" i="16"/>
  <c r="AX158" i="16"/>
  <c r="CE157" i="16"/>
  <c r="CD157" i="16"/>
  <c r="CC157" i="16"/>
  <c r="CB157" i="16"/>
  <c r="CA157" i="16"/>
  <c r="BZ157" i="16"/>
  <c r="BY157" i="16"/>
  <c r="BX157" i="16"/>
  <c r="BW157" i="16"/>
  <c r="BV157" i="16"/>
  <c r="BU157" i="16"/>
  <c r="BT157" i="16"/>
  <c r="BS157" i="16"/>
  <c r="BR157" i="16"/>
  <c r="BQ157" i="16"/>
  <c r="BP157" i="16"/>
  <c r="BO157" i="16"/>
  <c r="BN157" i="16"/>
  <c r="BM157" i="16"/>
  <c r="BL157" i="16"/>
  <c r="BK157" i="16"/>
  <c r="BJ157" i="16"/>
  <c r="BI157" i="16"/>
  <c r="BH157" i="16"/>
  <c r="BG157" i="16"/>
  <c r="BF157" i="16"/>
  <c r="BE157" i="16"/>
  <c r="BD157" i="16"/>
  <c r="BC157" i="16"/>
  <c r="BB157" i="16"/>
  <c r="BA157" i="16"/>
  <c r="AZ157" i="16"/>
  <c r="AY157" i="16"/>
  <c r="AX157" i="16"/>
  <c r="CE156" i="16"/>
  <c r="CD156" i="16"/>
  <c r="CC156" i="16"/>
  <c r="CB156" i="16"/>
  <c r="CA156" i="16"/>
  <c r="BZ156" i="16"/>
  <c r="BY156" i="16"/>
  <c r="BX156" i="16"/>
  <c r="BW156" i="16"/>
  <c r="BV156" i="16"/>
  <c r="BU156" i="16"/>
  <c r="BT156" i="16"/>
  <c r="BS156" i="16"/>
  <c r="BR156" i="16"/>
  <c r="BQ156" i="16"/>
  <c r="BP156" i="16"/>
  <c r="BO156" i="16"/>
  <c r="BN156" i="16"/>
  <c r="BM156" i="16"/>
  <c r="BL156" i="16"/>
  <c r="BK156" i="16"/>
  <c r="BJ156" i="16"/>
  <c r="BI156" i="16"/>
  <c r="BH156" i="16"/>
  <c r="BG156" i="16"/>
  <c r="BF156" i="16"/>
  <c r="BE156" i="16"/>
  <c r="BD156" i="16"/>
  <c r="BC156" i="16"/>
  <c r="BB156" i="16"/>
  <c r="BA156" i="16"/>
  <c r="AZ156" i="16"/>
  <c r="AY156" i="16"/>
  <c r="AX156" i="16"/>
  <c r="CE155" i="16"/>
  <c r="CD155" i="16"/>
  <c r="CC155" i="16"/>
  <c r="CB155" i="16"/>
  <c r="CA155" i="16"/>
  <c r="BZ155" i="16"/>
  <c r="BY155" i="16"/>
  <c r="BX155" i="16"/>
  <c r="BW155" i="16"/>
  <c r="BV155" i="16"/>
  <c r="BU155" i="16"/>
  <c r="BT155" i="16"/>
  <c r="BS155" i="16"/>
  <c r="BR155" i="16"/>
  <c r="BQ155" i="16"/>
  <c r="BP155" i="16"/>
  <c r="BO155" i="16"/>
  <c r="BN155" i="16"/>
  <c r="BM155" i="16"/>
  <c r="BL155" i="16"/>
  <c r="BK155" i="16"/>
  <c r="BJ155" i="16"/>
  <c r="BI155" i="16"/>
  <c r="BH155" i="16"/>
  <c r="BG155" i="16"/>
  <c r="BF155" i="16"/>
  <c r="BE155" i="16"/>
  <c r="BD155" i="16"/>
  <c r="BC155" i="16"/>
  <c r="BB155" i="16"/>
  <c r="BA155" i="16"/>
  <c r="AZ155" i="16"/>
  <c r="AY155" i="16"/>
  <c r="AX155" i="16"/>
  <c r="CE154" i="16"/>
  <c r="CD154" i="16"/>
  <c r="CC154" i="16"/>
  <c r="CB154" i="16"/>
  <c r="CA154" i="16"/>
  <c r="BZ154" i="16"/>
  <c r="BY154" i="16"/>
  <c r="BX154" i="16"/>
  <c r="BW154" i="16"/>
  <c r="BV154" i="16"/>
  <c r="BU154" i="16"/>
  <c r="BT154" i="16"/>
  <c r="BS154" i="16"/>
  <c r="BR154" i="16"/>
  <c r="BQ154" i="16"/>
  <c r="BP154" i="16"/>
  <c r="BO154" i="16"/>
  <c r="BN154" i="16"/>
  <c r="BM154" i="16"/>
  <c r="BL154" i="16"/>
  <c r="BK154" i="16"/>
  <c r="BJ154" i="16"/>
  <c r="BI154" i="16"/>
  <c r="BH154" i="16"/>
  <c r="BG154" i="16"/>
  <c r="BF154" i="16"/>
  <c r="BE154" i="16"/>
  <c r="BD154" i="16"/>
  <c r="BC154" i="16"/>
  <c r="BB154" i="16"/>
  <c r="BA154" i="16"/>
  <c r="AZ154" i="16"/>
  <c r="AY154" i="16"/>
  <c r="AX154" i="16"/>
  <c r="CE153" i="16"/>
  <c r="CD153" i="16"/>
  <c r="CC153" i="16"/>
  <c r="CB153" i="16"/>
  <c r="CA153" i="16"/>
  <c r="BZ153" i="16"/>
  <c r="BY153" i="16"/>
  <c r="BX153" i="16"/>
  <c r="BW153" i="16"/>
  <c r="BV153" i="16"/>
  <c r="BU153" i="16"/>
  <c r="BT153" i="16"/>
  <c r="BS153" i="16"/>
  <c r="BR153" i="16"/>
  <c r="BQ153" i="16"/>
  <c r="BP153" i="16"/>
  <c r="BO153" i="16"/>
  <c r="BN153" i="16"/>
  <c r="BM153" i="16"/>
  <c r="BL153" i="16"/>
  <c r="BK153" i="16"/>
  <c r="BJ153" i="16"/>
  <c r="BI153" i="16"/>
  <c r="BH153" i="16"/>
  <c r="BG153" i="16"/>
  <c r="BF153" i="16"/>
  <c r="BE153" i="16"/>
  <c r="BD153" i="16"/>
  <c r="BC153" i="16"/>
  <c r="BB153" i="16"/>
  <c r="BA153" i="16"/>
  <c r="AZ153" i="16"/>
  <c r="AY153" i="16"/>
  <c r="AX153" i="16"/>
  <c r="CE152" i="16"/>
  <c r="CD152" i="16"/>
  <c r="CC152" i="16"/>
  <c r="CB152" i="16"/>
  <c r="CA152" i="16"/>
  <c r="BZ152" i="16"/>
  <c r="BY152" i="16"/>
  <c r="BX152" i="16"/>
  <c r="BW152" i="16"/>
  <c r="BV152" i="16"/>
  <c r="BU152" i="16"/>
  <c r="BT152" i="16"/>
  <c r="BS152" i="16"/>
  <c r="BR152" i="16"/>
  <c r="BQ152" i="16"/>
  <c r="BP152" i="16"/>
  <c r="BO152" i="16"/>
  <c r="BN152" i="16"/>
  <c r="BM152" i="16"/>
  <c r="BL152" i="16"/>
  <c r="BK152" i="16"/>
  <c r="BJ152" i="16"/>
  <c r="BI152" i="16"/>
  <c r="BH152" i="16"/>
  <c r="BG152" i="16"/>
  <c r="BF152" i="16"/>
  <c r="BE152" i="16"/>
  <c r="BD152" i="16"/>
  <c r="BC152" i="16"/>
  <c r="BB152" i="16"/>
  <c r="BA152" i="16"/>
  <c r="AZ152" i="16"/>
  <c r="AY152" i="16"/>
  <c r="AX152" i="16"/>
  <c r="CE151" i="16"/>
  <c r="CD151" i="16"/>
  <c r="CC151" i="16"/>
  <c r="CB151" i="16"/>
  <c r="CA151" i="16"/>
  <c r="BZ151" i="16"/>
  <c r="BY151" i="16"/>
  <c r="BX151" i="16"/>
  <c r="BW151" i="16"/>
  <c r="BV151" i="16"/>
  <c r="BU151" i="16"/>
  <c r="BT151" i="16"/>
  <c r="BS151" i="16"/>
  <c r="BR151" i="16"/>
  <c r="BQ151" i="16"/>
  <c r="BP151" i="16"/>
  <c r="BO151" i="16"/>
  <c r="BN151" i="16"/>
  <c r="BM151" i="16"/>
  <c r="BL151" i="16"/>
  <c r="BK151" i="16"/>
  <c r="BJ151" i="16"/>
  <c r="BI151" i="16"/>
  <c r="BH151" i="16"/>
  <c r="BG151" i="16"/>
  <c r="BF151" i="16"/>
  <c r="BE151" i="16"/>
  <c r="BD151" i="16"/>
  <c r="BC151" i="16"/>
  <c r="BB151" i="16"/>
  <c r="BA151" i="16"/>
  <c r="AZ151" i="16"/>
  <c r="AY151" i="16"/>
  <c r="AX151" i="16"/>
  <c r="CE150" i="16"/>
  <c r="CD150" i="16"/>
  <c r="CC150" i="16"/>
  <c r="CB150" i="16"/>
  <c r="CA150" i="16"/>
  <c r="BZ150" i="16"/>
  <c r="BY150" i="16"/>
  <c r="BX150" i="16"/>
  <c r="BW150" i="16"/>
  <c r="BV150" i="16"/>
  <c r="BU150" i="16"/>
  <c r="BT150" i="16"/>
  <c r="BS150" i="16"/>
  <c r="BR150" i="16"/>
  <c r="BQ150" i="16"/>
  <c r="BP150" i="16"/>
  <c r="BO150" i="16"/>
  <c r="BN150" i="16"/>
  <c r="BM150" i="16"/>
  <c r="BL150" i="16"/>
  <c r="BK150" i="16"/>
  <c r="BJ150" i="16"/>
  <c r="BI150" i="16"/>
  <c r="BH150" i="16"/>
  <c r="BG150" i="16"/>
  <c r="BF150" i="16"/>
  <c r="BE150" i="16"/>
  <c r="BD150" i="16"/>
  <c r="BC150" i="16"/>
  <c r="BB150" i="16"/>
  <c r="BA150" i="16"/>
  <c r="AZ150" i="16"/>
  <c r="AY150" i="16"/>
  <c r="AX150" i="16"/>
  <c r="CE149" i="16"/>
  <c r="CD149" i="16"/>
  <c r="CC149" i="16"/>
  <c r="CB149" i="16"/>
  <c r="CA149" i="16"/>
  <c r="BZ149" i="16"/>
  <c r="BY149" i="16"/>
  <c r="BX149" i="16"/>
  <c r="BW149" i="16"/>
  <c r="BV149" i="16"/>
  <c r="BU149" i="16"/>
  <c r="BT149" i="16"/>
  <c r="BS149" i="16"/>
  <c r="BR149" i="16"/>
  <c r="BQ149" i="16"/>
  <c r="BP149" i="16"/>
  <c r="BO149" i="16"/>
  <c r="BN149" i="16"/>
  <c r="BM149" i="16"/>
  <c r="BL149" i="16"/>
  <c r="BK149" i="16"/>
  <c r="BJ149" i="16"/>
  <c r="BI149" i="16"/>
  <c r="BH149" i="16"/>
  <c r="BG149" i="16"/>
  <c r="BF149" i="16"/>
  <c r="BE149" i="16"/>
  <c r="BD149" i="16"/>
  <c r="BC149" i="16"/>
  <c r="BB149" i="16"/>
  <c r="BA149" i="16"/>
  <c r="AZ149" i="16"/>
  <c r="AY149" i="16"/>
  <c r="AX149" i="16"/>
  <c r="CE148" i="16"/>
  <c r="CD148" i="16"/>
  <c r="CC148" i="16"/>
  <c r="CB148" i="16"/>
  <c r="CA148" i="16"/>
  <c r="BZ148" i="16"/>
  <c r="BY148" i="16"/>
  <c r="BX148" i="16"/>
  <c r="BW148" i="16"/>
  <c r="BV148" i="16"/>
  <c r="BU148" i="16"/>
  <c r="BT148" i="16"/>
  <c r="BS148" i="16"/>
  <c r="BR148" i="16"/>
  <c r="BQ148" i="16"/>
  <c r="BP148" i="16"/>
  <c r="BO148" i="16"/>
  <c r="BN148" i="16"/>
  <c r="BM148" i="16"/>
  <c r="BL148" i="16"/>
  <c r="BK148" i="16"/>
  <c r="BJ148" i="16"/>
  <c r="BI148" i="16"/>
  <c r="BH148" i="16"/>
  <c r="BG148" i="16"/>
  <c r="BF148" i="16"/>
  <c r="BE148" i="16"/>
  <c r="BD148" i="16"/>
  <c r="BC148" i="16"/>
  <c r="BB148" i="16"/>
  <c r="BA148" i="16"/>
  <c r="AZ148" i="16"/>
  <c r="AY148" i="16"/>
  <c r="AX148" i="16"/>
  <c r="CE147" i="16"/>
  <c r="CD147" i="16"/>
  <c r="CC147" i="16"/>
  <c r="CB147" i="16"/>
  <c r="CA147" i="16"/>
  <c r="BZ147" i="16"/>
  <c r="BY147" i="16"/>
  <c r="BX147" i="16"/>
  <c r="BW147" i="16"/>
  <c r="BV147" i="16"/>
  <c r="BU147" i="16"/>
  <c r="BT147" i="16"/>
  <c r="BS147" i="16"/>
  <c r="BR147" i="16"/>
  <c r="BQ147" i="16"/>
  <c r="BP147" i="16"/>
  <c r="BO147" i="16"/>
  <c r="BN147" i="16"/>
  <c r="BM147" i="16"/>
  <c r="BL147" i="16"/>
  <c r="BK147" i="16"/>
  <c r="BJ147" i="16"/>
  <c r="BI147" i="16"/>
  <c r="BH147" i="16"/>
  <c r="BG147" i="16"/>
  <c r="BF147" i="16"/>
  <c r="BE147" i="16"/>
  <c r="BD147" i="16"/>
  <c r="BC147" i="16"/>
  <c r="BB147" i="16"/>
  <c r="BA147" i="16"/>
  <c r="AZ147" i="16"/>
  <c r="AY147" i="16"/>
  <c r="AX147" i="16"/>
  <c r="CE146" i="16"/>
  <c r="CD146" i="16"/>
  <c r="CC146" i="16"/>
  <c r="CB146" i="16"/>
  <c r="CA146" i="16"/>
  <c r="BZ146" i="16"/>
  <c r="BY146" i="16"/>
  <c r="BX146" i="16"/>
  <c r="BW146" i="16"/>
  <c r="BV146" i="16"/>
  <c r="BU146" i="16"/>
  <c r="BT146" i="16"/>
  <c r="BS146" i="16"/>
  <c r="BR146" i="16"/>
  <c r="BQ146" i="16"/>
  <c r="BP146" i="16"/>
  <c r="BO146" i="16"/>
  <c r="BN146" i="16"/>
  <c r="BM146" i="16"/>
  <c r="BL146" i="16"/>
  <c r="BK146" i="16"/>
  <c r="BJ146" i="16"/>
  <c r="BI146" i="16"/>
  <c r="BH146" i="16"/>
  <c r="BG146" i="16"/>
  <c r="BF146" i="16"/>
  <c r="BE146" i="16"/>
  <c r="BD146" i="16"/>
  <c r="BC146" i="16"/>
  <c r="BB146" i="16"/>
  <c r="BA146" i="16"/>
  <c r="AZ146" i="16"/>
  <c r="AY146" i="16"/>
  <c r="AX146" i="16"/>
  <c r="CE145" i="16"/>
  <c r="CD145" i="16"/>
  <c r="CC145" i="16"/>
  <c r="CB145" i="16"/>
  <c r="CA145" i="16"/>
  <c r="BZ145" i="16"/>
  <c r="BY145" i="16"/>
  <c r="BX145" i="16"/>
  <c r="BW145" i="16"/>
  <c r="BV145" i="16"/>
  <c r="BU145" i="16"/>
  <c r="BT145" i="16"/>
  <c r="BS145" i="16"/>
  <c r="BR145" i="16"/>
  <c r="BQ145" i="16"/>
  <c r="BP145" i="16"/>
  <c r="BO145" i="16"/>
  <c r="BN145" i="16"/>
  <c r="BM145" i="16"/>
  <c r="BL145" i="16"/>
  <c r="BK145" i="16"/>
  <c r="BJ145" i="16"/>
  <c r="BI145" i="16"/>
  <c r="BH145" i="16"/>
  <c r="BG145" i="16"/>
  <c r="BF145" i="16"/>
  <c r="BE145" i="16"/>
  <c r="BD145" i="16"/>
  <c r="BC145" i="16"/>
  <c r="BB145" i="16"/>
  <c r="BA145" i="16"/>
  <c r="AZ145" i="16"/>
  <c r="AY145" i="16"/>
  <c r="AX145" i="16"/>
  <c r="CE144" i="16"/>
  <c r="CD144" i="16"/>
  <c r="CC144" i="16"/>
  <c r="CB144" i="16"/>
  <c r="CA144" i="16"/>
  <c r="BZ144" i="16"/>
  <c r="BY144" i="16"/>
  <c r="BX144" i="16"/>
  <c r="BW144" i="16"/>
  <c r="BV144" i="16"/>
  <c r="BU144" i="16"/>
  <c r="BT144" i="16"/>
  <c r="BS144" i="16"/>
  <c r="BR144" i="16"/>
  <c r="BQ144" i="16"/>
  <c r="BP144" i="16"/>
  <c r="BO144" i="16"/>
  <c r="BN144" i="16"/>
  <c r="BM144" i="16"/>
  <c r="BL144" i="16"/>
  <c r="BK144" i="16"/>
  <c r="BJ144" i="16"/>
  <c r="BI144" i="16"/>
  <c r="BH144" i="16"/>
  <c r="BG144" i="16"/>
  <c r="BF144" i="16"/>
  <c r="BE144" i="16"/>
  <c r="BD144" i="16"/>
  <c r="BC144" i="16"/>
  <c r="BB144" i="16"/>
  <c r="BA144" i="16"/>
  <c r="AZ144" i="16"/>
  <c r="AY144" i="16"/>
  <c r="AX144" i="16"/>
  <c r="CE143" i="16"/>
  <c r="CD143" i="16"/>
  <c r="CC143" i="16"/>
  <c r="CB143" i="16"/>
  <c r="CA143" i="16"/>
  <c r="BZ143" i="16"/>
  <c r="BY143" i="16"/>
  <c r="BX143" i="16"/>
  <c r="BW143" i="16"/>
  <c r="BV143" i="16"/>
  <c r="BU143" i="16"/>
  <c r="BT143" i="16"/>
  <c r="BS143" i="16"/>
  <c r="BR143" i="16"/>
  <c r="BQ143" i="16"/>
  <c r="BP143" i="16"/>
  <c r="BO143" i="16"/>
  <c r="BN143" i="16"/>
  <c r="BM143" i="16"/>
  <c r="BL143" i="16"/>
  <c r="BK143" i="16"/>
  <c r="BJ143" i="16"/>
  <c r="BI143" i="16"/>
  <c r="BH143" i="16"/>
  <c r="BG143" i="16"/>
  <c r="BF143" i="16"/>
  <c r="BE143" i="16"/>
  <c r="BD143" i="16"/>
  <c r="BC143" i="16"/>
  <c r="BB143" i="16"/>
  <c r="BA143" i="16"/>
  <c r="AZ143" i="16"/>
  <c r="AY143" i="16"/>
  <c r="AX143" i="16"/>
  <c r="CE142" i="16"/>
  <c r="CD142" i="16"/>
  <c r="CC142" i="16"/>
  <c r="CB142" i="16"/>
  <c r="CA142" i="16"/>
  <c r="BZ142" i="16"/>
  <c r="BY142" i="16"/>
  <c r="BX142" i="16"/>
  <c r="BW142" i="16"/>
  <c r="BV142" i="16"/>
  <c r="BU142" i="16"/>
  <c r="BT142" i="16"/>
  <c r="BS142" i="16"/>
  <c r="BR142" i="16"/>
  <c r="BQ142" i="16"/>
  <c r="BP142" i="16"/>
  <c r="BO142" i="16"/>
  <c r="BN142" i="16"/>
  <c r="BM142" i="16"/>
  <c r="BL142" i="16"/>
  <c r="BK142" i="16"/>
  <c r="BJ142" i="16"/>
  <c r="BI142" i="16"/>
  <c r="BH142" i="16"/>
  <c r="BG142" i="16"/>
  <c r="BF142" i="16"/>
  <c r="BE142" i="16"/>
  <c r="BD142" i="16"/>
  <c r="BC142" i="16"/>
  <c r="BB142" i="16"/>
  <c r="BA142" i="16"/>
  <c r="AZ142" i="16"/>
  <c r="AY142" i="16"/>
  <c r="AX142" i="16"/>
  <c r="CE141" i="16"/>
  <c r="CD141" i="16"/>
  <c r="CC141" i="16"/>
  <c r="CB141" i="16"/>
  <c r="CA141" i="16"/>
  <c r="BZ141" i="16"/>
  <c r="BY141" i="16"/>
  <c r="BX141" i="16"/>
  <c r="BW141" i="16"/>
  <c r="BV141" i="16"/>
  <c r="BU141" i="16"/>
  <c r="BT141" i="16"/>
  <c r="BS141" i="16"/>
  <c r="BR141" i="16"/>
  <c r="BQ141" i="16"/>
  <c r="BP141" i="16"/>
  <c r="BO141" i="16"/>
  <c r="BN141" i="16"/>
  <c r="BM141" i="16"/>
  <c r="BL141" i="16"/>
  <c r="BK141" i="16"/>
  <c r="BJ141" i="16"/>
  <c r="BI141" i="16"/>
  <c r="BH141" i="16"/>
  <c r="BG141" i="16"/>
  <c r="BF141" i="16"/>
  <c r="BE141" i="16"/>
  <c r="BD141" i="16"/>
  <c r="BC141" i="16"/>
  <c r="BB141" i="16"/>
  <c r="BA141" i="16"/>
  <c r="AZ141" i="16"/>
  <c r="AY141" i="16"/>
  <c r="AX141" i="16"/>
  <c r="CE140" i="16"/>
  <c r="CD140" i="16"/>
  <c r="CC140" i="16"/>
  <c r="CB140" i="16"/>
  <c r="CA140" i="16"/>
  <c r="BZ140" i="16"/>
  <c r="BY140" i="16"/>
  <c r="BX140" i="16"/>
  <c r="BW140" i="16"/>
  <c r="BV140" i="16"/>
  <c r="BU140" i="16"/>
  <c r="BT140" i="16"/>
  <c r="BS140" i="16"/>
  <c r="BR140" i="16"/>
  <c r="BQ140" i="16"/>
  <c r="BP140" i="16"/>
  <c r="BO140" i="16"/>
  <c r="BN140" i="16"/>
  <c r="BM140" i="16"/>
  <c r="BL140" i="16"/>
  <c r="BK140" i="16"/>
  <c r="BJ140" i="16"/>
  <c r="BI140" i="16"/>
  <c r="BH140" i="16"/>
  <c r="BG140" i="16"/>
  <c r="BF140" i="16"/>
  <c r="BE140" i="16"/>
  <c r="BD140" i="16"/>
  <c r="BC140" i="16"/>
  <c r="BB140" i="16"/>
  <c r="BA140" i="16"/>
  <c r="AZ140" i="16"/>
  <c r="AY140" i="16"/>
  <c r="AX140" i="16"/>
  <c r="CE139" i="16"/>
  <c r="CD139" i="16"/>
  <c r="CC139" i="16"/>
  <c r="CB139" i="16"/>
  <c r="CA139" i="16"/>
  <c r="BZ139" i="16"/>
  <c r="BY139" i="16"/>
  <c r="BX139" i="16"/>
  <c r="BW139" i="16"/>
  <c r="BV139" i="16"/>
  <c r="BU139" i="16"/>
  <c r="BT139" i="16"/>
  <c r="BS139" i="16"/>
  <c r="BR139" i="16"/>
  <c r="BQ139" i="16"/>
  <c r="BP139" i="16"/>
  <c r="BO139" i="16"/>
  <c r="BN139" i="16"/>
  <c r="BM139" i="16"/>
  <c r="BL139" i="16"/>
  <c r="BK139" i="16"/>
  <c r="BJ139" i="16"/>
  <c r="BI139" i="16"/>
  <c r="BH139" i="16"/>
  <c r="BG139" i="16"/>
  <c r="BF139" i="16"/>
  <c r="BE139" i="16"/>
  <c r="BD139" i="16"/>
  <c r="BC139" i="16"/>
  <c r="BB139" i="16"/>
  <c r="BA139" i="16"/>
  <c r="AZ139" i="16"/>
  <c r="AY139" i="16"/>
  <c r="AX139" i="16"/>
  <c r="CE138" i="16"/>
  <c r="CD138" i="16"/>
  <c r="CC138" i="16"/>
  <c r="CB138" i="16"/>
  <c r="CA138" i="16"/>
  <c r="BZ138" i="16"/>
  <c r="BY138" i="16"/>
  <c r="BX138" i="16"/>
  <c r="BW138" i="16"/>
  <c r="BV138" i="16"/>
  <c r="BU138" i="16"/>
  <c r="BT138" i="16"/>
  <c r="BS138" i="16"/>
  <c r="BR138" i="16"/>
  <c r="BQ138" i="16"/>
  <c r="BP138" i="16"/>
  <c r="BO138" i="16"/>
  <c r="BN138" i="16"/>
  <c r="BM138" i="16"/>
  <c r="BL138" i="16"/>
  <c r="BK138" i="16"/>
  <c r="BJ138" i="16"/>
  <c r="BI138" i="16"/>
  <c r="BH138" i="16"/>
  <c r="BG138" i="16"/>
  <c r="BF138" i="16"/>
  <c r="BE138" i="16"/>
  <c r="BD138" i="16"/>
  <c r="BC138" i="16"/>
  <c r="BB138" i="16"/>
  <c r="BA138" i="16"/>
  <c r="AZ138" i="16"/>
  <c r="AY138" i="16"/>
  <c r="AX138" i="16"/>
  <c r="CE137" i="16"/>
  <c r="CD137" i="16"/>
  <c r="CC137" i="16"/>
  <c r="CB137" i="16"/>
  <c r="CA137" i="16"/>
  <c r="BZ137" i="16"/>
  <c r="BY137" i="16"/>
  <c r="BX137" i="16"/>
  <c r="BW137" i="16"/>
  <c r="BV137" i="16"/>
  <c r="BU137" i="16"/>
  <c r="BT137" i="16"/>
  <c r="BS137" i="16"/>
  <c r="BR137" i="16"/>
  <c r="BQ137" i="16"/>
  <c r="BP137" i="16"/>
  <c r="BO137" i="16"/>
  <c r="BN137" i="16"/>
  <c r="BM137" i="16"/>
  <c r="BL137" i="16"/>
  <c r="BK137" i="16"/>
  <c r="BJ137" i="16"/>
  <c r="BI137" i="16"/>
  <c r="BH137" i="16"/>
  <c r="BG137" i="16"/>
  <c r="BF137" i="16"/>
  <c r="BE137" i="16"/>
  <c r="BD137" i="16"/>
  <c r="BC137" i="16"/>
  <c r="BB137" i="16"/>
  <c r="BA137" i="16"/>
  <c r="AZ137" i="16"/>
  <c r="AY137" i="16"/>
  <c r="AX137" i="16"/>
  <c r="CE136" i="16"/>
  <c r="CD136" i="16"/>
  <c r="CC136" i="16"/>
  <c r="CB136" i="16"/>
  <c r="CA136" i="16"/>
  <c r="BZ136" i="16"/>
  <c r="BY136" i="16"/>
  <c r="BX136" i="16"/>
  <c r="BW136" i="16"/>
  <c r="BV136" i="16"/>
  <c r="BU136" i="16"/>
  <c r="BT136" i="16"/>
  <c r="BS136" i="16"/>
  <c r="BR136" i="16"/>
  <c r="BQ136" i="16"/>
  <c r="BP136" i="16"/>
  <c r="BO136" i="16"/>
  <c r="BN136" i="16"/>
  <c r="BM136" i="16"/>
  <c r="BL136" i="16"/>
  <c r="BK136" i="16"/>
  <c r="BJ136" i="16"/>
  <c r="BI136" i="16"/>
  <c r="BH136" i="16"/>
  <c r="BG136" i="16"/>
  <c r="BF136" i="16"/>
  <c r="BE136" i="16"/>
  <c r="BD136" i="16"/>
  <c r="BC136" i="16"/>
  <c r="BB136" i="16"/>
  <c r="BA136" i="16"/>
  <c r="AZ136" i="16"/>
  <c r="AY136" i="16"/>
  <c r="AX136" i="16"/>
  <c r="CE135" i="16"/>
  <c r="CD135" i="16"/>
  <c r="CC135" i="16"/>
  <c r="CB135" i="16"/>
  <c r="CA135" i="16"/>
  <c r="BZ135" i="16"/>
  <c r="BY135" i="16"/>
  <c r="BX135" i="16"/>
  <c r="BW135" i="16"/>
  <c r="BV135" i="16"/>
  <c r="BU135" i="16"/>
  <c r="BT135" i="16"/>
  <c r="BS135" i="16"/>
  <c r="BR135" i="16"/>
  <c r="BQ135" i="16"/>
  <c r="BP135" i="16"/>
  <c r="BO135" i="16"/>
  <c r="BN135" i="16"/>
  <c r="BM135" i="16"/>
  <c r="BL135" i="16"/>
  <c r="BK135" i="16"/>
  <c r="BJ135" i="16"/>
  <c r="BI135" i="16"/>
  <c r="BH135" i="16"/>
  <c r="BG135" i="16"/>
  <c r="BF135" i="16"/>
  <c r="BE135" i="16"/>
  <c r="BD135" i="16"/>
  <c r="BC135" i="16"/>
  <c r="BB135" i="16"/>
  <c r="BA135" i="16"/>
  <c r="AZ135" i="16"/>
  <c r="AY135" i="16"/>
  <c r="AX135" i="16"/>
  <c r="CE134" i="16"/>
  <c r="CD134" i="16"/>
  <c r="CC134" i="16"/>
  <c r="CB134" i="16"/>
  <c r="CA134" i="16"/>
  <c r="BZ134" i="16"/>
  <c r="BY134" i="16"/>
  <c r="BX134" i="16"/>
  <c r="BW134" i="16"/>
  <c r="BV134" i="16"/>
  <c r="BU134" i="16"/>
  <c r="BT134" i="16"/>
  <c r="BS134" i="16"/>
  <c r="BR134" i="16"/>
  <c r="BQ134" i="16"/>
  <c r="BP134" i="16"/>
  <c r="BO134" i="16"/>
  <c r="BN134" i="16"/>
  <c r="BM134" i="16"/>
  <c r="BL134" i="16"/>
  <c r="BK134" i="16"/>
  <c r="BJ134" i="16"/>
  <c r="BI134" i="16"/>
  <c r="BH134" i="16"/>
  <c r="BG134" i="16"/>
  <c r="BF134" i="16"/>
  <c r="BE134" i="16"/>
  <c r="BD134" i="16"/>
  <c r="BC134" i="16"/>
  <c r="BB134" i="16"/>
  <c r="BA134" i="16"/>
  <c r="AZ134" i="16"/>
  <c r="AY134" i="16"/>
  <c r="AX134" i="16"/>
  <c r="CE133" i="16"/>
  <c r="CD133" i="16"/>
  <c r="CC133" i="16"/>
  <c r="CB133" i="16"/>
  <c r="CA133" i="16"/>
  <c r="BZ133" i="16"/>
  <c r="BY133" i="16"/>
  <c r="BX133" i="16"/>
  <c r="BW133" i="16"/>
  <c r="BV133" i="16"/>
  <c r="BU133" i="16"/>
  <c r="BT133" i="16"/>
  <c r="BS133" i="16"/>
  <c r="BR133" i="16"/>
  <c r="BQ133" i="16"/>
  <c r="BP133" i="16"/>
  <c r="BO133" i="16"/>
  <c r="BN133" i="16"/>
  <c r="BM133" i="16"/>
  <c r="BL133" i="16"/>
  <c r="BK133" i="16"/>
  <c r="BJ133" i="16"/>
  <c r="BI133" i="16"/>
  <c r="BH133" i="16"/>
  <c r="BG133" i="16"/>
  <c r="BF133" i="16"/>
  <c r="BE133" i="16"/>
  <c r="BD133" i="16"/>
  <c r="BC133" i="16"/>
  <c r="BB133" i="16"/>
  <c r="BA133" i="16"/>
  <c r="AZ133" i="16"/>
  <c r="AY133" i="16"/>
  <c r="AX133" i="16"/>
  <c r="CE132" i="16"/>
  <c r="CD132" i="16"/>
  <c r="CC132" i="16"/>
  <c r="CB132" i="16"/>
  <c r="CA132" i="16"/>
  <c r="BZ132" i="16"/>
  <c r="BY132" i="16"/>
  <c r="BX132" i="16"/>
  <c r="BW132" i="16"/>
  <c r="BV132" i="16"/>
  <c r="BU132" i="16"/>
  <c r="BT132" i="16"/>
  <c r="BS132" i="16"/>
  <c r="BR132" i="16"/>
  <c r="BQ132" i="16"/>
  <c r="BP132" i="16"/>
  <c r="BO132" i="16"/>
  <c r="BN132" i="16"/>
  <c r="BM132" i="16"/>
  <c r="BL132" i="16"/>
  <c r="BK132" i="16"/>
  <c r="BJ132" i="16"/>
  <c r="BI132" i="16"/>
  <c r="BH132" i="16"/>
  <c r="BG132" i="16"/>
  <c r="BF132" i="16"/>
  <c r="BE132" i="16"/>
  <c r="BD132" i="16"/>
  <c r="BC132" i="16"/>
  <c r="BB132" i="16"/>
  <c r="BA132" i="16"/>
  <c r="AZ132" i="16"/>
  <c r="AY132" i="16"/>
  <c r="AX132" i="16"/>
  <c r="CE131" i="16"/>
  <c r="CD131" i="16"/>
  <c r="CC131" i="16"/>
  <c r="CB131" i="16"/>
  <c r="CA131" i="16"/>
  <c r="BZ131" i="16"/>
  <c r="BY131" i="16"/>
  <c r="BX131" i="16"/>
  <c r="BW131" i="16"/>
  <c r="BV131" i="16"/>
  <c r="BU131" i="16"/>
  <c r="BT131" i="16"/>
  <c r="BS131" i="16"/>
  <c r="BR131" i="16"/>
  <c r="BQ131" i="16"/>
  <c r="BP131" i="16"/>
  <c r="BO131" i="16"/>
  <c r="BN131" i="16"/>
  <c r="BM131" i="16"/>
  <c r="BL131" i="16"/>
  <c r="BK131" i="16"/>
  <c r="BJ131" i="16"/>
  <c r="BI131" i="16"/>
  <c r="BH131" i="16"/>
  <c r="BG131" i="16"/>
  <c r="BF131" i="16"/>
  <c r="BE131" i="16"/>
  <c r="BD131" i="16"/>
  <c r="BC131" i="16"/>
  <c r="BB131" i="16"/>
  <c r="BA131" i="16"/>
  <c r="AZ131" i="16"/>
  <c r="AY131" i="16"/>
  <c r="AX131" i="16"/>
  <c r="CE130" i="16"/>
  <c r="CD130" i="16"/>
  <c r="CC130" i="16"/>
  <c r="CB130" i="16"/>
  <c r="CA130" i="16"/>
  <c r="BZ130" i="16"/>
  <c r="BY130" i="16"/>
  <c r="BX130" i="16"/>
  <c r="BW130" i="16"/>
  <c r="BV130" i="16"/>
  <c r="BU130" i="16"/>
  <c r="BT130" i="16"/>
  <c r="BS130" i="16"/>
  <c r="BR130" i="16"/>
  <c r="BQ130" i="16"/>
  <c r="BP130" i="16"/>
  <c r="BO130" i="16"/>
  <c r="BN130" i="16"/>
  <c r="BM130" i="16"/>
  <c r="BL130" i="16"/>
  <c r="BK130" i="16"/>
  <c r="BJ130" i="16"/>
  <c r="BI130" i="16"/>
  <c r="BH130" i="16"/>
  <c r="BG130" i="16"/>
  <c r="BF130" i="16"/>
  <c r="BE130" i="16"/>
  <c r="BD130" i="16"/>
  <c r="BC130" i="16"/>
  <c r="BB130" i="16"/>
  <c r="BA130" i="16"/>
  <c r="AZ130" i="16"/>
  <c r="AY130" i="16"/>
  <c r="AX130" i="16"/>
  <c r="CE129" i="16"/>
  <c r="CD129" i="16"/>
  <c r="CC129" i="16"/>
  <c r="CB129" i="16"/>
  <c r="CA129" i="16"/>
  <c r="BZ129" i="16"/>
  <c r="BY129" i="16"/>
  <c r="BX129" i="16"/>
  <c r="BW129" i="16"/>
  <c r="BV129" i="16"/>
  <c r="BU129" i="16"/>
  <c r="BT129" i="16"/>
  <c r="BS129" i="16"/>
  <c r="BR129" i="16"/>
  <c r="BQ129" i="16"/>
  <c r="BP129" i="16"/>
  <c r="BO129" i="16"/>
  <c r="BN129" i="16"/>
  <c r="BM129" i="16"/>
  <c r="BL129" i="16"/>
  <c r="BK129" i="16"/>
  <c r="BJ129" i="16"/>
  <c r="BI129" i="16"/>
  <c r="BH129" i="16"/>
  <c r="BG129" i="16"/>
  <c r="BF129" i="16"/>
  <c r="BE129" i="16"/>
  <c r="BD129" i="16"/>
  <c r="BC129" i="16"/>
  <c r="BB129" i="16"/>
  <c r="BA129" i="16"/>
  <c r="AZ129" i="16"/>
  <c r="AY129" i="16"/>
  <c r="AX129" i="16"/>
  <c r="CE128" i="16"/>
  <c r="CD128" i="16"/>
  <c r="CC128" i="16"/>
  <c r="CB128" i="16"/>
  <c r="CA128" i="16"/>
  <c r="BZ128" i="16"/>
  <c r="BY128" i="16"/>
  <c r="BX128" i="16"/>
  <c r="BW128" i="16"/>
  <c r="BV128" i="16"/>
  <c r="BU128" i="16"/>
  <c r="BT128" i="16"/>
  <c r="BS128" i="16"/>
  <c r="BR128" i="16"/>
  <c r="BQ128" i="16"/>
  <c r="BP128" i="16"/>
  <c r="BO128" i="16"/>
  <c r="BN128" i="16"/>
  <c r="BM128" i="16"/>
  <c r="BL128" i="16"/>
  <c r="BK128" i="16"/>
  <c r="BJ128" i="16"/>
  <c r="BI128" i="16"/>
  <c r="BH128" i="16"/>
  <c r="BG128" i="16"/>
  <c r="BF128" i="16"/>
  <c r="BE128" i="16"/>
  <c r="BD128" i="16"/>
  <c r="BC128" i="16"/>
  <c r="BB128" i="16"/>
  <c r="BA128" i="16"/>
  <c r="AZ128" i="16"/>
  <c r="AY128" i="16"/>
  <c r="AX128" i="16"/>
  <c r="CE127" i="16"/>
  <c r="CD127" i="16"/>
  <c r="CC127" i="16"/>
  <c r="CB127" i="16"/>
  <c r="CA127" i="16"/>
  <c r="BZ127" i="16"/>
  <c r="BY127" i="16"/>
  <c r="BX127" i="16"/>
  <c r="BW127" i="16"/>
  <c r="BV127" i="16"/>
  <c r="BU127" i="16"/>
  <c r="BT127" i="16"/>
  <c r="BS127" i="16"/>
  <c r="BR127" i="16"/>
  <c r="BQ127" i="16"/>
  <c r="BP127" i="16"/>
  <c r="BO127" i="16"/>
  <c r="BN127" i="16"/>
  <c r="BM127" i="16"/>
  <c r="BL127" i="16"/>
  <c r="BK127" i="16"/>
  <c r="BJ127" i="16"/>
  <c r="BI127" i="16"/>
  <c r="BH127" i="16"/>
  <c r="BG127" i="16"/>
  <c r="BF127" i="16"/>
  <c r="BE127" i="16"/>
  <c r="BD127" i="16"/>
  <c r="BC127" i="16"/>
  <c r="BB127" i="16"/>
  <c r="BA127" i="16"/>
  <c r="AZ127" i="16"/>
  <c r="AY127" i="16"/>
  <c r="AX127" i="16"/>
  <c r="CE126" i="16"/>
  <c r="CD126" i="16"/>
  <c r="CC126" i="16"/>
  <c r="CB126" i="16"/>
  <c r="CA126" i="16"/>
  <c r="BZ126" i="16"/>
  <c r="BY126" i="16"/>
  <c r="BX126" i="16"/>
  <c r="BW126" i="16"/>
  <c r="BV126" i="16"/>
  <c r="BU126" i="16"/>
  <c r="BT126" i="16"/>
  <c r="BS126" i="16"/>
  <c r="BR126" i="16"/>
  <c r="BQ126" i="16"/>
  <c r="BP126" i="16"/>
  <c r="BO126" i="16"/>
  <c r="BN126" i="16"/>
  <c r="BM126" i="16"/>
  <c r="BL126" i="16"/>
  <c r="BK126" i="16"/>
  <c r="BJ126" i="16"/>
  <c r="BI126" i="16"/>
  <c r="BH126" i="16"/>
  <c r="BG126" i="16"/>
  <c r="BF126" i="16"/>
  <c r="BE126" i="16"/>
  <c r="BD126" i="16"/>
  <c r="BC126" i="16"/>
  <c r="BB126" i="16"/>
  <c r="BA126" i="16"/>
  <c r="AZ126" i="16"/>
  <c r="AY126" i="16"/>
  <c r="AX126" i="16"/>
  <c r="CE125" i="16"/>
  <c r="CD125" i="16"/>
  <c r="CC125" i="16"/>
  <c r="CB125" i="16"/>
  <c r="CA125" i="16"/>
  <c r="BZ125" i="16"/>
  <c r="BY125" i="16"/>
  <c r="BX125" i="16"/>
  <c r="BW125" i="16"/>
  <c r="BV125" i="16"/>
  <c r="BU125" i="16"/>
  <c r="BT125" i="16"/>
  <c r="BS125" i="16"/>
  <c r="BR125" i="16"/>
  <c r="BQ125" i="16"/>
  <c r="BP125" i="16"/>
  <c r="BO125" i="16"/>
  <c r="BN125" i="16"/>
  <c r="BM125" i="16"/>
  <c r="BL125" i="16"/>
  <c r="BK125" i="16"/>
  <c r="BJ125" i="16"/>
  <c r="BI125" i="16"/>
  <c r="BH125" i="16"/>
  <c r="BG125" i="16"/>
  <c r="BF125" i="16"/>
  <c r="BE125" i="16"/>
  <c r="BD125" i="16"/>
  <c r="BC125" i="16"/>
  <c r="BB125" i="16"/>
  <c r="BA125" i="16"/>
  <c r="AZ125" i="16"/>
  <c r="AY125" i="16"/>
  <c r="AX125" i="16"/>
  <c r="CE124" i="16"/>
  <c r="CD124" i="16"/>
  <c r="CC124" i="16"/>
  <c r="CB124" i="16"/>
  <c r="CA124" i="16"/>
  <c r="BZ124" i="16"/>
  <c r="BY124" i="16"/>
  <c r="BX124" i="16"/>
  <c r="BW124" i="16"/>
  <c r="BV124" i="16"/>
  <c r="BU124" i="16"/>
  <c r="BT124" i="16"/>
  <c r="BS124" i="16"/>
  <c r="BR124" i="16"/>
  <c r="BQ124" i="16"/>
  <c r="BP124" i="16"/>
  <c r="BO124" i="16"/>
  <c r="BN124" i="16"/>
  <c r="BM124" i="16"/>
  <c r="BL124" i="16"/>
  <c r="BK124" i="16"/>
  <c r="BJ124" i="16"/>
  <c r="BI124" i="16"/>
  <c r="BH124" i="16"/>
  <c r="BG124" i="16"/>
  <c r="BF124" i="16"/>
  <c r="BE124" i="16"/>
  <c r="BD124" i="16"/>
  <c r="BC124" i="16"/>
  <c r="BB124" i="16"/>
  <c r="BA124" i="16"/>
  <c r="AZ124" i="16"/>
  <c r="AY124" i="16"/>
  <c r="AX124" i="16"/>
  <c r="CE123" i="16"/>
  <c r="CD123" i="16"/>
  <c r="CC123" i="16"/>
  <c r="CB123" i="16"/>
  <c r="CA123" i="16"/>
  <c r="BZ123" i="16"/>
  <c r="BY123" i="16"/>
  <c r="BX123" i="16"/>
  <c r="BW123" i="16"/>
  <c r="BV123" i="16"/>
  <c r="BU123" i="16"/>
  <c r="BT123" i="16"/>
  <c r="BS123" i="16"/>
  <c r="BR123" i="16"/>
  <c r="BQ123" i="16"/>
  <c r="BP123" i="16"/>
  <c r="BO123" i="16"/>
  <c r="BN123" i="16"/>
  <c r="BM123" i="16"/>
  <c r="BL123" i="16"/>
  <c r="BK123" i="16"/>
  <c r="BJ123" i="16"/>
  <c r="BI123" i="16"/>
  <c r="BH123" i="16"/>
  <c r="BG123" i="16"/>
  <c r="BF123" i="16"/>
  <c r="BE123" i="16"/>
  <c r="BD123" i="16"/>
  <c r="BC123" i="16"/>
  <c r="BB123" i="16"/>
  <c r="BA123" i="16"/>
  <c r="AZ123" i="16"/>
  <c r="AY123" i="16"/>
  <c r="AX123" i="16"/>
  <c r="CE122" i="16"/>
  <c r="CD122" i="16"/>
  <c r="CC122" i="16"/>
  <c r="CB122" i="16"/>
  <c r="CA122" i="16"/>
  <c r="BZ122" i="16"/>
  <c r="BY122" i="16"/>
  <c r="BX122" i="16"/>
  <c r="BW122" i="16"/>
  <c r="BV122" i="16"/>
  <c r="BU122" i="16"/>
  <c r="BT122" i="16"/>
  <c r="BS122" i="16"/>
  <c r="BR122" i="16"/>
  <c r="BQ122" i="16"/>
  <c r="BP122" i="16"/>
  <c r="BO122" i="16"/>
  <c r="BN122" i="16"/>
  <c r="BM122" i="16"/>
  <c r="BL122" i="16"/>
  <c r="BK122" i="16"/>
  <c r="BJ122" i="16"/>
  <c r="BI122" i="16"/>
  <c r="BH122" i="16"/>
  <c r="BG122" i="16"/>
  <c r="BF122" i="16"/>
  <c r="BE122" i="16"/>
  <c r="BD122" i="16"/>
  <c r="BC122" i="16"/>
  <c r="BB122" i="16"/>
  <c r="BA122" i="16"/>
  <c r="AZ122" i="16"/>
  <c r="AY122" i="16"/>
  <c r="AX122" i="16"/>
  <c r="CE121" i="16"/>
  <c r="CD121" i="16"/>
  <c r="CC121" i="16"/>
  <c r="CB121" i="16"/>
  <c r="CA121" i="16"/>
  <c r="BZ121" i="16"/>
  <c r="BY121" i="16"/>
  <c r="BX121" i="16"/>
  <c r="BW121" i="16"/>
  <c r="BV121" i="16"/>
  <c r="BU121" i="16"/>
  <c r="BT121" i="16"/>
  <c r="BS121" i="16"/>
  <c r="BR121" i="16"/>
  <c r="BQ121" i="16"/>
  <c r="BP121" i="16"/>
  <c r="BO121" i="16"/>
  <c r="BN121" i="16"/>
  <c r="BM121" i="16"/>
  <c r="BL121" i="16"/>
  <c r="BK121" i="16"/>
  <c r="BJ121" i="16"/>
  <c r="BI121" i="16"/>
  <c r="BH121" i="16"/>
  <c r="BG121" i="16"/>
  <c r="BF121" i="16"/>
  <c r="BE121" i="16"/>
  <c r="BD121" i="16"/>
  <c r="BC121" i="16"/>
  <c r="BB121" i="16"/>
  <c r="BA121" i="16"/>
  <c r="AZ121" i="16"/>
  <c r="AY121" i="16"/>
  <c r="AX121" i="16"/>
  <c r="CE120" i="16"/>
  <c r="CD120" i="16"/>
  <c r="CC120" i="16"/>
  <c r="CB120" i="16"/>
  <c r="CA120" i="16"/>
  <c r="BZ120" i="16"/>
  <c r="BY120" i="16"/>
  <c r="BX120" i="16"/>
  <c r="BW120" i="16"/>
  <c r="BV120" i="16"/>
  <c r="BU120" i="16"/>
  <c r="BT120" i="16"/>
  <c r="BS120" i="16"/>
  <c r="BR120" i="16"/>
  <c r="BQ120" i="16"/>
  <c r="BP120" i="16"/>
  <c r="BO120" i="16"/>
  <c r="BN120" i="16"/>
  <c r="BM120" i="16"/>
  <c r="BL120" i="16"/>
  <c r="BK120" i="16"/>
  <c r="BJ120" i="16"/>
  <c r="BI120" i="16"/>
  <c r="BH120" i="16"/>
  <c r="BG120" i="16"/>
  <c r="BF120" i="16"/>
  <c r="BE120" i="16"/>
  <c r="BD120" i="16"/>
  <c r="BC120" i="16"/>
  <c r="BB120" i="16"/>
  <c r="BA120" i="16"/>
  <c r="AZ120" i="16"/>
  <c r="AY120" i="16"/>
  <c r="AX120" i="16"/>
  <c r="CE119" i="16"/>
  <c r="CD119" i="16"/>
  <c r="CC119" i="16"/>
  <c r="CB119" i="16"/>
  <c r="CA119" i="16"/>
  <c r="BZ119" i="16"/>
  <c r="BY119" i="16"/>
  <c r="BX119" i="16"/>
  <c r="BW119" i="16"/>
  <c r="BV119" i="16"/>
  <c r="BU119" i="16"/>
  <c r="BT119" i="16"/>
  <c r="BS119" i="16"/>
  <c r="BR119" i="16"/>
  <c r="BQ119" i="16"/>
  <c r="BP119" i="16"/>
  <c r="BO119" i="16"/>
  <c r="BN119" i="16"/>
  <c r="BM119" i="16"/>
  <c r="BL119" i="16"/>
  <c r="BK119" i="16"/>
  <c r="BJ119" i="16"/>
  <c r="BI119" i="16"/>
  <c r="BH119" i="16"/>
  <c r="BG119" i="16"/>
  <c r="BF119" i="16"/>
  <c r="BE119" i="16"/>
  <c r="BD119" i="16"/>
  <c r="BC119" i="16"/>
  <c r="BB119" i="16"/>
  <c r="BA119" i="16"/>
  <c r="AZ119" i="16"/>
  <c r="AY119" i="16"/>
  <c r="AX119" i="16"/>
  <c r="CE118" i="16"/>
  <c r="CD118" i="16"/>
  <c r="CC118" i="16"/>
  <c r="CB118" i="16"/>
  <c r="CA118" i="16"/>
  <c r="BZ118" i="16"/>
  <c r="BY118" i="16"/>
  <c r="BX118" i="16"/>
  <c r="BW118" i="16"/>
  <c r="BV118" i="16"/>
  <c r="BU118" i="16"/>
  <c r="BT118" i="16"/>
  <c r="BS118" i="16"/>
  <c r="BR118" i="16"/>
  <c r="BQ118" i="16"/>
  <c r="BP118" i="16"/>
  <c r="BO118" i="16"/>
  <c r="BN118" i="16"/>
  <c r="BM118" i="16"/>
  <c r="BL118" i="16"/>
  <c r="BK118" i="16"/>
  <c r="BJ118" i="16"/>
  <c r="BI118" i="16"/>
  <c r="BH118" i="16"/>
  <c r="BG118" i="16"/>
  <c r="BF118" i="16"/>
  <c r="BE118" i="16"/>
  <c r="BD118" i="16"/>
  <c r="BC118" i="16"/>
  <c r="BB118" i="16"/>
  <c r="BA118" i="16"/>
  <c r="AZ118" i="16"/>
  <c r="AY118" i="16"/>
  <c r="AX118" i="16"/>
  <c r="CE117" i="16"/>
  <c r="CD117" i="16"/>
  <c r="CC117" i="16"/>
  <c r="CB117" i="16"/>
  <c r="CA117" i="16"/>
  <c r="BZ117" i="16"/>
  <c r="BY117" i="16"/>
  <c r="BX117" i="16"/>
  <c r="BW117" i="16"/>
  <c r="BV117" i="16"/>
  <c r="BU117" i="16"/>
  <c r="BT117" i="16"/>
  <c r="BS117" i="16"/>
  <c r="BR117" i="16"/>
  <c r="BQ117" i="16"/>
  <c r="BP117" i="16"/>
  <c r="BO117" i="16"/>
  <c r="BN117" i="16"/>
  <c r="BM117" i="16"/>
  <c r="BL117" i="16"/>
  <c r="BK117" i="16"/>
  <c r="BJ117" i="16"/>
  <c r="BI117" i="16"/>
  <c r="BH117" i="16"/>
  <c r="BG117" i="16"/>
  <c r="BF117" i="16"/>
  <c r="BE117" i="16"/>
  <c r="BD117" i="16"/>
  <c r="BC117" i="16"/>
  <c r="BB117" i="16"/>
  <c r="BA117" i="16"/>
  <c r="AZ117" i="16"/>
  <c r="AY117" i="16"/>
  <c r="AX117" i="16"/>
  <c r="CE116" i="16"/>
  <c r="CD116" i="16"/>
  <c r="CC116" i="16"/>
  <c r="CB116" i="16"/>
  <c r="CA116" i="16"/>
  <c r="BZ116" i="16"/>
  <c r="BY116" i="16"/>
  <c r="BX116" i="16"/>
  <c r="BW116" i="16"/>
  <c r="BV116" i="16"/>
  <c r="BU116" i="16"/>
  <c r="BT116" i="16"/>
  <c r="BS116" i="16"/>
  <c r="BR116" i="16"/>
  <c r="BQ116" i="16"/>
  <c r="BP116" i="16"/>
  <c r="BO116" i="16"/>
  <c r="BN116" i="16"/>
  <c r="BM116" i="16"/>
  <c r="BL116" i="16"/>
  <c r="BK116" i="16"/>
  <c r="BJ116" i="16"/>
  <c r="BI116" i="16"/>
  <c r="BH116" i="16"/>
  <c r="BG116" i="16"/>
  <c r="BF116" i="16"/>
  <c r="BE116" i="16"/>
  <c r="BD116" i="16"/>
  <c r="BC116" i="16"/>
  <c r="BB116" i="16"/>
  <c r="BA116" i="16"/>
  <c r="AZ116" i="16"/>
  <c r="AY116" i="16"/>
  <c r="AX116" i="16"/>
  <c r="CE115" i="16"/>
  <c r="CD115" i="16"/>
  <c r="CC115" i="16"/>
  <c r="CB115" i="16"/>
  <c r="CA115" i="16"/>
  <c r="BZ115" i="16"/>
  <c r="BY115" i="16"/>
  <c r="BX115" i="16"/>
  <c r="BW115" i="16"/>
  <c r="BV115" i="16"/>
  <c r="BU115" i="16"/>
  <c r="BT115" i="16"/>
  <c r="BS115" i="16"/>
  <c r="BR115" i="16"/>
  <c r="BQ115" i="16"/>
  <c r="BP115" i="16"/>
  <c r="BO115" i="16"/>
  <c r="BN115" i="16"/>
  <c r="BM115" i="16"/>
  <c r="BL115" i="16"/>
  <c r="BK115" i="16"/>
  <c r="BJ115" i="16"/>
  <c r="BI115" i="16"/>
  <c r="BH115" i="16"/>
  <c r="BG115" i="16"/>
  <c r="BF115" i="16"/>
  <c r="BE115" i="16"/>
  <c r="BD115" i="16"/>
  <c r="BC115" i="16"/>
  <c r="BB115" i="16"/>
  <c r="BA115" i="16"/>
  <c r="AZ115" i="16"/>
  <c r="AY115" i="16"/>
  <c r="AX115" i="16"/>
  <c r="CE114" i="16"/>
  <c r="CD114" i="16"/>
  <c r="CC114" i="16"/>
  <c r="CB114" i="16"/>
  <c r="CA114" i="16"/>
  <c r="BZ114" i="16"/>
  <c r="BY114" i="16"/>
  <c r="BX114" i="16"/>
  <c r="BW114" i="16"/>
  <c r="BV114" i="16"/>
  <c r="BU114" i="16"/>
  <c r="BT114" i="16"/>
  <c r="BS114" i="16"/>
  <c r="BR114" i="16"/>
  <c r="BQ114" i="16"/>
  <c r="BP114" i="16"/>
  <c r="BO114" i="16"/>
  <c r="BN114" i="16"/>
  <c r="BM114" i="16"/>
  <c r="BL114" i="16"/>
  <c r="BK114" i="16"/>
  <c r="BJ114" i="16"/>
  <c r="BI114" i="16"/>
  <c r="BH114" i="16"/>
  <c r="BG114" i="16"/>
  <c r="BF114" i="16"/>
  <c r="BE114" i="16"/>
  <c r="BD114" i="16"/>
  <c r="BC114" i="16"/>
  <c r="BB114" i="16"/>
  <c r="BA114" i="16"/>
  <c r="AZ114" i="16"/>
  <c r="AY114" i="16"/>
  <c r="AX114" i="16"/>
  <c r="CE113" i="16"/>
  <c r="CD113" i="16"/>
  <c r="CC113" i="16"/>
  <c r="CB113" i="16"/>
  <c r="CA113" i="16"/>
  <c r="BZ113" i="16"/>
  <c r="BY113" i="16"/>
  <c r="BX113" i="16"/>
  <c r="BW113" i="16"/>
  <c r="BV113" i="16"/>
  <c r="BU113" i="16"/>
  <c r="BT113" i="16"/>
  <c r="BS113" i="16"/>
  <c r="BR113" i="16"/>
  <c r="BQ113" i="16"/>
  <c r="BP113" i="16"/>
  <c r="BO113" i="16"/>
  <c r="BN113" i="16"/>
  <c r="BM113" i="16"/>
  <c r="BL113" i="16"/>
  <c r="BK113" i="16"/>
  <c r="BJ113" i="16"/>
  <c r="BI113" i="16"/>
  <c r="BH113" i="16"/>
  <c r="BG113" i="16"/>
  <c r="BF113" i="16"/>
  <c r="BE113" i="16"/>
  <c r="BD113" i="16"/>
  <c r="BC113" i="16"/>
  <c r="BB113" i="16"/>
  <c r="BA113" i="16"/>
  <c r="AZ113" i="16"/>
  <c r="AY113" i="16"/>
  <c r="AX113" i="16"/>
  <c r="CE112" i="16"/>
  <c r="CD112" i="16"/>
  <c r="CC112" i="16"/>
  <c r="CB112" i="16"/>
  <c r="CA112" i="16"/>
  <c r="BZ112" i="16"/>
  <c r="BY112" i="16"/>
  <c r="BX112" i="16"/>
  <c r="BW112" i="16"/>
  <c r="BV112" i="16"/>
  <c r="BU112" i="16"/>
  <c r="BT112" i="16"/>
  <c r="BS112" i="16"/>
  <c r="BR112" i="16"/>
  <c r="BQ112" i="16"/>
  <c r="BP112" i="16"/>
  <c r="BO112" i="16"/>
  <c r="BN112" i="16"/>
  <c r="BM112" i="16"/>
  <c r="BL112" i="16"/>
  <c r="BK112" i="16"/>
  <c r="BJ112" i="16"/>
  <c r="BI112" i="16"/>
  <c r="BH112" i="16"/>
  <c r="BG112" i="16"/>
  <c r="BF112" i="16"/>
  <c r="BE112" i="16"/>
  <c r="BD112" i="16"/>
  <c r="BC112" i="16"/>
  <c r="BB112" i="16"/>
  <c r="BA112" i="16"/>
  <c r="AZ112" i="16"/>
  <c r="AY112" i="16"/>
  <c r="AX112" i="16"/>
  <c r="CE111" i="16"/>
  <c r="CD111" i="16"/>
  <c r="CC111" i="16"/>
  <c r="CB111" i="16"/>
  <c r="CA111" i="16"/>
  <c r="BZ111" i="16"/>
  <c r="BY111" i="16"/>
  <c r="BX111" i="16"/>
  <c r="BW111" i="16"/>
  <c r="BV111" i="16"/>
  <c r="BU111" i="16"/>
  <c r="BT111" i="16"/>
  <c r="BS111" i="16"/>
  <c r="BR111" i="16"/>
  <c r="BQ111" i="16"/>
  <c r="BP111" i="16"/>
  <c r="BO111" i="16"/>
  <c r="BN111" i="16"/>
  <c r="BM111" i="16"/>
  <c r="BL111" i="16"/>
  <c r="BK111" i="16"/>
  <c r="BJ111" i="16"/>
  <c r="BI111" i="16"/>
  <c r="BH111" i="16"/>
  <c r="BG111" i="16"/>
  <c r="BF111" i="16"/>
  <c r="BE111" i="16"/>
  <c r="BD111" i="16"/>
  <c r="BC111" i="16"/>
  <c r="BB111" i="16"/>
  <c r="BA111" i="16"/>
  <c r="AZ111" i="16"/>
  <c r="AY111" i="16"/>
  <c r="AX111" i="16"/>
  <c r="CE110" i="16"/>
  <c r="CD110" i="16"/>
  <c r="CC110" i="16"/>
  <c r="CB110" i="16"/>
  <c r="CA110" i="16"/>
  <c r="BZ110" i="16"/>
  <c r="BY110" i="16"/>
  <c r="BX110" i="16"/>
  <c r="BW110" i="16"/>
  <c r="BV110" i="16"/>
  <c r="BU110" i="16"/>
  <c r="BT110" i="16"/>
  <c r="BS110" i="16"/>
  <c r="BR110" i="16"/>
  <c r="BQ110" i="16"/>
  <c r="BP110" i="16"/>
  <c r="BO110" i="16"/>
  <c r="BN110" i="16"/>
  <c r="BM110" i="16"/>
  <c r="BL110" i="16"/>
  <c r="BK110" i="16"/>
  <c r="BJ110" i="16"/>
  <c r="BI110" i="16"/>
  <c r="BH110" i="16"/>
  <c r="BG110" i="16"/>
  <c r="BF110" i="16"/>
  <c r="BE110" i="16"/>
  <c r="BD110" i="16"/>
  <c r="BC110" i="16"/>
  <c r="BB110" i="16"/>
  <c r="BA110" i="16"/>
  <c r="AZ110" i="16"/>
  <c r="AY110" i="16"/>
  <c r="AX110" i="16"/>
  <c r="CE109" i="16"/>
  <c r="CD109" i="16"/>
  <c r="CC109" i="16"/>
  <c r="CB109" i="16"/>
  <c r="CA109" i="16"/>
  <c r="BZ109" i="16"/>
  <c r="BY109" i="16"/>
  <c r="BX109" i="16"/>
  <c r="BW109" i="16"/>
  <c r="BV109" i="16"/>
  <c r="BU109" i="16"/>
  <c r="BT109" i="16"/>
  <c r="BS109" i="16"/>
  <c r="BR109" i="16"/>
  <c r="BQ109" i="16"/>
  <c r="BP109" i="16"/>
  <c r="BO109" i="16"/>
  <c r="BN109" i="16"/>
  <c r="BM109" i="16"/>
  <c r="BL109" i="16"/>
  <c r="BK109" i="16"/>
  <c r="BJ109" i="16"/>
  <c r="BI109" i="16"/>
  <c r="BH109" i="16"/>
  <c r="BG109" i="16"/>
  <c r="BF109" i="16"/>
  <c r="BE109" i="16"/>
  <c r="BD109" i="16"/>
  <c r="BC109" i="16"/>
  <c r="BB109" i="16"/>
  <c r="BA109" i="16"/>
  <c r="AZ109" i="16"/>
  <c r="AY109" i="16"/>
  <c r="AX109" i="16"/>
  <c r="CE108" i="16"/>
  <c r="CD108" i="16"/>
  <c r="CC108" i="16"/>
  <c r="CB108" i="16"/>
  <c r="CA108" i="16"/>
  <c r="BZ108" i="16"/>
  <c r="BY108" i="16"/>
  <c r="BX108" i="16"/>
  <c r="BW108" i="16"/>
  <c r="BV108" i="16"/>
  <c r="BU108" i="16"/>
  <c r="BT108" i="16"/>
  <c r="BS108" i="16"/>
  <c r="BR108" i="16"/>
  <c r="BQ108" i="16"/>
  <c r="BP108" i="16"/>
  <c r="BO108" i="16"/>
  <c r="BN108" i="16"/>
  <c r="BM108" i="16"/>
  <c r="BL108" i="16"/>
  <c r="BK108" i="16"/>
  <c r="BJ108" i="16"/>
  <c r="BI108" i="16"/>
  <c r="BH108" i="16"/>
  <c r="BG108" i="16"/>
  <c r="BF108" i="16"/>
  <c r="BE108" i="16"/>
  <c r="BD108" i="16"/>
  <c r="BC108" i="16"/>
  <c r="BB108" i="16"/>
  <c r="BA108" i="16"/>
  <c r="AZ108" i="16"/>
  <c r="AY108" i="16"/>
  <c r="AX108" i="16"/>
  <c r="CE107" i="16"/>
  <c r="CD107" i="16"/>
  <c r="CC107" i="16"/>
  <c r="CB107" i="16"/>
  <c r="CA107" i="16"/>
  <c r="BZ107" i="16"/>
  <c r="BY107" i="16"/>
  <c r="BX107" i="16"/>
  <c r="BW107" i="16"/>
  <c r="BV107" i="16"/>
  <c r="BU107" i="16"/>
  <c r="BT107" i="16"/>
  <c r="BS107" i="16"/>
  <c r="BR107" i="16"/>
  <c r="BQ107" i="16"/>
  <c r="BP107" i="16"/>
  <c r="BO107" i="16"/>
  <c r="BN107" i="16"/>
  <c r="BM107" i="16"/>
  <c r="BL107" i="16"/>
  <c r="BK107" i="16"/>
  <c r="BJ107" i="16"/>
  <c r="BI107" i="16"/>
  <c r="BH107" i="16"/>
  <c r="BG107" i="16"/>
  <c r="BF107" i="16"/>
  <c r="BE107" i="16"/>
  <c r="BD107" i="16"/>
  <c r="BC107" i="16"/>
  <c r="BB107" i="16"/>
  <c r="BA107" i="16"/>
  <c r="AZ107" i="16"/>
  <c r="AY107" i="16"/>
  <c r="AX107" i="16"/>
  <c r="CE106" i="16"/>
  <c r="CD106" i="16"/>
  <c r="CC106" i="16"/>
  <c r="CB106" i="16"/>
  <c r="CA106" i="16"/>
  <c r="BZ106" i="16"/>
  <c r="BY106" i="16"/>
  <c r="BX106" i="16"/>
  <c r="BW106" i="16"/>
  <c r="BV106" i="16"/>
  <c r="BU106" i="16"/>
  <c r="BT106" i="16"/>
  <c r="BS106" i="16"/>
  <c r="BR106" i="16"/>
  <c r="BQ106" i="16"/>
  <c r="BP106" i="16"/>
  <c r="BO106" i="16"/>
  <c r="BN106" i="16"/>
  <c r="BM106" i="16"/>
  <c r="BL106" i="16"/>
  <c r="BK106" i="16"/>
  <c r="BJ106" i="16"/>
  <c r="BI106" i="16"/>
  <c r="BH106" i="16"/>
  <c r="BG106" i="16"/>
  <c r="BF106" i="16"/>
  <c r="BE106" i="16"/>
  <c r="BD106" i="16"/>
  <c r="BC106" i="16"/>
  <c r="BB106" i="16"/>
  <c r="BA106" i="16"/>
  <c r="AZ106" i="16"/>
  <c r="AY106" i="16"/>
  <c r="AX106" i="16"/>
  <c r="CE105" i="16"/>
  <c r="CD105" i="16"/>
  <c r="CC105" i="16"/>
  <c r="CB105" i="16"/>
  <c r="CA105" i="16"/>
  <c r="BZ105" i="16"/>
  <c r="BY105" i="16"/>
  <c r="BX105" i="16"/>
  <c r="BW105" i="16"/>
  <c r="BV105" i="16"/>
  <c r="BU105" i="16"/>
  <c r="BT105" i="16"/>
  <c r="BS105" i="16"/>
  <c r="BR105" i="16"/>
  <c r="BQ105" i="16"/>
  <c r="BP105" i="16"/>
  <c r="BO105" i="16"/>
  <c r="BN105" i="16"/>
  <c r="BM105" i="16"/>
  <c r="BL105" i="16"/>
  <c r="BK105" i="16"/>
  <c r="BJ105" i="16"/>
  <c r="BI105" i="16"/>
  <c r="BH105" i="16"/>
  <c r="BG105" i="16"/>
  <c r="BF105" i="16"/>
  <c r="BE105" i="16"/>
  <c r="BD105" i="16"/>
  <c r="BC105" i="16"/>
  <c r="BB105" i="16"/>
  <c r="BA105" i="16"/>
  <c r="AZ105" i="16"/>
  <c r="AY105" i="16"/>
  <c r="AX105" i="16"/>
  <c r="CE104" i="16"/>
  <c r="CD104" i="16"/>
  <c r="CC104" i="16"/>
  <c r="CB104" i="16"/>
  <c r="CA104" i="16"/>
  <c r="BZ104" i="16"/>
  <c r="BY104" i="16"/>
  <c r="BX104" i="16"/>
  <c r="BW104" i="16"/>
  <c r="BV104" i="16"/>
  <c r="BU104" i="16"/>
  <c r="BT104" i="16"/>
  <c r="BS104" i="16"/>
  <c r="BR104" i="16"/>
  <c r="BQ104" i="16"/>
  <c r="BP104" i="16"/>
  <c r="BO104" i="16"/>
  <c r="BN104" i="16"/>
  <c r="BM104" i="16"/>
  <c r="BL104" i="16"/>
  <c r="BK104" i="16"/>
  <c r="BJ104" i="16"/>
  <c r="BI104" i="16"/>
  <c r="BH104" i="16"/>
  <c r="BG104" i="16"/>
  <c r="BF104" i="16"/>
  <c r="BE104" i="16"/>
  <c r="BD104" i="16"/>
  <c r="BC104" i="16"/>
  <c r="BB104" i="16"/>
  <c r="BA104" i="16"/>
  <c r="AZ104" i="16"/>
  <c r="AY104" i="16"/>
  <c r="AX104" i="16"/>
  <c r="CE103" i="16"/>
  <c r="CD103" i="16"/>
  <c r="CC103" i="16"/>
  <c r="CB103" i="16"/>
  <c r="CA103" i="16"/>
  <c r="BZ103" i="16"/>
  <c r="BY103" i="16"/>
  <c r="BX103" i="16"/>
  <c r="BW103" i="16"/>
  <c r="BV103" i="16"/>
  <c r="BU103" i="16"/>
  <c r="BT103" i="16"/>
  <c r="BS103" i="16"/>
  <c r="BR103" i="16"/>
  <c r="BQ103" i="16"/>
  <c r="BP103" i="16"/>
  <c r="BO103" i="16"/>
  <c r="BN103" i="16"/>
  <c r="BM103" i="16"/>
  <c r="BL103" i="16"/>
  <c r="BK103" i="16"/>
  <c r="BJ103" i="16"/>
  <c r="BI103" i="16"/>
  <c r="BH103" i="16"/>
  <c r="BG103" i="16"/>
  <c r="BF103" i="16"/>
  <c r="BE103" i="16"/>
  <c r="BD103" i="16"/>
  <c r="BC103" i="16"/>
  <c r="BB103" i="16"/>
  <c r="BA103" i="16"/>
  <c r="AZ103" i="16"/>
  <c r="AY103" i="16"/>
  <c r="AX103" i="16"/>
  <c r="CE102" i="16"/>
  <c r="CD102" i="16"/>
  <c r="CC102" i="16"/>
  <c r="CB102" i="16"/>
  <c r="CA102" i="16"/>
  <c r="BZ102" i="16"/>
  <c r="BY102" i="16"/>
  <c r="BX102" i="16"/>
  <c r="BW102" i="16"/>
  <c r="BV102" i="16"/>
  <c r="BU102" i="16"/>
  <c r="BT102" i="16"/>
  <c r="BS102" i="16"/>
  <c r="BR102" i="16"/>
  <c r="BQ102" i="16"/>
  <c r="BP102" i="16"/>
  <c r="BO102" i="16"/>
  <c r="BN102" i="16"/>
  <c r="BM102" i="16"/>
  <c r="BL102" i="16"/>
  <c r="BK102" i="16"/>
  <c r="BJ102" i="16"/>
  <c r="BI102" i="16"/>
  <c r="BH102" i="16"/>
  <c r="BG102" i="16"/>
  <c r="BF102" i="16"/>
  <c r="BE102" i="16"/>
  <c r="BD102" i="16"/>
  <c r="BC102" i="16"/>
  <c r="BB102" i="16"/>
  <c r="BA102" i="16"/>
  <c r="AZ102" i="16"/>
  <c r="AY102" i="16"/>
  <c r="AX102" i="16"/>
  <c r="CE101" i="16"/>
  <c r="CD101" i="16"/>
  <c r="CC101" i="16"/>
  <c r="CB101" i="16"/>
  <c r="CA101" i="16"/>
  <c r="BZ101" i="16"/>
  <c r="BY101" i="16"/>
  <c r="BX101" i="16"/>
  <c r="BW101" i="16"/>
  <c r="BV101" i="16"/>
  <c r="BU101" i="16"/>
  <c r="BT101" i="16"/>
  <c r="BS101" i="16"/>
  <c r="BR101" i="16"/>
  <c r="BQ101" i="16"/>
  <c r="BP101" i="16"/>
  <c r="BO101" i="16"/>
  <c r="BN101" i="16"/>
  <c r="BM101" i="16"/>
  <c r="BL101" i="16"/>
  <c r="BK101" i="16"/>
  <c r="BJ101" i="16"/>
  <c r="BI101" i="16"/>
  <c r="BH101" i="16"/>
  <c r="BG101" i="16"/>
  <c r="BF101" i="16"/>
  <c r="BE101" i="16"/>
  <c r="BD101" i="16"/>
  <c r="BC101" i="16"/>
  <c r="BB101" i="16"/>
  <c r="BA101" i="16"/>
  <c r="AZ101" i="16"/>
  <c r="AY101" i="16"/>
  <c r="AX101" i="16"/>
  <c r="CE100" i="16"/>
  <c r="CD100" i="16"/>
  <c r="CC100" i="16"/>
  <c r="CB100" i="16"/>
  <c r="CA100" i="16"/>
  <c r="BZ100" i="16"/>
  <c r="BY100" i="16"/>
  <c r="BX100" i="16"/>
  <c r="BW100" i="16"/>
  <c r="BV100" i="16"/>
  <c r="BU100" i="16"/>
  <c r="BT100" i="16"/>
  <c r="BS100" i="16"/>
  <c r="BR100" i="16"/>
  <c r="BQ100" i="16"/>
  <c r="BP100" i="16"/>
  <c r="BO100" i="16"/>
  <c r="BN100" i="16"/>
  <c r="BM100" i="16"/>
  <c r="BL100" i="16"/>
  <c r="BK100" i="16"/>
  <c r="BJ100" i="16"/>
  <c r="BI100" i="16"/>
  <c r="BH100" i="16"/>
  <c r="BG100" i="16"/>
  <c r="BF100" i="16"/>
  <c r="BE100" i="16"/>
  <c r="BD100" i="16"/>
  <c r="BC100" i="16"/>
  <c r="BB100" i="16"/>
  <c r="BA100" i="16"/>
  <c r="AZ100" i="16"/>
  <c r="AY100" i="16"/>
  <c r="AX100" i="16"/>
  <c r="CE99" i="16"/>
  <c r="CD99" i="16"/>
  <c r="CC99" i="16"/>
  <c r="CB99" i="16"/>
  <c r="CA99" i="16"/>
  <c r="BZ99" i="16"/>
  <c r="BY99" i="16"/>
  <c r="BX99" i="16"/>
  <c r="BW99" i="16"/>
  <c r="BV99" i="16"/>
  <c r="BU99" i="16"/>
  <c r="BT99" i="16"/>
  <c r="BS99" i="16"/>
  <c r="BR99" i="16"/>
  <c r="BQ99" i="16"/>
  <c r="BP99" i="16"/>
  <c r="BO99" i="16"/>
  <c r="BN99" i="16"/>
  <c r="BM99" i="16"/>
  <c r="BL99" i="16"/>
  <c r="BK99" i="16"/>
  <c r="BJ99" i="16"/>
  <c r="BI99" i="16"/>
  <c r="BH99" i="16"/>
  <c r="BG99" i="16"/>
  <c r="BF99" i="16"/>
  <c r="BE99" i="16"/>
  <c r="BD99" i="16"/>
  <c r="BC99" i="16"/>
  <c r="BB99" i="16"/>
  <c r="BA99" i="16"/>
  <c r="AZ99" i="16"/>
  <c r="AY99" i="16"/>
  <c r="AX99" i="16"/>
  <c r="CE98" i="16"/>
  <c r="CD98" i="16"/>
  <c r="CC98" i="16"/>
  <c r="CB98" i="16"/>
  <c r="CA98" i="16"/>
  <c r="BZ98" i="16"/>
  <c r="BY98" i="16"/>
  <c r="BX98" i="16"/>
  <c r="BW98" i="16"/>
  <c r="BV98" i="16"/>
  <c r="BU98" i="16"/>
  <c r="BT98" i="16"/>
  <c r="BS98" i="16"/>
  <c r="BR98" i="16"/>
  <c r="BQ98" i="16"/>
  <c r="BP98" i="16"/>
  <c r="BO98" i="16"/>
  <c r="BN98" i="16"/>
  <c r="BM98" i="16"/>
  <c r="BL98" i="16"/>
  <c r="BK98" i="16"/>
  <c r="BJ98" i="16"/>
  <c r="BI98" i="16"/>
  <c r="BH98" i="16"/>
  <c r="BG98" i="16"/>
  <c r="BF98" i="16"/>
  <c r="BE98" i="16"/>
  <c r="BD98" i="16"/>
  <c r="BC98" i="16"/>
  <c r="BB98" i="16"/>
  <c r="BA98" i="16"/>
  <c r="AZ98" i="16"/>
  <c r="AY98" i="16"/>
  <c r="AX98" i="16"/>
  <c r="CE97" i="16"/>
  <c r="CD97" i="16"/>
  <c r="CC97" i="16"/>
  <c r="CB97" i="16"/>
  <c r="CA97" i="16"/>
  <c r="BZ97" i="16"/>
  <c r="BY97" i="16"/>
  <c r="BX97" i="16"/>
  <c r="BW97" i="16"/>
  <c r="BV97" i="16"/>
  <c r="BU97" i="16"/>
  <c r="BT97" i="16"/>
  <c r="BS97" i="16"/>
  <c r="BR97" i="16"/>
  <c r="BQ97" i="16"/>
  <c r="BP97" i="16"/>
  <c r="BO97" i="16"/>
  <c r="BN97" i="16"/>
  <c r="BM97" i="16"/>
  <c r="BL97" i="16"/>
  <c r="BK97" i="16"/>
  <c r="BJ97" i="16"/>
  <c r="BI97" i="16"/>
  <c r="BH97" i="16"/>
  <c r="BG97" i="16"/>
  <c r="BF97" i="16"/>
  <c r="BE97" i="16"/>
  <c r="BD97" i="16"/>
  <c r="BC97" i="16"/>
  <c r="BB97" i="16"/>
  <c r="BA97" i="16"/>
  <c r="AZ97" i="16"/>
  <c r="AY97" i="16"/>
  <c r="AX97" i="16"/>
  <c r="CE96" i="16"/>
  <c r="CD96" i="16"/>
  <c r="CC96" i="16"/>
  <c r="CB96" i="16"/>
  <c r="CA96" i="16"/>
  <c r="BZ96" i="16"/>
  <c r="BY96" i="16"/>
  <c r="BX96" i="16"/>
  <c r="BW96" i="16"/>
  <c r="BV96" i="16"/>
  <c r="BU96" i="16"/>
  <c r="BT96" i="16"/>
  <c r="BS96" i="16"/>
  <c r="BR96" i="16"/>
  <c r="BQ96" i="16"/>
  <c r="BP96" i="16"/>
  <c r="BO96" i="16"/>
  <c r="BN96" i="16"/>
  <c r="BM96" i="16"/>
  <c r="BL96" i="16"/>
  <c r="BK96" i="16"/>
  <c r="BJ96" i="16"/>
  <c r="BI96" i="16"/>
  <c r="BH96" i="16"/>
  <c r="BG96" i="16"/>
  <c r="BF96" i="16"/>
  <c r="BE96" i="16"/>
  <c r="BD96" i="16"/>
  <c r="BC96" i="16"/>
  <c r="BB96" i="16"/>
  <c r="BA96" i="16"/>
  <c r="AZ96" i="16"/>
  <c r="AY96" i="16"/>
  <c r="AX96" i="16"/>
  <c r="CE95" i="16"/>
  <c r="CD95" i="16"/>
  <c r="CC95" i="16"/>
  <c r="CB95" i="16"/>
  <c r="CA95" i="16"/>
  <c r="BZ95" i="16"/>
  <c r="BY95" i="16"/>
  <c r="BX95" i="16"/>
  <c r="BW95" i="16"/>
  <c r="BV95" i="16"/>
  <c r="BU95" i="16"/>
  <c r="BT95" i="16"/>
  <c r="BS95" i="16"/>
  <c r="BR95" i="16"/>
  <c r="BQ95" i="16"/>
  <c r="BP95" i="16"/>
  <c r="BO95" i="16"/>
  <c r="BN95" i="16"/>
  <c r="BM95" i="16"/>
  <c r="BL95" i="16"/>
  <c r="BK95" i="16"/>
  <c r="BJ95" i="16"/>
  <c r="BI95" i="16"/>
  <c r="BH95" i="16"/>
  <c r="BG95" i="16"/>
  <c r="BF95" i="16"/>
  <c r="BE95" i="16"/>
  <c r="BD95" i="16"/>
  <c r="BC95" i="16"/>
  <c r="BB95" i="16"/>
  <c r="BA95" i="16"/>
  <c r="AZ95" i="16"/>
  <c r="AY95" i="16"/>
  <c r="AX95" i="16"/>
  <c r="CE94" i="16"/>
  <c r="CD94" i="16"/>
  <c r="CC94" i="16"/>
  <c r="CB94" i="16"/>
  <c r="CA94" i="16"/>
  <c r="BZ94" i="16"/>
  <c r="BY94" i="16"/>
  <c r="BX94" i="16"/>
  <c r="BW94" i="16"/>
  <c r="BV94" i="16"/>
  <c r="BU94" i="16"/>
  <c r="BT94" i="16"/>
  <c r="BS94" i="16"/>
  <c r="BR94" i="16"/>
  <c r="BQ94" i="16"/>
  <c r="BP94" i="16"/>
  <c r="BO94" i="16"/>
  <c r="BN94" i="16"/>
  <c r="BM94" i="16"/>
  <c r="BL94" i="16"/>
  <c r="BK94" i="16"/>
  <c r="BJ94" i="16"/>
  <c r="BI94" i="16"/>
  <c r="BH94" i="16"/>
  <c r="BG94" i="16"/>
  <c r="BF94" i="16"/>
  <c r="BE94" i="16"/>
  <c r="BD94" i="16"/>
  <c r="BC94" i="16"/>
  <c r="BB94" i="16"/>
  <c r="BA94" i="16"/>
  <c r="AZ94" i="16"/>
  <c r="AY94" i="16"/>
  <c r="AX94" i="16"/>
  <c r="CE93" i="16"/>
  <c r="CD93" i="16"/>
  <c r="CC93" i="16"/>
  <c r="CB93" i="16"/>
  <c r="CA93" i="16"/>
  <c r="BZ93" i="16"/>
  <c r="BY93" i="16"/>
  <c r="BX93" i="16"/>
  <c r="BW93" i="16"/>
  <c r="BV93" i="16"/>
  <c r="BU93" i="16"/>
  <c r="BT93" i="16"/>
  <c r="BS93" i="16"/>
  <c r="BR93" i="16"/>
  <c r="BQ93" i="16"/>
  <c r="BP93" i="16"/>
  <c r="BO93" i="16"/>
  <c r="BN93" i="16"/>
  <c r="BM93" i="16"/>
  <c r="BL93" i="16"/>
  <c r="BK93" i="16"/>
  <c r="BJ93" i="16"/>
  <c r="BI93" i="16"/>
  <c r="BH93" i="16"/>
  <c r="BG93" i="16"/>
  <c r="BF93" i="16"/>
  <c r="BE93" i="16"/>
  <c r="BD93" i="16"/>
  <c r="BC93" i="16"/>
  <c r="BB93" i="16"/>
  <c r="BA93" i="16"/>
  <c r="AZ93" i="16"/>
  <c r="AY93" i="16"/>
  <c r="AX93" i="16"/>
  <c r="CE92" i="16"/>
  <c r="CD92" i="16"/>
  <c r="CC92" i="16"/>
  <c r="CB92" i="16"/>
  <c r="CA92" i="16"/>
  <c r="BZ92" i="16"/>
  <c r="BY92" i="16"/>
  <c r="BX92" i="16"/>
  <c r="BW92" i="16"/>
  <c r="BV92" i="16"/>
  <c r="BU92" i="16"/>
  <c r="BT92" i="16"/>
  <c r="BS92" i="16"/>
  <c r="BR92" i="16"/>
  <c r="BQ92" i="16"/>
  <c r="BP92" i="16"/>
  <c r="BO92" i="16"/>
  <c r="BN92" i="16"/>
  <c r="BM92" i="16"/>
  <c r="BL92" i="16"/>
  <c r="BK92" i="16"/>
  <c r="BJ92" i="16"/>
  <c r="BI92" i="16"/>
  <c r="BH92" i="16"/>
  <c r="BG92" i="16"/>
  <c r="BF92" i="16"/>
  <c r="BE92" i="16"/>
  <c r="BD92" i="16"/>
  <c r="BC92" i="16"/>
  <c r="BB92" i="16"/>
  <c r="BA92" i="16"/>
  <c r="AZ92" i="16"/>
  <c r="AY92" i="16"/>
  <c r="AX92" i="16"/>
  <c r="CE84" i="16"/>
  <c r="CD84" i="16"/>
  <c r="CC84" i="16"/>
  <c r="CB84" i="16"/>
  <c r="CA84" i="16"/>
  <c r="BZ84" i="16"/>
  <c r="BY84" i="16"/>
  <c r="BX84" i="16"/>
  <c r="BW84" i="16"/>
  <c r="BV84" i="16"/>
  <c r="BU84" i="16"/>
  <c r="BT84" i="16"/>
  <c r="BS84" i="16"/>
  <c r="BR84" i="16"/>
  <c r="BQ84" i="16"/>
  <c r="BP84" i="16"/>
  <c r="BO84" i="16"/>
  <c r="BN84" i="16"/>
  <c r="BM84" i="16"/>
  <c r="BL84" i="16"/>
  <c r="BK84" i="16"/>
  <c r="BJ84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CE83" i="16"/>
  <c r="CD83" i="16"/>
  <c r="CC83" i="16"/>
  <c r="CB83" i="16"/>
  <c r="CA83" i="16"/>
  <c r="BZ83" i="16"/>
  <c r="BY83" i="16"/>
  <c r="BX83" i="16"/>
  <c r="BW83" i="16"/>
  <c r="BV83" i="16"/>
  <c r="BU83" i="16"/>
  <c r="BT83" i="16"/>
  <c r="BS83" i="16"/>
  <c r="BR83" i="16"/>
  <c r="BQ83" i="16"/>
  <c r="BP83" i="16"/>
  <c r="BO83" i="16"/>
  <c r="BN83" i="16"/>
  <c r="BM83" i="16"/>
  <c r="BL83" i="16"/>
  <c r="BK83" i="16"/>
  <c r="BJ83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CE82" i="16"/>
  <c r="CD82" i="16"/>
  <c r="CC82" i="16"/>
  <c r="CB82" i="16"/>
  <c r="CA82" i="16"/>
  <c r="BZ82" i="16"/>
  <c r="BY82" i="16"/>
  <c r="BX82" i="16"/>
  <c r="BW82" i="16"/>
  <c r="BV82" i="16"/>
  <c r="BU82" i="16"/>
  <c r="BT82" i="16"/>
  <c r="BS82" i="16"/>
  <c r="BR82" i="16"/>
  <c r="BQ82" i="16"/>
  <c r="BP82" i="16"/>
  <c r="BO82" i="16"/>
  <c r="BN82" i="16"/>
  <c r="BM82" i="16"/>
  <c r="BL82" i="16"/>
  <c r="BK82" i="16"/>
  <c r="BJ82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CE81" i="16"/>
  <c r="CD81" i="16"/>
  <c r="CC81" i="16"/>
  <c r="CB81" i="16"/>
  <c r="CA81" i="16"/>
  <c r="BZ81" i="16"/>
  <c r="BY81" i="16"/>
  <c r="BX81" i="16"/>
  <c r="BW81" i="16"/>
  <c r="BV81" i="16"/>
  <c r="BU81" i="16"/>
  <c r="BT81" i="16"/>
  <c r="BS81" i="16"/>
  <c r="BR81" i="16"/>
  <c r="BQ81" i="16"/>
  <c r="BP81" i="16"/>
  <c r="BO81" i="16"/>
  <c r="BN81" i="16"/>
  <c r="BM81" i="16"/>
  <c r="BL81" i="16"/>
  <c r="BK81" i="16"/>
  <c r="BJ81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CE80" i="16"/>
  <c r="CD80" i="16"/>
  <c r="CC80" i="16"/>
  <c r="CB80" i="16"/>
  <c r="CA80" i="16"/>
  <c r="BZ80" i="16"/>
  <c r="BY80" i="16"/>
  <c r="BX80" i="16"/>
  <c r="BW80" i="16"/>
  <c r="BV80" i="16"/>
  <c r="BU80" i="16"/>
  <c r="BT80" i="16"/>
  <c r="BS80" i="16"/>
  <c r="BR80" i="16"/>
  <c r="BQ80" i="16"/>
  <c r="BP80" i="16"/>
  <c r="BO80" i="16"/>
  <c r="BN80" i="16"/>
  <c r="BM80" i="16"/>
  <c r="BL80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CE79" i="16"/>
  <c r="CD79" i="16"/>
  <c r="CC79" i="16"/>
  <c r="CB79" i="16"/>
  <c r="CA79" i="16"/>
  <c r="BZ79" i="16"/>
  <c r="BY79" i="16"/>
  <c r="BX79" i="16"/>
  <c r="BW79" i="16"/>
  <c r="BV79" i="16"/>
  <c r="BU79" i="16"/>
  <c r="BT79" i="16"/>
  <c r="BS79" i="16"/>
  <c r="BR79" i="16"/>
  <c r="BQ79" i="16"/>
  <c r="BP79" i="16"/>
  <c r="BO79" i="16"/>
  <c r="BN79" i="16"/>
  <c r="BM79" i="16"/>
  <c r="BL79" i="16"/>
  <c r="BK79" i="16"/>
  <c r="BJ79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CE77" i="16"/>
  <c r="CD77" i="16"/>
  <c r="CC77" i="16"/>
  <c r="CB77" i="16"/>
  <c r="CA77" i="16"/>
  <c r="BZ77" i="16"/>
  <c r="BY77" i="16"/>
  <c r="BX77" i="16"/>
  <c r="BW77" i="16"/>
  <c r="BV77" i="16"/>
  <c r="BU77" i="16"/>
  <c r="BT77" i="16"/>
  <c r="BS77" i="16"/>
  <c r="BR77" i="16"/>
  <c r="BQ77" i="16"/>
  <c r="BP77" i="16"/>
  <c r="BO77" i="16"/>
  <c r="BN77" i="16"/>
  <c r="BM77" i="16"/>
  <c r="BL77" i="16"/>
  <c r="BK77" i="16"/>
  <c r="BJ77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CE76" i="16"/>
  <c r="CD76" i="16"/>
  <c r="CC76" i="16"/>
  <c r="CB76" i="16"/>
  <c r="CA76" i="16"/>
  <c r="BZ76" i="16"/>
  <c r="BY76" i="16"/>
  <c r="BX76" i="16"/>
  <c r="BW76" i="16"/>
  <c r="BV76" i="16"/>
  <c r="BU76" i="16"/>
  <c r="BT76" i="16"/>
  <c r="BS76" i="16"/>
  <c r="BR76" i="16"/>
  <c r="BQ76" i="16"/>
  <c r="BP76" i="16"/>
  <c r="BO76" i="16"/>
  <c r="BN76" i="16"/>
  <c r="BM76" i="16"/>
  <c r="BL76" i="16"/>
  <c r="BK76" i="16"/>
  <c r="BJ76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CE75" i="16"/>
  <c r="CD75" i="16"/>
  <c r="CC75" i="16"/>
  <c r="CB75" i="16"/>
  <c r="CA75" i="16"/>
  <c r="BZ75" i="16"/>
  <c r="BY75" i="16"/>
  <c r="BX75" i="16"/>
  <c r="BW75" i="16"/>
  <c r="BV75" i="16"/>
  <c r="BU75" i="16"/>
  <c r="BT75" i="16"/>
  <c r="BS75" i="16"/>
  <c r="BR75" i="16"/>
  <c r="BQ75" i="16"/>
  <c r="BP75" i="16"/>
  <c r="BO75" i="16"/>
  <c r="BN75" i="16"/>
  <c r="BM75" i="16"/>
  <c r="BL75" i="16"/>
  <c r="BK75" i="16"/>
  <c r="BJ75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CE74" i="16"/>
  <c r="CD74" i="16"/>
  <c r="CC74" i="16"/>
  <c r="CB74" i="16"/>
  <c r="CA74" i="16"/>
  <c r="BZ74" i="16"/>
  <c r="BY74" i="16"/>
  <c r="BX74" i="16"/>
  <c r="BW74" i="16"/>
  <c r="BV74" i="16"/>
  <c r="BU74" i="16"/>
  <c r="BT74" i="16"/>
  <c r="BS74" i="16"/>
  <c r="BR74" i="16"/>
  <c r="BQ74" i="16"/>
  <c r="BP74" i="16"/>
  <c r="BO74" i="16"/>
  <c r="BN74" i="16"/>
  <c r="BM74" i="16"/>
  <c r="BL74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CE73" i="16"/>
  <c r="CD73" i="16"/>
  <c r="CC73" i="16"/>
  <c r="CB73" i="16"/>
  <c r="CA73" i="16"/>
  <c r="BZ73" i="16"/>
  <c r="BY73" i="16"/>
  <c r="BX73" i="16"/>
  <c r="BW73" i="16"/>
  <c r="BV73" i="16"/>
  <c r="BU73" i="16"/>
  <c r="BT73" i="16"/>
  <c r="BS73" i="16"/>
  <c r="BR73" i="16"/>
  <c r="BQ73" i="16"/>
  <c r="BP73" i="16"/>
  <c r="BO73" i="16"/>
  <c r="BN73" i="16"/>
  <c r="BM73" i="16"/>
  <c r="BL73" i="16"/>
  <c r="BK73" i="16"/>
  <c r="BJ73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CE72" i="16"/>
  <c r="CD72" i="16"/>
  <c r="CC72" i="16"/>
  <c r="CB72" i="16"/>
  <c r="CA72" i="16"/>
  <c r="BZ72" i="16"/>
  <c r="BY72" i="16"/>
  <c r="BX72" i="16"/>
  <c r="BW72" i="16"/>
  <c r="BV72" i="16"/>
  <c r="BU72" i="16"/>
  <c r="BT72" i="16"/>
  <c r="BS72" i="16"/>
  <c r="BR72" i="16"/>
  <c r="BQ72" i="16"/>
  <c r="BP72" i="16"/>
  <c r="BO72" i="16"/>
  <c r="BN72" i="16"/>
  <c r="BM72" i="16"/>
  <c r="BL72" i="16"/>
  <c r="BK72" i="16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CE71" i="16"/>
  <c r="CD71" i="16"/>
  <c r="CC71" i="16"/>
  <c r="CB71" i="16"/>
  <c r="CA71" i="16"/>
  <c r="BZ71" i="16"/>
  <c r="BY71" i="16"/>
  <c r="BX71" i="16"/>
  <c r="BW71" i="16"/>
  <c r="BV71" i="16"/>
  <c r="BU71" i="16"/>
  <c r="BT71" i="16"/>
  <c r="BS71" i="16"/>
  <c r="BR71" i="16"/>
  <c r="BQ71" i="16"/>
  <c r="BP71" i="16"/>
  <c r="BO71" i="16"/>
  <c r="BN71" i="16"/>
  <c r="BM71" i="16"/>
  <c r="BL71" i="16"/>
  <c r="BK71" i="16"/>
  <c r="BJ71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CE69" i="16"/>
  <c r="CD69" i="16"/>
  <c r="CC69" i="16"/>
  <c r="CB69" i="16"/>
  <c r="CA69" i="16"/>
  <c r="BZ69" i="16"/>
  <c r="BY69" i="16"/>
  <c r="BX69" i="16"/>
  <c r="BW69" i="16"/>
  <c r="BV69" i="16"/>
  <c r="BU69" i="16"/>
  <c r="BT69" i="16"/>
  <c r="BS69" i="16"/>
  <c r="BR69" i="16"/>
  <c r="BQ69" i="16"/>
  <c r="BP69" i="16"/>
  <c r="BO69" i="16"/>
  <c r="BN69" i="16"/>
  <c r="BM69" i="16"/>
  <c r="BL69" i="16"/>
  <c r="BK69" i="16"/>
  <c r="BJ69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CE68" i="16"/>
  <c r="CD68" i="16"/>
  <c r="CC68" i="16"/>
  <c r="CB68" i="16"/>
  <c r="CA68" i="16"/>
  <c r="BZ68" i="16"/>
  <c r="BY68" i="16"/>
  <c r="BX68" i="16"/>
  <c r="BW68" i="16"/>
  <c r="BV68" i="16"/>
  <c r="BU68" i="16"/>
  <c r="BT68" i="16"/>
  <c r="BS68" i="16"/>
  <c r="BR68" i="16"/>
  <c r="BQ68" i="16"/>
  <c r="BP68" i="16"/>
  <c r="BO68" i="16"/>
  <c r="BN68" i="16"/>
  <c r="BM68" i="16"/>
  <c r="BL68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CE67" i="16"/>
  <c r="CD67" i="16"/>
  <c r="CC67" i="16"/>
  <c r="CB67" i="16"/>
  <c r="CA67" i="16"/>
  <c r="BZ67" i="16"/>
  <c r="BY67" i="16"/>
  <c r="BX67" i="16"/>
  <c r="BW67" i="16"/>
  <c r="BV67" i="16"/>
  <c r="BU67" i="16"/>
  <c r="BT67" i="16"/>
  <c r="BS67" i="16"/>
  <c r="BR67" i="16"/>
  <c r="BQ67" i="16"/>
  <c r="BP67" i="16"/>
  <c r="BO67" i="16"/>
  <c r="BN67" i="16"/>
  <c r="BM67" i="16"/>
  <c r="BL67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CE66" i="16"/>
  <c r="CD66" i="16"/>
  <c r="CC66" i="16"/>
  <c r="CB66" i="16"/>
  <c r="CA66" i="16"/>
  <c r="BZ66" i="16"/>
  <c r="BY66" i="16"/>
  <c r="BX66" i="16"/>
  <c r="BW66" i="16"/>
  <c r="BV66" i="16"/>
  <c r="BU66" i="16"/>
  <c r="BT66" i="16"/>
  <c r="BS66" i="16"/>
  <c r="BR66" i="16"/>
  <c r="BQ66" i="16"/>
  <c r="BP66" i="16"/>
  <c r="BO66" i="16"/>
  <c r="BN66" i="16"/>
  <c r="BM66" i="16"/>
  <c r="BL66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CE65" i="16"/>
  <c r="CD65" i="16"/>
  <c r="CC65" i="16"/>
  <c r="CB65" i="16"/>
  <c r="CA65" i="16"/>
  <c r="BZ65" i="16"/>
  <c r="BY65" i="16"/>
  <c r="BX65" i="16"/>
  <c r="BW65" i="16"/>
  <c r="BV65" i="16"/>
  <c r="BU65" i="16"/>
  <c r="BT65" i="16"/>
  <c r="BS65" i="16"/>
  <c r="BR65" i="16"/>
  <c r="BQ65" i="16"/>
  <c r="BP65" i="16"/>
  <c r="BO65" i="16"/>
  <c r="BN65" i="16"/>
  <c r="BM65" i="16"/>
  <c r="BL65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CE64" i="16"/>
  <c r="CD64" i="16"/>
  <c r="CC64" i="16"/>
  <c r="CB64" i="16"/>
  <c r="CA64" i="16"/>
  <c r="BZ64" i="16"/>
  <c r="BY64" i="16"/>
  <c r="BX64" i="16"/>
  <c r="BW64" i="16"/>
  <c r="BV64" i="16"/>
  <c r="BU64" i="16"/>
  <c r="BT64" i="16"/>
  <c r="BS64" i="16"/>
  <c r="BR64" i="16"/>
  <c r="BQ64" i="16"/>
  <c r="BP64" i="16"/>
  <c r="BO64" i="16"/>
  <c r="BN64" i="16"/>
  <c r="BM64" i="16"/>
  <c r="BL64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CE63" i="16"/>
  <c r="CD63" i="16"/>
  <c r="CC63" i="16"/>
  <c r="CB63" i="16"/>
  <c r="CA63" i="16"/>
  <c r="BZ63" i="16"/>
  <c r="BY63" i="16"/>
  <c r="BX63" i="16"/>
  <c r="BW63" i="16"/>
  <c r="BV63" i="16"/>
  <c r="BU63" i="16"/>
  <c r="BT63" i="16"/>
  <c r="BS63" i="16"/>
  <c r="BR63" i="16"/>
  <c r="BQ63" i="16"/>
  <c r="BP63" i="16"/>
  <c r="BO63" i="16"/>
  <c r="BN63" i="16"/>
  <c r="BM63" i="16"/>
  <c r="BL63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CE62" i="16"/>
  <c r="CD62" i="16"/>
  <c r="CC62" i="16"/>
  <c r="CB62" i="16"/>
  <c r="CA62" i="16"/>
  <c r="BZ62" i="16"/>
  <c r="BY62" i="16"/>
  <c r="BX62" i="16"/>
  <c r="BW62" i="16"/>
  <c r="BV62" i="16"/>
  <c r="BU62" i="16"/>
  <c r="BT62" i="16"/>
  <c r="BS62" i="16"/>
  <c r="BR62" i="16"/>
  <c r="BQ62" i="16"/>
  <c r="BP62" i="16"/>
  <c r="BO62" i="16"/>
  <c r="BN62" i="16"/>
  <c r="BM62" i="16"/>
  <c r="BL62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CE61" i="16"/>
  <c r="CD61" i="16"/>
  <c r="CC61" i="16"/>
  <c r="CB61" i="16"/>
  <c r="CA61" i="16"/>
  <c r="BZ61" i="16"/>
  <c r="BY61" i="16"/>
  <c r="BX61" i="16"/>
  <c r="BW61" i="16"/>
  <c r="BV61" i="16"/>
  <c r="BU61" i="16"/>
  <c r="BT61" i="16"/>
  <c r="BS61" i="16"/>
  <c r="BR61" i="16"/>
  <c r="BQ61" i="16"/>
  <c r="BP61" i="16"/>
  <c r="BO61" i="16"/>
  <c r="BN61" i="16"/>
  <c r="BM61" i="16"/>
  <c r="BL61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CE60" i="16"/>
  <c r="CD60" i="16"/>
  <c r="CC60" i="16"/>
  <c r="CB60" i="16"/>
  <c r="CA60" i="16"/>
  <c r="BZ60" i="16"/>
  <c r="BY60" i="16"/>
  <c r="BX60" i="16"/>
  <c r="BW60" i="16"/>
  <c r="BV60" i="16"/>
  <c r="BU60" i="16"/>
  <c r="BT60" i="16"/>
  <c r="BS60" i="16"/>
  <c r="BR60" i="16"/>
  <c r="BQ60" i="16"/>
  <c r="BP60" i="16"/>
  <c r="BO60" i="16"/>
  <c r="BN60" i="16"/>
  <c r="BM60" i="16"/>
  <c r="BL60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CE59" i="16"/>
  <c r="CD59" i="16"/>
  <c r="CC59" i="16"/>
  <c r="CB59" i="16"/>
  <c r="CA59" i="16"/>
  <c r="BZ59" i="16"/>
  <c r="BY59" i="16"/>
  <c r="BX59" i="16"/>
  <c r="BW59" i="16"/>
  <c r="BV59" i="16"/>
  <c r="BU59" i="16"/>
  <c r="BT59" i="16"/>
  <c r="BS59" i="16"/>
  <c r="BR59" i="16"/>
  <c r="BQ59" i="16"/>
  <c r="BP59" i="16"/>
  <c r="BO59" i="16"/>
  <c r="BN59" i="16"/>
  <c r="BM59" i="16"/>
  <c r="BL59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CE58" i="16"/>
  <c r="CD58" i="16"/>
  <c r="CC58" i="16"/>
  <c r="CB58" i="16"/>
  <c r="CA58" i="16"/>
  <c r="BZ58" i="16"/>
  <c r="BY58" i="16"/>
  <c r="BX58" i="16"/>
  <c r="BW58" i="16"/>
  <c r="BV58" i="16"/>
  <c r="BU58" i="16"/>
  <c r="BT58" i="16"/>
  <c r="BS58" i="16"/>
  <c r="BR58" i="16"/>
  <c r="BQ58" i="16"/>
  <c r="BP58" i="16"/>
  <c r="BO58" i="16"/>
  <c r="BN58" i="16"/>
  <c r="BM58" i="16"/>
  <c r="BL58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CE57" i="16"/>
  <c r="CD57" i="16"/>
  <c r="CC57" i="16"/>
  <c r="CB57" i="16"/>
  <c r="CA57" i="16"/>
  <c r="BZ57" i="16"/>
  <c r="BY57" i="16"/>
  <c r="BX57" i="16"/>
  <c r="BW57" i="16"/>
  <c r="BV57" i="16"/>
  <c r="BU57" i="16"/>
  <c r="BT57" i="16"/>
  <c r="BS57" i="16"/>
  <c r="BR57" i="16"/>
  <c r="BQ57" i="16"/>
  <c r="BP57" i="16"/>
  <c r="BO57" i="16"/>
  <c r="BN57" i="16"/>
  <c r="BM57" i="16"/>
  <c r="BL57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CE56" i="16"/>
  <c r="CD56" i="16"/>
  <c r="CC56" i="16"/>
  <c r="CB56" i="16"/>
  <c r="CA56" i="16"/>
  <c r="BZ56" i="16"/>
  <c r="BY56" i="16"/>
  <c r="BX56" i="16"/>
  <c r="BW56" i="16"/>
  <c r="BV56" i="16"/>
  <c r="BU56" i="16"/>
  <c r="BT56" i="16"/>
  <c r="BS56" i="16"/>
  <c r="BR56" i="16"/>
  <c r="BQ56" i="16"/>
  <c r="BP56" i="16"/>
  <c r="BO56" i="16"/>
  <c r="BN56" i="16"/>
  <c r="BM56" i="16"/>
  <c r="BL56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CE55" i="16"/>
  <c r="CD55" i="16"/>
  <c r="CC55" i="16"/>
  <c r="CB55" i="16"/>
  <c r="CA55" i="16"/>
  <c r="BZ55" i="16"/>
  <c r="BY55" i="16"/>
  <c r="BX55" i="16"/>
  <c r="BW55" i="16"/>
  <c r="BV55" i="16"/>
  <c r="BU55" i="16"/>
  <c r="BT55" i="16"/>
  <c r="BS55" i="16"/>
  <c r="BR55" i="16"/>
  <c r="BQ55" i="16"/>
  <c r="BP55" i="16"/>
  <c r="BO55" i="16"/>
  <c r="BN55" i="16"/>
  <c r="BM55" i="16"/>
  <c r="BL55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CE54" i="16"/>
  <c r="CD54" i="16"/>
  <c r="CC54" i="16"/>
  <c r="CB54" i="16"/>
  <c r="CA54" i="16"/>
  <c r="BZ54" i="16"/>
  <c r="BY54" i="16"/>
  <c r="BX54" i="16"/>
  <c r="BW54" i="16"/>
  <c r="BV54" i="16"/>
  <c r="BU54" i="16"/>
  <c r="BT54" i="16"/>
  <c r="BS54" i="16"/>
  <c r="BR54" i="16"/>
  <c r="BQ54" i="16"/>
  <c r="BP54" i="16"/>
  <c r="BO54" i="16"/>
  <c r="BN54" i="16"/>
  <c r="BM54" i="16"/>
  <c r="BL54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CE53" i="16"/>
  <c r="CD53" i="16"/>
  <c r="CC53" i="16"/>
  <c r="CB53" i="16"/>
  <c r="CA53" i="16"/>
  <c r="BZ53" i="16"/>
  <c r="BY53" i="16"/>
  <c r="BX53" i="16"/>
  <c r="BW53" i="16"/>
  <c r="BV53" i="16"/>
  <c r="BU53" i="16"/>
  <c r="BT53" i="16"/>
  <c r="BS53" i="16"/>
  <c r="BR53" i="16"/>
  <c r="BQ53" i="16"/>
  <c r="BP53" i="16"/>
  <c r="BO53" i="16"/>
  <c r="BN53" i="16"/>
  <c r="BM53" i="16"/>
  <c r="BL53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CE52" i="16"/>
  <c r="CD52" i="16"/>
  <c r="CC52" i="16"/>
  <c r="CB52" i="16"/>
  <c r="CA52" i="16"/>
  <c r="BZ52" i="16"/>
  <c r="BY52" i="16"/>
  <c r="BX52" i="16"/>
  <c r="BW52" i="16"/>
  <c r="BV52" i="16"/>
  <c r="BU52" i="16"/>
  <c r="BT52" i="16"/>
  <c r="BS52" i="16"/>
  <c r="BR52" i="16"/>
  <c r="BQ52" i="16"/>
  <c r="BP52" i="16"/>
  <c r="BO52" i="16"/>
  <c r="BN52" i="16"/>
  <c r="BM52" i="16"/>
  <c r="BL52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CE51" i="16"/>
  <c r="CD51" i="16"/>
  <c r="CC51" i="16"/>
  <c r="CB51" i="16"/>
  <c r="CA51" i="16"/>
  <c r="BZ51" i="16"/>
  <c r="BY51" i="16"/>
  <c r="BX51" i="16"/>
  <c r="BW51" i="16"/>
  <c r="BV51" i="16"/>
  <c r="BU51" i="16"/>
  <c r="BT51" i="16"/>
  <c r="BS51" i="16"/>
  <c r="BR51" i="16"/>
  <c r="BQ51" i="16"/>
  <c r="BP51" i="16"/>
  <c r="BO51" i="16"/>
  <c r="BN51" i="16"/>
  <c r="BM51" i="16"/>
  <c r="BL51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CE50" i="16"/>
  <c r="CD50" i="16"/>
  <c r="CC50" i="16"/>
  <c r="CB50" i="16"/>
  <c r="CA50" i="16"/>
  <c r="BZ50" i="16"/>
  <c r="BY50" i="16"/>
  <c r="BX50" i="16"/>
  <c r="BW50" i="16"/>
  <c r="BV50" i="16"/>
  <c r="BU50" i="16"/>
  <c r="BT50" i="16"/>
  <c r="BS50" i="16"/>
  <c r="BR50" i="16"/>
  <c r="BQ50" i="16"/>
  <c r="BP50" i="16"/>
  <c r="BO50" i="16"/>
  <c r="BN50" i="16"/>
  <c r="BM50" i="16"/>
  <c r="BL50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CE49" i="16"/>
  <c r="CD49" i="16"/>
  <c r="CC49" i="16"/>
  <c r="CB49" i="16"/>
  <c r="CA49" i="16"/>
  <c r="BZ49" i="16"/>
  <c r="BY49" i="16"/>
  <c r="BX49" i="16"/>
  <c r="BW49" i="16"/>
  <c r="BV49" i="16"/>
  <c r="BU49" i="16"/>
  <c r="BT49" i="16"/>
  <c r="BS49" i="16"/>
  <c r="BR49" i="16"/>
  <c r="BQ49" i="16"/>
  <c r="BP49" i="16"/>
  <c r="BO49" i="16"/>
  <c r="BN49" i="16"/>
  <c r="BM49" i="16"/>
  <c r="BL49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CE48" i="16"/>
  <c r="CD48" i="16"/>
  <c r="CC48" i="16"/>
  <c r="CB48" i="16"/>
  <c r="CA48" i="16"/>
  <c r="BZ48" i="16"/>
  <c r="BY48" i="16"/>
  <c r="BX48" i="16"/>
  <c r="BW48" i="16"/>
  <c r="BV48" i="16"/>
  <c r="BU48" i="16"/>
  <c r="BT48" i="16"/>
  <c r="BS48" i="16"/>
  <c r="BR48" i="16"/>
  <c r="BQ48" i="16"/>
  <c r="BP48" i="16"/>
  <c r="BO48" i="16"/>
  <c r="BN48" i="16"/>
  <c r="BM48" i="16"/>
  <c r="BL48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CE47" i="16"/>
  <c r="CD47" i="16"/>
  <c r="CC47" i="16"/>
  <c r="CB47" i="16"/>
  <c r="CA47" i="16"/>
  <c r="BZ47" i="16"/>
  <c r="BY47" i="16"/>
  <c r="BX47" i="16"/>
  <c r="BW47" i="16"/>
  <c r="BV47" i="16"/>
  <c r="BU47" i="16"/>
  <c r="BT47" i="16"/>
  <c r="BS47" i="16"/>
  <c r="BR47" i="16"/>
  <c r="BQ47" i="16"/>
  <c r="BP47" i="16"/>
  <c r="BO47" i="16"/>
  <c r="BN47" i="16"/>
  <c r="BM47" i="16"/>
  <c r="BL47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CE46" i="16"/>
  <c r="CD46" i="16"/>
  <c r="CC46" i="16"/>
  <c r="CB46" i="16"/>
  <c r="CA46" i="16"/>
  <c r="BZ46" i="16"/>
  <c r="BY46" i="16"/>
  <c r="BX46" i="16"/>
  <c r="BW46" i="16"/>
  <c r="BV46" i="16"/>
  <c r="BU46" i="16"/>
  <c r="BT46" i="16"/>
  <c r="BS46" i="16"/>
  <c r="BR46" i="16"/>
  <c r="BQ46" i="16"/>
  <c r="BP46" i="16"/>
  <c r="BO46" i="16"/>
  <c r="BN46" i="16"/>
  <c r="BM46" i="16"/>
  <c r="BL46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CE45" i="16"/>
  <c r="CD45" i="16"/>
  <c r="CC45" i="16"/>
  <c r="CB45" i="16"/>
  <c r="CA45" i="16"/>
  <c r="BZ45" i="16"/>
  <c r="BY45" i="16"/>
  <c r="BX45" i="16"/>
  <c r="BW45" i="16"/>
  <c r="BV45" i="16"/>
  <c r="BU45" i="16"/>
  <c r="BT45" i="16"/>
  <c r="BS45" i="16"/>
  <c r="BR45" i="16"/>
  <c r="BQ45" i="16"/>
  <c r="BP45" i="16"/>
  <c r="BO45" i="16"/>
  <c r="BN45" i="16"/>
  <c r="BM45" i="16"/>
  <c r="BL45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CE44" i="16"/>
  <c r="CD44" i="16"/>
  <c r="CC44" i="16"/>
  <c r="CB44" i="16"/>
  <c r="CA44" i="16"/>
  <c r="BZ44" i="16"/>
  <c r="BY44" i="16"/>
  <c r="BX44" i="16"/>
  <c r="BW44" i="16"/>
  <c r="BV44" i="16"/>
  <c r="BU44" i="16"/>
  <c r="BT44" i="16"/>
  <c r="BS44" i="16"/>
  <c r="BR44" i="16"/>
  <c r="BQ44" i="16"/>
  <c r="BP44" i="16"/>
  <c r="BO44" i="16"/>
  <c r="BN44" i="16"/>
  <c r="BM44" i="16"/>
  <c r="BL44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CE43" i="16"/>
  <c r="CD43" i="16"/>
  <c r="CC43" i="16"/>
  <c r="CB43" i="16"/>
  <c r="CA43" i="16"/>
  <c r="BZ43" i="16"/>
  <c r="BY43" i="16"/>
  <c r="BX43" i="16"/>
  <c r="BW43" i="16"/>
  <c r="BV43" i="16"/>
  <c r="BU43" i="16"/>
  <c r="BT43" i="16"/>
  <c r="BS43" i="16"/>
  <c r="BR43" i="16"/>
  <c r="BQ43" i="16"/>
  <c r="BP43" i="16"/>
  <c r="BO43" i="16"/>
  <c r="BN43" i="16"/>
  <c r="BM43" i="16"/>
  <c r="BL43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CE42" i="16"/>
  <c r="CD42" i="16"/>
  <c r="CC42" i="16"/>
  <c r="CB42" i="16"/>
  <c r="CA42" i="16"/>
  <c r="BZ42" i="16"/>
  <c r="BY42" i="16"/>
  <c r="BX42" i="16"/>
  <c r="BW42" i="16"/>
  <c r="BV42" i="16"/>
  <c r="BU42" i="16"/>
  <c r="BT42" i="16"/>
  <c r="BS42" i="16"/>
  <c r="BR42" i="16"/>
  <c r="BQ42" i="16"/>
  <c r="BP42" i="16"/>
  <c r="BO42" i="16"/>
  <c r="BN42" i="16"/>
  <c r="BM42" i="16"/>
  <c r="BL42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CE41" i="16"/>
  <c r="CD41" i="16"/>
  <c r="CC41" i="16"/>
  <c r="CB41" i="16"/>
  <c r="CA41" i="16"/>
  <c r="BZ41" i="16"/>
  <c r="BY41" i="16"/>
  <c r="BX41" i="16"/>
  <c r="BW41" i="16"/>
  <c r="BV41" i="16"/>
  <c r="BU41" i="16"/>
  <c r="BT41" i="16"/>
  <c r="BS41" i="16"/>
  <c r="BR41" i="16"/>
  <c r="BQ41" i="16"/>
  <c r="BP41" i="16"/>
  <c r="BO41" i="16"/>
  <c r="BN41" i="16"/>
  <c r="BM41" i="16"/>
  <c r="BL41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CE40" i="16"/>
  <c r="CD40" i="16"/>
  <c r="CC40" i="16"/>
  <c r="CB40" i="16"/>
  <c r="CA40" i="16"/>
  <c r="BZ40" i="16"/>
  <c r="BY40" i="16"/>
  <c r="BX40" i="16"/>
  <c r="BW40" i="16"/>
  <c r="BV40" i="16"/>
  <c r="BU40" i="16"/>
  <c r="BT40" i="16"/>
  <c r="BS40" i="16"/>
  <c r="BR40" i="16"/>
  <c r="BQ40" i="16"/>
  <c r="BP40" i="16"/>
  <c r="BO40" i="16"/>
  <c r="BN40" i="16"/>
  <c r="BM40" i="16"/>
  <c r="BL40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CE39" i="16"/>
  <c r="CD39" i="16"/>
  <c r="CC39" i="16"/>
  <c r="CB39" i="16"/>
  <c r="CA39" i="16"/>
  <c r="BZ39" i="16"/>
  <c r="BY39" i="16"/>
  <c r="BX39" i="16"/>
  <c r="BW39" i="16"/>
  <c r="BV39" i="16"/>
  <c r="BU39" i="16"/>
  <c r="BT39" i="16"/>
  <c r="BS39" i="16"/>
  <c r="BR39" i="16"/>
  <c r="BQ39" i="16"/>
  <c r="BP39" i="16"/>
  <c r="BO39" i="16"/>
  <c r="BN39" i="16"/>
  <c r="BM39" i="16"/>
  <c r="BL39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CE38" i="16"/>
  <c r="CD38" i="16"/>
  <c r="CC38" i="16"/>
  <c r="CB38" i="16"/>
  <c r="CA38" i="16"/>
  <c r="BZ38" i="16"/>
  <c r="BY38" i="16"/>
  <c r="BX38" i="16"/>
  <c r="BW38" i="16"/>
  <c r="BV38" i="16"/>
  <c r="BU38" i="16"/>
  <c r="BT38" i="16"/>
  <c r="BS38" i="16"/>
  <c r="BR38" i="16"/>
  <c r="BQ38" i="16"/>
  <c r="BP38" i="16"/>
  <c r="BO38" i="16"/>
  <c r="BN38" i="16"/>
  <c r="BM38" i="16"/>
  <c r="BL38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CE37" i="16"/>
  <c r="CD37" i="16"/>
  <c r="CC37" i="16"/>
  <c r="CB37" i="16"/>
  <c r="CA37" i="16"/>
  <c r="BZ37" i="16"/>
  <c r="BY37" i="16"/>
  <c r="BX37" i="16"/>
  <c r="BW37" i="16"/>
  <c r="BV37" i="16"/>
  <c r="BU37" i="16"/>
  <c r="BT37" i="16"/>
  <c r="BS37" i="16"/>
  <c r="BR37" i="16"/>
  <c r="BQ37" i="16"/>
  <c r="BP37" i="16"/>
  <c r="BO37" i="16"/>
  <c r="BN37" i="16"/>
  <c r="BM37" i="16"/>
  <c r="BL37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CE36" i="16"/>
  <c r="CD36" i="16"/>
  <c r="CC36" i="16"/>
  <c r="CB36" i="16"/>
  <c r="CA36" i="16"/>
  <c r="BZ36" i="16"/>
  <c r="BY36" i="16"/>
  <c r="BX36" i="16"/>
  <c r="BW36" i="16"/>
  <c r="BV36" i="16"/>
  <c r="BU36" i="16"/>
  <c r="BT36" i="16"/>
  <c r="BS36" i="16"/>
  <c r="BR36" i="16"/>
  <c r="BQ36" i="16"/>
  <c r="BP36" i="16"/>
  <c r="BO36" i="16"/>
  <c r="BN36" i="16"/>
  <c r="BM36" i="16"/>
  <c r="BL36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CE35" i="16"/>
  <c r="CD35" i="16"/>
  <c r="CC35" i="16"/>
  <c r="CB35" i="16"/>
  <c r="CA35" i="16"/>
  <c r="BZ35" i="16"/>
  <c r="BY35" i="16"/>
  <c r="BX35" i="16"/>
  <c r="BW35" i="16"/>
  <c r="BV35" i="16"/>
  <c r="BU35" i="16"/>
  <c r="BT35" i="16"/>
  <c r="BS35" i="16"/>
  <c r="BR35" i="16"/>
  <c r="BQ35" i="16"/>
  <c r="BP35" i="16"/>
  <c r="BO35" i="16"/>
  <c r="BN35" i="16"/>
  <c r="BM35" i="16"/>
  <c r="BL35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CE34" i="16"/>
  <c r="CD34" i="16"/>
  <c r="CC34" i="16"/>
  <c r="CB34" i="16"/>
  <c r="CA34" i="16"/>
  <c r="BZ34" i="16"/>
  <c r="BY34" i="16"/>
  <c r="BX34" i="16"/>
  <c r="BW34" i="16"/>
  <c r="BV34" i="16"/>
  <c r="BU34" i="16"/>
  <c r="BT34" i="16"/>
  <c r="BS34" i="16"/>
  <c r="BR34" i="16"/>
  <c r="BQ34" i="16"/>
  <c r="BP34" i="16"/>
  <c r="BO34" i="16"/>
  <c r="BN34" i="16"/>
  <c r="BM34" i="16"/>
  <c r="BL34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CE33" i="16"/>
  <c r="CD33" i="16"/>
  <c r="CC33" i="16"/>
  <c r="CB33" i="16"/>
  <c r="CA33" i="16"/>
  <c r="BZ33" i="16"/>
  <c r="BY33" i="16"/>
  <c r="BX33" i="16"/>
  <c r="BW33" i="16"/>
  <c r="BV33" i="16"/>
  <c r="BU33" i="16"/>
  <c r="BT33" i="16"/>
  <c r="BS33" i="16"/>
  <c r="BR33" i="16"/>
  <c r="BQ33" i="16"/>
  <c r="BP33" i="16"/>
  <c r="BO33" i="16"/>
  <c r="BN33" i="16"/>
  <c r="BM33" i="16"/>
  <c r="BL33" i="16"/>
  <c r="BK33" i="16"/>
  <c r="BJ33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CE32" i="16"/>
  <c r="CD32" i="16"/>
  <c r="CC32" i="16"/>
  <c r="CB32" i="16"/>
  <c r="CA32" i="16"/>
  <c r="BZ32" i="16"/>
  <c r="BY32" i="16"/>
  <c r="BX32" i="16"/>
  <c r="BW32" i="16"/>
  <c r="BV32" i="16"/>
  <c r="BU32" i="16"/>
  <c r="BT32" i="16"/>
  <c r="BS32" i="16"/>
  <c r="BR32" i="16"/>
  <c r="BQ32" i="16"/>
  <c r="BP32" i="16"/>
  <c r="BO32" i="16"/>
  <c r="BN32" i="16"/>
  <c r="BM32" i="16"/>
  <c r="BL32" i="16"/>
  <c r="BK32" i="16"/>
  <c r="BJ32" i="16"/>
  <c r="BI32" i="16"/>
  <c r="BH32" i="16"/>
  <c r="BG32" i="16"/>
  <c r="BF32" i="16"/>
  <c r="BE32" i="16"/>
  <c r="BD32" i="16"/>
  <c r="BC32" i="16"/>
  <c r="BB32" i="16"/>
  <c r="BA32" i="16"/>
  <c r="AZ32" i="16"/>
  <c r="AY32" i="16"/>
  <c r="AX32" i="16"/>
  <c r="CE31" i="16"/>
  <c r="CD31" i="16"/>
  <c r="CC31" i="16"/>
  <c r="CB31" i="16"/>
  <c r="CA31" i="16"/>
  <c r="BZ31" i="16"/>
  <c r="BY31" i="16"/>
  <c r="BX31" i="16"/>
  <c r="BW31" i="16"/>
  <c r="BV31" i="16"/>
  <c r="BU31" i="16"/>
  <c r="BT31" i="16"/>
  <c r="BS31" i="16"/>
  <c r="BR31" i="16"/>
  <c r="BQ31" i="16"/>
  <c r="BP31" i="16"/>
  <c r="BO31" i="16"/>
  <c r="BN31" i="16"/>
  <c r="BM31" i="16"/>
  <c r="BL31" i="16"/>
  <c r="BK31" i="16"/>
  <c r="BJ31" i="16"/>
  <c r="BI31" i="16"/>
  <c r="BH31" i="16"/>
  <c r="BG31" i="16"/>
  <c r="BF31" i="16"/>
  <c r="BE31" i="16"/>
  <c r="BD31" i="16"/>
  <c r="BC31" i="16"/>
  <c r="BB31" i="16"/>
  <c r="BA31" i="16"/>
  <c r="AZ31" i="16"/>
  <c r="AY31" i="16"/>
  <c r="AX31" i="16"/>
  <c r="CE30" i="16"/>
  <c r="CD30" i="16"/>
  <c r="CC30" i="16"/>
  <c r="CB30" i="16"/>
  <c r="CA30" i="16"/>
  <c r="BZ30" i="16"/>
  <c r="BY30" i="16"/>
  <c r="BX30" i="16"/>
  <c r="BW30" i="16"/>
  <c r="BV30" i="16"/>
  <c r="BU30" i="16"/>
  <c r="BT30" i="16"/>
  <c r="BS30" i="16"/>
  <c r="BR30" i="16"/>
  <c r="BQ30" i="16"/>
  <c r="BP30" i="16"/>
  <c r="BO30" i="16"/>
  <c r="BN30" i="16"/>
  <c r="BM30" i="16"/>
  <c r="BL30" i="16"/>
  <c r="BK30" i="16"/>
  <c r="BJ30" i="16"/>
  <c r="BI30" i="16"/>
  <c r="BH30" i="16"/>
  <c r="BG30" i="16"/>
  <c r="BF30" i="16"/>
  <c r="BE30" i="16"/>
  <c r="BD30" i="16"/>
  <c r="BC30" i="16"/>
  <c r="BB30" i="16"/>
  <c r="BA30" i="16"/>
  <c r="AZ30" i="16"/>
  <c r="AY30" i="16"/>
  <c r="AX30" i="16"/>
  <c r="CE29" i="16"/>
  <c r="CD29" i="16"/>
  <c r="CC29" i="16"/>
  <c r="CB29" i="16"/>
  <c r="CA29" i="16"/>
  <c r="BZ29" i="16"/>
  <c r="BY29" i="16"/>
  <c r="BX29" i="16"/>
  <c r="BW29" i="16"/>
  <c r="BV29" i="16"/>
  <c r="BU29" i="16"/>
  <c r="BT29" i="16"/>
  <c r="BS29" i="16"/>
  <c r="BR29" i="16"/>
  <c r="BQ29" i="16"/>
  <c r="BP29" i="16"/>
  <c r="BO29" i="16"/>
  <c r="BN29" i="16"/>
  <c r="BM29" i="16"/>
  <c r="BL29" i="16"/>
  <c r="BK29" i="16"/>
  <c r="BJ29" i="16"/>
  <c r="BI29" i="16"/>
  <c r="BH29" i="16"/>
  <c r="BG29" i="16"/>
  <c r="BF29" i="16"/>
  <c r="BE29" i="16"/>
  <c r="BD29" i="16"/>
  <c r="BC29" i="16"/>
  <c r="BB29" i="16"/>
  <c r="BA29" i="16"/>
  <c r="AZ29" i="16"/>
  <c r="AY29" i="16"/>
  <c r="AX29" i="16"/>
  <c r="CE28" i="16"/>
  <c r="CD28" i="16"/>
  <c r="CC28" i="16"/>
  <c r="CB28" i="16"/>
  <c r="CA28" i="16"/>
  <c r="BZ28" i="16"/>
  <c r="BY28" i="16"/>
  <c r="BX28" i="16"/>
  <c r="BW28" i="16"/>
  <c r="BV28" i="16"/>
  <c r="BU28" i="16"/>
  <c r="BT28" i="16"/>
  <c r="BS28" i="16"/>
  <c r="BR28" i="16"/>
  <c r="BQ28" i="16"/>
  <c r="BP28" i="16"/>
  <c r="BO28" i="16"/>
  <c r="BN28" i="16"/>
  <c r="BM28" i="16"/>
  <c r="BL28" i="16"/>
  <c r="BK28" i="16"/>
  <c r="BJ28" i="16"/>
  <c r="BI28" i="16"/>
  <c r="BH28" i="16"/>
  <c r="BG28" i="16"/>
  <c r="BF28" i="16"/>
  <c r="BE28" i="16"/>
  <c r="BD28" i="16"/>
  <c r="BC28" i="16"/>
  <c r="BB28" i="16"/>
  <c r="BA28" i="16"/>
  <c r="AZ28" i="16"/>
  <c r="AY28" i="16"/>
  <c r="AX28" i="16"/>
  <c r="CE27" i="16"/>
  <c r="CD27" i="16"/>
  <c r="CC27" i="16"/>
  <c r="CB27" i="16"/>
  <c r="CA27" i="16"/>
  <c r="BZ27" i="16"/>
  <c r="BY27" i="16"/>
  <c r="BX27" i="16"/>
  <c r="BW27" i="16"/>
  <c r="BV27" i="16"/>
  <c r="BU27" i="16"/>
  <c r="BT27" i="16"/>
  <c r="BS27" i="16"/>
  <c r="BR27" i="16"/>
  <c r="BQ27" i="16"/>
  <c r="BP27" i="16"/>
  <c r="BO27" i="16"/>
  <c r="BN27" i="16"/>
  <c r="BM27" i="16"/>
  <c r="BL27" i="16"/>
  <c r="BK27" i="16"/>
  <c r="BJ27" i="16"/>
  <c r="BI27" i="16"/>
  <c r="BH27" i="16"/>
  <c r="BG27" i="16"/>
  <c r="BF27" i="16"/>
  <c r="BE27" i="16"/>
  <c r="BD27" i="16"/>
  <c r="BC27" i="16"/>
  <c r="BB27" i="16"/>
  <c r="BA27" i="16"/>
  <c r="AZ27" i="16"/>
  <c r="AY27" i="16"/>
  <c r="AX27" i="16"/>
  <c r="CE26" i="16"/>
  <c r="CD26" i="16"/>
  <c r="CC26" i="16"/>
  <c r="CB26" i="16"/>
  <c r="CA26" i="16"/>
  <c r="BZ26" i="16"/>
  <c r="BY26" i="16"/>
  <c r="BX26" i="16"/>
  <c r="BW26" i="16"/>
  <c r="BV26" i="16"/>
  <c r="BU26" i="16"/>
  <c r="BT26" i="16"/>
  <c r="BS26" i="16"/>
  <c r="BR26" i="16"/>
  <c r="BQ26" i="16"/>
  <c r="BP26" i="16"/>
  <c r="BO26" i="16"/>
  <c r="BN26" i="16"/>
  <c r="BM26" i="16"/>
  <c r="BL26" i="16"/>
  <c r="BK26" i="16"/>
  <c r="BJ26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CE25" i="16"/>
  <c r="CD25" i="16"/>
  <c r="CC25" i="16"/>
  <c r="CB25" i="16"/>
  <c r="CA25" i="16"/>
  <c r="BZ25" i="16"/>
  <c r="BY25" i="16"/>
  <c r="BX25" i="16"/>
  <c r="BW25" i="16"/>
  <c r="BV25" i="16"/>
  <c r="BU25" i="16"/>
  <c r="BT25" i="16"/>
  <c r="BS25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CE24" i="16"/>
  <c r="CD24" i="16"/>
  <c r="CC24" i="16"/>
  <c r="CB24" i="16"/>
  <c r="CA24" i="16"/>
  <c r="BZ24" i="16"/>
  <c r="BY24" i="16"/>
  <c r="BX24" i="16"/>
  <c r="BW24" i="16"/>
  <c r="BV24" i="16"/>
  <c r="BU24" i="16"/>
  <c r="BT24" i="16"/>
  <c r="BS24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CE23" i="16"/>
  <c r="CD23" i="16"/>
  <c r="CC23" i="16"/>
  <c r="CB23" i="16"/>
  <c r="CA23" i="16"/>
  <c r="BZ23" i="16"/>
  <c r="BY23" i="16"/>
  <c r="BX23" i="16"/>
  <c r="BW23" i="16"/>
  <c r="BV23" i="16"/>
  <c r="BU23" i="16"/>
  <c r="BT23" i="16"/>
  <c r="BS23" i="16"/>
  <c r="BR23" i="16"/>
  <c r="BQ23" i="16"/>
  <c r="BP23" i="16"/>
  <c r="BO23" i="16"/>
  <c r="BN23" i="16"/>
  <c r="BM23" i="16"/>
  <c r="BL23" i="16"/>
  <c r="BK23" i="16"/>
  <c r="BJ23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CE22" i="16"/>
  <c r="CD22" i="16"/>
  <c r="CC22" i="16"/>
  <c r="CB22" i="16"/>
  <c r="CA22" i="16"/>
  <c r="BZ22" i="16"/>
  <c r="BY22" i="16"/>
  <c r="BX22" i="16"/>
  <c r="BW22" i="16"/>
  <c r="BV22" i="16"/>
  <c r="BU22" i="16"/>
  <c r="BT22" i="16"/>
  <c r="BS22" i="16"/>
  <c r="BR22" i="16"/>
  <c r="BQ22" i="16"/>
  <c r="BP22" i="16"/>
  <c r="BO22" i="16"/>
  <c r="BN22" i="16"/>
  <c r="BM22" i="16"/>
  <c r="BL22" i="16"/>
  <c r="BK22" i="16"/>
  <c r="BJ22" i="16"/>
  <c r="BI22" i="16"/>
  <c r="BH22" i="16"/>
  <c r="BG22" i="16"/>
  <c r="BF22" i="16"/>
  <c r="BE22" i="16"/>
  <c r="BD22" i="16"/>
  <c r="BC22" i="16"/>
  <c r="BB22" i="16"/>
  <c r="BA22" i="16"/>
  <c r="AZ22" i="16"/>
  <c r="AY22" i="16"/>
  <c r="AX22" i="16"/>
  <c r="CE21" i="16"/>
  <c r="CD21" i="16"/>
  <c r="CC21" i="16"/>
  <c r="CB21" i="16"/>
  <c r="CA21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CE17" i="16"/>
  <c r="CD17" i="16"/>
  <c r="CC17" i="16"/>
  <c r="CB17" i="16"/>
  <c r="CA17" i="16"/>
  <c r="BZ17" i="16"/>
  <c r="BY17" i="16"/>
  <c r="BX17" i="16"/>
  <c r="BW17" i="16"/>
  <c r="BV17" i="16"/>
  <c r="BU17" i="16"/>
  <c r="BT17" i="16"/>
  <c r="BS17" i="16"/>
  <c r="BR17" i="16"/>
  <c r="BQ17" i="16"/>
  <c r="BP17" i="16"/>
  <c r="BO17" i="16"/>
  <c r="BN17" i="16"/>
  <c r="BM17" i="16"/>
  <c r="BL17" i="16"/>
  <c r="BK17" i="16"/>
  <c r="BJ17" i="16"/>
  <c r="BI17" i="16"/>
  <c r="BH17" i="16"/>
  <c r="BG17" i="16"/>
  <c r="BF17" i="16"/>
  <c r="BE17" i="16"/>
  <c r="BD17" i="16"/>
  <c r="BC17" i="16"/>
  <c r="BB17" i="16"/>
  <c r="BA17" i="16"/>
  <c r="AZ17" i="16"/>
  <c r="AY17" i="16"/>
  <c r="AX17" i="16"/>
  <c r="CE16" i="16"/>
  <c r="CD16" i="16"/>
  <c r="CC16" i="16"/>
  <c r="CB16" i="16"/>
  <c r="CA16" i="16"/>
  <c r="BZ16" i="16"/>
  <c r="BY16" i="16"/>
  <c r="BX16" i="16"/>
  <c r="BW16" i="16"/>
  <c r="BV16" i="16"/>
  <c r="BU16" i="16"/>
  <c r="BT16" i="16"/>
  <c r="BS16" i="16"/>
  <c r="BR16" i="16"/>
  <c r="BQ16" i="16"/>
  <c r="BP16" i="16"/>
  <c r="BO16" i="16"/>
  <c r="BN16" i="16"/>
  <c r="BM16" i="16"/>
  <c r="BL16" i="16"/>
  <c r="BK16" i="16"/>
  <c r="BJ16" i="16"/>
  <c r="BI16" i="16"/>
  <c r="BH16" i="16"/>
  <c r="BG16" i="16"/>
  <c r="BF16" i="16"/>
  <c r="BE16" i="16"/>
  <c r="BD16" i="16"/>
  <c r="BC16" i="16"/>
  <c r="BB16" i="16"/>
  <c r="BA16" i="16"/>
  <c r="AZ16" i="16"/>
  <c r="AY16" i="16"/>
  <c r="AX16" i="16"/>
  <c r="CE15" i="16"/>
  <c r="CD15" i="16"/>
  <c r="CC15" i="16"/>
  <c r="CB15" i="16"/>
  <c r="CA15" i="16"/>
  <c r="BZ15" i="16"/>
  <c r="BY15" i="16"/>
  <c r="BX15" i="16"/>
  <c r="BW15" i="16"/>
  <c r="BV15" i="16"/>
  <c r="BU15" i="16"/>
  <c r="BT15" i="16"/>
  <c r="BS15" i="16"/>
  <c r="BR15" i="16"/>
  <c r="BQ15" i="16"/>
  <c r="BP15" i="16"/>
  <c r="BO15" i="16"/>
  <c r="BN15" i="16"/>
  <c r="BM15" i="16"/>
  <c r="BL15" i="16"/>
  <c r="BK15" i="16"/>
  <c r="BJ15" i="16"/>
  <c r="BI15" i="16"/>
  <c r="BH15" i="16"/>
  <c r="BG15" i="16"/>
  <c r="BF15" i="16"/>
  <c r="BE15" i="16"/>
  <c r="BD15" i="16"/>
  <c r="BC15" i="16"/>
  <c r="BB15" i="16"/>
  <c r="BA15" i="16"/>
  <c r="AZ15" i="16"/>
  <c r="AY15" i="16"/>
  <c r="AX15" i="16"/>
  <c r="CE14" i="16"/>
  <c r="CD14" i="16"/>
  <c r="CC14" i="16"/>
  <c r="CB14" i="16"/>
  <c r="CA14" i="16"/>
  <c r="BZ14" i="16"/>
  <c r="BY14" i="16"/>
  <c r="BX14" i="16"/>
  <c r="BW14" i="16"/>
  <c r="BV14" i="16"/>
  <c r="BU14" i="16"/>
  <c r="BT14" i="16"/>
  <c r="BS14" i="16"/>
  <c r="BR14" i="16"/>
  <c r="BQ14" i="16"/>
  <c r="BP14" i="16"/>
  <c r="BO14" i="16"/>
  <c r="BN14" i="16"/>
  <c r="BM14" i="16"/>
  <c r="BL14" i="16"/>
  <c r="BK14" i="16"/>
  <c r="BJ14" i="16"/>
  <c r="BI14" i="16"/>
  <c r="BH14" i="16"/>
  <c r="BG14" i="16"/>
  <c r="BF14" i="16"/>
  <c r="BE14" i="16"/>
  <c r="BD14" i="16"/>
  <c r="BC14" i="16"/>
  <c r="BB14" i="16"/>
  <c r="BA14" i="16"/>
  <c r="AZ14" i="16"/>
  <c r="AY14" i="16"/>
  <c r="AX14" i="16"/>
  <c r="CE13" i="16"/>
  <c r="CD13" i="16"/>
  <c r="CC13" i="16"/>
  <c r="CB13" i="16"/>
  <c r="CA13" i="16"/>
  <c r="BZ13" i="16"/>
  <c r="BY13" i="16"/>
  <c r="BX13" i="16"/>
  <c r="BW13" i="16"/>
  <c r="BV13" i="16"/>
  <c r="BU13" i="16"/>
  <c r="BT13" i="16"/>
  <c r="BS13" i="16"/>
  <c r="BR13" i="16"/>
  <c r="BQ13" i="16"/>
  <c r="BP13" i="16"/>
  <c r="BO13" i="16"/>
  <c r="BN13" i="16"/>
  <c r="BM13" i="16"/>
  <c r="BL13" i="16"/>
  <c r="BK13" i="16"/>
  <c r="BJ13" i="16"/>
  <c r="BI13" i="16"/>
  <c r="BH13" i="16"/>
  <c r="BG13" i="16"/>
  <c r="BF13" i="16"/>
  <c r="BE13" i="16"/>
  <c r="BD13" i="16"/>
  <c r="BC13" i="16"/>
  <c r="BB13" i="16"/>
  <c r="BA13" i="16"/>
  <c r="AZ13" i="16"/>
  <c r="AY13" i="16"/>
  <c r="AX13" i="16"/>
  <c r="CE12" i="16"/>
  <c r="CD12" i="16"/>
  <c r="CC12" i="16"/>
  <c r="CB12" i="16"/>
  <c r="CA12" i="16"/>
  <c r="BZ12" i="16"/>
  <c r="BY12" i="16"/>
  <c r="BX12" i="16"/>
  <c r="BW12" i="16"/>
  <c r="BV12" i="16"/>
  <c r="BU12" i="16"/>
  <c r="BT12" i="16"/>
  <c r="BS12" i="16"/>
  <c r="BR12" i="16"/>
  <c r="BQ12" i="16"/>
  <c r="BP12" i="16"/>
  <c r="BO12" i="16"/>
  <c r="BN12" i="16"/>
  <c r="BM12" i="16"/>
  <c r="BL12" i="16"/>
  <c r="BK12" i="16"/>
  <c r="BJ12" i="16"/>
  <c r="BI12" i="16"/>
  <c r="BH12" i="16"/>
  <c r="BG12" i="16"/>
  <c r="BF12" i="16"/>
  <c r="BE12" i="16"/>
  <c r="BD12" i="16"/>
  <c r="BC12" i="16"/>
  <c r="BB12" i="16"/>
  <c r="BA12" i="16"/>
  <c r="AZ12" i="16"/>
  <c r="AY12" i="16"/>
  <c r="AX12" i="16"/>
  <c r="CE11" i="16"/>
  <c r="CD11" i="16"/>
  <c r="CC11" i="16"/>
  <c r="CB11" i="16"/>
  <c r="CA11" i="16"/>
  <c r="BZ11" i="16"/>
  <c r="BY11" i="16"/>
  <c r="BX11" i="16"/>
  <c r="BW11" i="16"/>
  <c r="BV11" i="16"/>
  <c r="BU11" i="16"/>
  <c r="BT11" i="16"/>
  <c r="BS11" i="16"/>
  <c r="BR11" i="16"/>
  <c r="BQ11" i="16"/>
  <c r="BP11" i="16"/>
  <c r="BO11" i="16"/>
  <c r="BN11" i="16"/>
  <c r="BM11" i="16"/>
  <c r="BL11" i="16"/>
  <c r="BK11" i="16"/>
  <c r="BJ11" i="16"/>
  <c r="BI11" i="16"/>
  <c r="BH11" i="16"/>
  <c r="BG11" i="16"/>
  <c r="BF11" i="16"/>
  <c r="BE11" i="16"/>
  <c r="BD11" i="16"/>
  <c r="BC11" i="16"/>
  <c r="BB11" i="16"/>
  <c r="BA11" i="16"/>
  <c r="AZ11" i="16"/>
  <c r="AY11" i="16"/>
  <c r="AX11" i="16"/>
  <c r="CE10" i="16"/>
  <c r="CD10" i="16"/>
  <c r="CC10" i="16"/>
  <c r="CB10" i="16"/>
  <c r="CA10" i="16"/>
  <c r="BZ10" i="16"/>
  <c r="BY10" i="16"/>
  <c r="BX10" i="16"/>
  <c r="BW10" i="16"/>
  <c r="BV10" i="16"/>
  <c r="BU10" i="16"/>
  <c r="BT10" i="16"/>
  <c r="BS10" i="16"/>
  <c r="BR10" i="16"/>
  <c r="BQ10" i="16"/>
  <c r="BP10" i="16"/>
  <c r="BO10" i="16"/>
  <c r="BN10" i="16"/>
  <c r="BM10" i="16"/>
  <c r="BL10" i="16"/>
  <c r="BK10" i="16"/>
  <c r="BJ10" i="16"/>
  <c r="BI10" i="16"/>
  <c r="BH10" i="16"/>
  <c r="BG10" i="16"/>
  <c r="BF10" i="16"/>
  <c r="BE10" i="16"/>
  <c r="BD10" i="16"/>
  <c r="BC10" i="16"/>
  <c r="BB10" i="16"/>
  <c r="BA10" i="16"/>
  <c r="AZ10" i="16"/>
  <c r="AY10" i="16"/>
  <c r="AX10" i="16"/>
  <c r="CE9" i="16"/>
  <c r="CD9" i="16"/>
  <c r="CC9" i="16"/>
  <c r="CB9" i="16"/>
  <c r="CA9" i="16"/>
  <c r="BZ9" i="16"/>
  <c r="BY9" i="16"/>
  <c r="BX9" i="16"/>
  <c r="BW9" i="16"/>
  <c r="BV9" i="16"/>
  <c r="BU9" i="16"/>
  <c r="BT9" i="16"/>
  <c r="BS9" i="16"/>
  <c r="BR9" i="16"/>
  <c r="BQ9" i="16"/>
  <c r="BP9" i="16"/>
  <c r="BO9" i="16"/>
  <c r="BN9" i="16"/>
  <c r="BM9" i="16"/>
  <c r="BL9" i="16"/>
  <c r="BK9" i="16"/>
  <c r="BJ9" i="16"/>
  <c r="BI9" i="16"/>
  <c r="BH9" i="16"/>
  <c r="BG9" i="16"/>
  <c r="BF9" i="16"/>
  <c r="BE9" i="16"/>
  <c r="BD9" i="16"/>
  <c r="BC9" i="16"/>
  <c r="BB9" i="16"/>
  <c r="BA9" i="16"/>
  <c r="AZ9" i="16"/>
  <c r="AY9" i="16"/>
  <c r="AX9" i="16"/>
  <c r="CE8" i="16"/>
  <c r="CD8" i="16"/>
  <c r="CC8" i="16"/>
  <c r="CB8" i="16"/>
  <c r="CA8" i="16"/>
  <c r="BZ8" i="16"/>
  <c r="BY8" i="16"/>
  <c r="BX8" i="16"/>
  <c r="BW8" i="16"/>
  <c r="BV8" i="16"/>
  <c r="BU8" i="16"/>
  <c r="BT8" i="16"/>
  <c r="BS8" i="16"/>
  <c r="BR8" i="16"/>
  <c r="BQ8" i="16"/>
  <c r="BP8" i="16"/>
  <c r="BO8" i="16"/>
  <c r="BN8" i="16"/>
  <c r="BM8" i="16"/>
  <c r="BL8" i="16"/>
  <c r="BK8" i="16"/>
  <c r="BJ8" i="16"/>
  <c r="BI8" i="16"/>
  <c r="BH8" i="16"/>
  <c r="BG8" i="16"/>
  <c r="BF8" i="16"/>
  <c r="BE8" i="16"/>
  <c r="BD8" i="16"/>
  <c r="BC8" i="16"/>
  <c r="BB8" i="16"/>
  <c r="BA8" i="16"/>
  <c r="AZ8" i="16"/>
  <c r="AY8" i="16"/>
  <c r="AX8" i="16"/>
  <c r="CE7" i="16"/>
  <c r="CD7" i="16"/>
  <c r="CC7" i="16"/>
  <c r="CB7" i="16"/>
  <c r="CA7" i="16"/>
  <c r="BZ7" i="16"/>
  <c r="BY7" i="16"/>
  <c r="BX7" i="16"/>
  <c r="BW7" i="16"/>
  <c r="BV7" i="16"/>
  <c r="BU7" i="16"/>
  <c r="BT7" i="16"/>
  <c r="BS7" i="16"/>
  <c r="BR7" i="16"/>
  <c r="BQ7" i="16"/>
  <c r="BP7" i="16"/>
  <c r="BO7" i="16"/>
  <c r="BN7" i="16"/>
  <c r="BM7" i="16"/>
  <c r="BL7" i="16"/>
  <c r="BK7" i="16"/>
  <c r="BJ7" i="16"/>
  <c r="BI7" i="16"/>
  <c r="BH7" i="16"/>
  <c r="BG7" i="16"/>
  <c r="BF7" i="16"/>
  <c r="BE7" i="16"/>
  <c r="BD7" i="16"/>
  <c r="BC7" i="16"/>
  <c r="BB7" i="16"/>
  <c r="BA7" i="16"/>
  <c r="AZ7" i="16"/>
  <c r="AY7" i="16"/>
  <c r="AX7" i="16"/>
  <c r="CE259" i="8"/>
  <c r="CD259" i="8"/>
  <c r="CC259" i="8"/>
  <c r="CB259" i="8"/>
  <c r="CA259" i="8"/>
  <c r="BZ259" i="8"/>
  <c r="BY259" i="8"/>
  <c r="BX259" i="8"/>
  <c r="BW259" i="8"/>
  <c r="BV259" i="8"/>
  <c r="BU259" i="8"/>
  <c r="BT259" i="8"/>
  <c r="BS259" i="8"/>
  <c r="BR259" i="8"/>
  <c r="BQ259" i="8"/>
  <c r="BP259" i="8"/>
  <c r="BO259" i="8"/>
  <c r="BN259" i="8"/>
  <c r="BM259" i="8"/>
  <c r="BL259" i="8"/>
  <c r="BK259" i="8"/>
  <c r="BJ259" i="8"/>
  <c r="BI259" i="8"/>
  <c r="BH259" i="8"/>
  <c r="BG259" i="8"/>
  <c r="BF259" i="8"/>
  <c r="BE259" i="8"/>
  <c r="BD259" i="8"/>
  <c r="BC259" i="8"/>
  <c r="BB259" i="8"/>
  <c r="BA259" i="8"/>
  <c r="AZ259" i="8"/>
  <c r="AY259" i="8"/>
  <c r="AX259" i="8"/>
  <c r="CE258" i="8"/>
  <c r="CD258" i="8"/>
  <c r="CC258" i="8"/>
  <c r="CB258" i="8"/>
  <c r="CA258" i="8"/>
  <c r="BZ258" i="8"/>
  <c r="BY258" i="8"/>
  <c r="BX258" i="8"/>
  <c r="BW258" i="8"/>
  <c r="BV258" i="8"/>
  <c r="BU258" i="8"/>
  <c r="BT258" i="8"/>
  <c r="BS258" i="8"/>
  <c r="BR258" i="8"/>
  <c r="BQ258" i="8"/>
  <c r="BP258" i="8"/>
  <c r="BO258" i="8"/>
  <c r="BN258" i="8"/>
  <c r="BM258" i="8"/>
  <c r="BL258" i="8"/>
  <c r="BK258" i="8"/>
  <c r="BJ258" i="8"/>
  <c r="BI258" i="8"/>
  <c r="BH258" i="8"/>
  <c r="BG258" i="8"/>
  <c r="BF258" i="8"/>
  <c r="BE258" i="8"/>
  <c r="BD258" i="8"/>
  <c r="BC258" i="8"/>
  <c r="BB258" i="8"/>
  <c r="BA258" i="8"/>
  <c r="AZ258" i="8"/>
  <c r="AY258" i="8"/>
  <c r="AX258" i="8"/>
  <c r="CE257" i="8"/>
  <c r="CD257" i="8"/>
  <c r="CC257" i="8"/>
  <c r="CB257" i="8"/>
  <c r="CA257" i="8"/>
  <c r="BZ257" i="8"/>
  <c r="BY257" i="8"/>
  <c r="BX257" i="8"/>
  <c r="BW257" i="8"/>
  <c r="BV257" i="8"/>
  <c r="BU257" i="8"/>
  <c r="BT257" i="8"/>
  <c r="BS257" i="8"/>
  <c r="BR257" i="8"/>
  <c r="BQ257" i="8"/>
  <c r="BP257" i="8"/>
  <c r="BO257" i="8"/>
  <c r="BN257" i="8"/>
  <c r="BM257" i="8"/>
  <c r="BL257" i="8"/>
  <c r="BK257" i="8"/>
  <c r="BJ257" i="8"/>
  <c r="BI257" i="8"/>
  <c r="BH257" i="8"/>
  <c r="BG257" i="8"/>
  <c r="BF257" i="8"/>
  <c r="BE257" i="8"/>
  <c r="BD257" i="8"/>
  <c r="BC257" i="8"/>
  <c r="BB257" i="8"/>
  <c r="BA257" i="8"/>
  <c r="AZ257" i="8"/>
  <c r="AY257" i="8"/>
  <c r="AX257" i="8"/>
  <c r="CE256" i="8"/>
  <c r="CD256" i="8"/>
  <c r="CC256" i="8"/>
  <c r="CB256" i="8"/>
  <c r="CA256" i="8"/>
  <c r="BZ256" i="8"/>
  <c r="BY256" i="8"/>
  <c r="BX256" i="8"/>
  <c r="BW256" i="8"/>
  <c r="BV256" i="8"/>
  <c r="BU256" i="8"/>
  <c r="BT256" i="8"/>
  <c r="BS256" i="8"/>
  <c r="BR256" i="8"/>
  <c r="BQ256" i="8"/>
  <c r="BP256" i="8"/>
  <c r="BO256" i="8"/>
  <c r="BN256" i="8"/>
  <c r="BM256" i="8"/>
  <c r="BL256" i="8"/>
  <c r="BK256" i="8"/>
  <c r="BJ256" i="8"/>
  <c r="BI256" i="8"/>
  <c r="BH256" i="8"/>
  <c r="BG256" i="8"/>
  <c r="BF256" i="8"/>
  <c r="BE256" i="8"/>
  <c r="BD256" i="8"/>
  <c r="BC256" i="8"/>
  <c r="BB256" i="8"/>
  <c r="BA256" i="8"/>
  <c r="AZ256" i="8"/>
  <c r="AY256" i="8"/>
  <c r="AX256" i="8"/>
  <c r="CE255" i="8"/>
  <c r="CD255" i="8"/>
  <c r="CC255" i="8"/>
  <c r="CB255" i="8"/>
  <c r="CA255" i="8"/>
  <c r="BZ255" i="8"/>
  <c r="BY255" i="8"/>
  <c r="BX255" i="8"/>
  <c r="BW255" i="8"/>
  <c r="BV255" i="8"/>
  <c r="BU255" i="8"/>
  <c r="BT255" i="8"/>
  <c r="BS255" i="8"/>
  <c r="BR255" i="8"/>
  <c r="BQ255" i="8"/>
  <c r="BP255" i="8"/>
  <c r="BO255" i="8"/>
  <c r="BN255" i="8"/>
  <c r="BM255" i="8"/>
  <c r="BL255" i="8"/>
  <c r="BK255" i="8"/>
  <c r="BJ255" i="8"/>
  <c r="BI255" i="8"/>
  <c r="BH255" i="8"/>
  <c r="BG255" i="8"/>
  <c r="BF255" i="8"/>
  <c r="BE255" i="8"/>
  <c r="BD255" i="8"/>
  <c r="BC255" i="8"/>
  <c r="BB255" i="8"/>
  <c r="BA255" i="8"/>
  <c r="AZ255" i="8"/>
  <c r="AY255" i="8"/>
  <c r="AX255" i="8"/>
  <c r="CE254" i="8"/>
  <c r="CD254" i="8"/>
  <c r="CC254" i="8"/>
  <c r="CB254" i="8"/>
  <c r="CA254" i="8"/>
  <c r="BZ254" i="8"/>
  <c r="BY254" i="8"/>
  <c r="BX254" i="8"/>
  <c r="BW254" i="8"/>
  <c r="BV254" i="8"/>
  <c r="BU254" i="8"/>
  <c r="BT254" i="8"/>
  <c r="BS254" i="8"/>
  <c r="BR254" i="8"/>
  <c r="BQ254" i="8"/>
  <c r="BP254" i="8"/>
  <c r="BO254" i="8"/>
  <c r="BN254" i="8"/>
  <c r="BM254" i="8"/>
  <c r="BL254" i="8"/>
  <c r="BK254" i="8"/>
  <c r="BJ254" i="8"/>
  <c r="BI254" i="8"/>
  <c r="BH254" i="8"/>
  <c r="BG254" i="8"/>
  <c r="BF254" i="8"/>
  <c r="BE254" i="8"/>
  <c r="BD254" i="8"/>
  <c r="BC254" i="8"/>
  <c r="BB254" i="8"/>
  <c r="BA254" i="8"/>
  <c r="AZ254" i="8"/>
  <c r="AY254" i="8"/>
  <c r="AX254" i="8"/>
  <c r="CE253" i="8"/>
  <c r="CD253" i="8"/>
  <c r="CC253" i="8"/>
  <c r="CB253" i="8"/>
  <c r="CA253" i="8"/>
  <c r="BZ253" i="8"/>
  <c r="BY253" i="8"/>
  <c r="BX253" i="8"/>
  <c r="BW253" i="8"/>
  <c r="BV253" i="8"/>
  <c r="BU253" i="8"/>
  <c r="BT253" i="8"/>
  <c r="BS253" i="8"/>
  <c r="BR253" i="8"/>
  <c r="BQ253" i="8"/>
  <c r="BP253" i="8"/>
  <c r="BO253" i="8"/>
  <c r="BN253" i="8"/>
  <c r="BM253" i="8"/>
  <c r="BL253" i="8"/>
  <c r="BK253" i="8"/>
  <c r="BJ253" i="8"/>
  <c r="BI253" i="8"/>
  <c r="BH253" i="8"/>
  <c r="BG253" i="8"/>
  <c r="BF253" i="8"/>
  <c r="BE253" i="8"/>
  <c r="BD253" i="8"/>
  <c r="BC253" i="8"/>
  <c r="BB253" i="8"/>
  <c r="BA253" i="8"/>
  <c r="AZ253" i="8"/>
  <c r="AY253" i="8"/>
  <c r="AX253" i="8"/>
  <c r="CE252" i="8"/>
  <c r="CD252" i="8"/>
  <c r="CC252" i="8"/>
  <c r="CB252" i="8"/>
  <c r="CA252" i="8"/>
  <c r="BZ252" i="8"/>
  <c r="BY252" i="8"/>
  <c r="BX252" i="8"/>
  <c r="BW252" i="8"/>
  <c r="BV252" i="8"/>
  <c r="BU252" i="8"/>
  <c r="BT252" i="8"/>
  <c r="BS252" i="8"/>
  <c r="BR252" i="8"/>
  <c r="BQ252" i="8"/>
  <c r="BP252" i="8"/>
  <c r="BO252" i="8"/>
  <c r="BN252" i="8"/>
  <c r="BM252" i="8"/>
  <c r="BL252" i="8"/>
  <c r="BK252" i="8"/>
  <c r="BJ252" i="8"/>
  <c r="BI252" i="8"/>
  <c r="BH252" i="8"/>
  <c r="BG252" i="8"/>
  <c r="BF252" i="8"/>
  <c r="BE252" i="8"/>
  <c r="BD252" i="8"/>
  <c r="BC252" i="8"/>
  <c r="BB252" i="8"/>
  <c r="BA252" i="8"/>
  <c r="AZ252" i="8"/>
  <c r="AY252" i="8"/>
  <c r="AX252" i="8"/>
  <c r="CE251" i="8"/>
  <c r="CD251" i="8"/>
  <c r="CC251" i="8"/>
  <c r="CB251" i="8"/>
  <c r="CA251" i="8"/>
  <c r="BZ251" i="8"/>
  <c r="BY251" i="8"/>
  <c r="BX251" i="8"/>
  <c r="BW251" i="8"/>
  <c r="BV251" i="8"/>
  <c r="BU251" i="8"/>
  <c r="BT251" i="8"/>
  <c r="BS251" i="8"/>
  <c r="BR251" i="8"/>
  <c r="BQ251" i="8"/>
  <c r="BP251" i="8"/>
  <c r="BO251" i="8"/>
  <c r="BN251" i="8"/>
  <c r="BM251" i="8"/>
  <c r="BL251" i="8"/>
  <c r="BK251" i="8"/>
  <c r="BJ251" i="8"/>
  <c r="BI251" i="8"/>
  <c r="BH251" i="8"/>
  <c r="BG251" i="8"/>
  <c r="BF251" i="8"/>
  <c r="BE251" i="8"/>
  <c r="BD251" i="8"/>
  <c r="BC251" i="8"/>
  <c r="BB251" i="8"/>
  <c r="BA251" i="8"/>
  <c r="AZ251" i="8"/>
  <c r="AY251" i="8"/>
  <c r="AX251" i="8"/>
  <c r="CE250" i="8"/>
  <c r="CD250" i="8"/>
  <c r="CC250" i="8"/>
  <c r="CB250" i="8"/>
  <c r="CA250" i="8"/>
  <c r="BZ250" i="8"/>
  <c r="BY250" i="8"/>
  <c r="BX250" i="8"/>
  <c r="BW250" i="8"/>
  <c r="BV250" i="8"/>
  <c r="BU250" i="8"/>
  <c r="BT250" i="8"/>
  <c r="BS250" i="8"/>
  <c r="BR250" i="8"/>
  <c r="BQ250" i="8"/>
  <c r="BP250" i="8"/>
  <c r="BO250" i="8"/>
  <c r="BN250" i="8"/>
  <c r="BM250" i="8"/>
  <c r="BL250" i="8"/>
  <c r="BK250" i="8"/>
  <c r="BJ250" i="8"/>
  <c r="BI250" i="8"/>
  <c r="BH250" i="8"/>
  <c r="BG250" i="8"/>
  <c r="BF250" i="8"/>
  <c r="BE250" i="8"/>
  <c r="BD250" i="8"/>
  <c r="BC250" i="8"/>
  <c r="BB250" i="8"/>
  <c r="BA250" i="8"/>
  <c r="AZ250" i="8"/>
  <c r="AY250" i="8"/>
  <c r="AX250" i="8"/>
  <c r="CE249" i="8"/>
  <c r="CD249" i="8"/>
  <c r="CC249" i="8"/>
  <c r="CB249" i="8"/>
  <c r="CA249" i="8"/>
  <c r="BZ249" i="8"/>
  <c r="BY249" i="8"/>
  <c r="BX249" i="8"/>
  <c r="BW249" i="8"/>
  <c r="BV249" i="8"/>
  <c r="BU249" i="8"/>
  <c r="BT249" i="8"/>
  <c r="BS249" i="8"/>
  <c r="BR249" i="8"/>
  <c r="BQ249" i="8"/>
  <c r="BP249" i="8"/>
  <c r="BO249" i="8"/>
  <c r="BN249" i="8"/>
  <c r="BM249" i="8"/>
  <c r="BL249" i="8"/>
  <c r="BK249" i="8"/>
  <c r="BJ249" i="8"/>
  <c r="BI249" i="8"/>
  <c r="BH249" i="8"/>
  <c r="BG249" i="8"/>
  <c r="BF249" i="8"/>
  <c r="BE249" i="8"/>
  <c r="BD249" i="8"/>
  <c r="BC249" i="8"/>
  <c r="BB249" i="8"/>
  <c r="BA249" i="8"/>
  <c r="AZ249" i="8"/>
  <c r="AY249" i="8"/>
  <c r="AX249" i="8"/>
  <c r="CE248" i="8"/>
  <c r="CD248" i="8"/>
  <c r="CC248" i="8"/>
  <c r="CB248" i="8"/>
  <c r="CA248" i="8"/>
  <c r="BZ248" i="8"/>
  <c r="BY248" i="8"/>
  <c r="BX248" i="8"/>
  <c r="BW248" i="8"/>
  <c r="BV248" i="8"/>
  <c r="BU248" i="8"/>
  <c r="BT248" i="8"/>
  <c r="BS248" i="8"/>
  <c r="BR248" i="8"/>
  <c r="BQ248" i="8"/>
  <c r="BP248" i="8"/>
  <c r="BO248" i="8"/>
  <c r="BN248" i="8"/>
  <c r="BM248" i="8"/>
  <c r="BL248" i="8"/>
  <c r="BK248" i="8"/>
  <c r="BJ248" i="8"/>
  <c r="BI248" i="8"/>
  <c r="BH248" i="8"/>
  <c r="BG248" i="8"/>
  <c r="BF248" i="8"/>
  <c r="BE248" i="8"/>
  <c r="BD248" i="8"/>
  <c r="BC248" i="8"/>
  <c r="BB248" i="8"/>
  <c r="BA248" i="8"/>
  <c r="AZ248" i="8"/>
  <c r="AY248" i="8"/>
  <c r="AX248" i="8"/>
  <c r="CE247" i="8"/>
  <c r="CD247" i="8"/>
  <c r="CC247" i="8"/>
  <c r="CB247" i="8"/>
  <c r="CA247" i="8"/>
  <c r="BZ247" i="8"/>
  <c r="BY247" i="8"/>
  <c r="BX247" i="8"/>
  <c r="BW247" i="8"/>
  <c r="BV247" i="8"/>
  <c r="BU247" i="8"/>
  <c r="BT247" i="8"/>
  <c r="BS247" i="8"/>
  <c r="BR247" i="8"/>
  <c r="BQ247" i="8"/>
  <c r="BP247" i="8"/>
  <c r="BO247" i="8"/>
  <c r="BN247" i="8"/>
  <c r="BM247" i="8"/>
  <c r="BL247" i="8"/>
  <c r="BK247" i="8"/>
  <c r="BJ247" i="8"/>
  <c r="BI247" i="8"/>
  <c r="BH247" i="8"/>
  <c r="BG247" i="8"/>
  <c r="BF247" i="8"/>
  <c r="BE247" i="8"/>
  <c r="BD247" i="8"/>
  <c r="BC247" i="8"/>
  <c r="BB247" i="8"/>
  <c r="BA247" i="8"/>
  <c r="AZ247" i="8"/>
  <c r="AY247" i="8"/>
  <c r="AX247" i="8"/>
  <c r="CE246" i="8"/>
  <c r="CD246" i="8"/>
  <c r="CC246" i="8"/>
  <c r="CB246" i="8"/>
  <c r="CA246" i="8"/>
  <c r="BZ246" i="8"/>
  <c r="BY246" i="8"/>
  <c r="BX246" i="8"/>
  <c r="BW246" i="8"/>
  <c r="BV246" i="8"/>
  <c r="BU246" i="8"/>
  <c r="BT246" i="8"/>
  <c r="BS246" i="8"/>
  <c r="BR246" i="8"/>
  <c r="BQ246" i="8"/>
  <c r="BP246" i="8"/>
  <c r="BO246" i="8"/>
  <c r="BN246" i="8"/>
  <c r="BM246" i="8"/>
  <c r="BL246" i="8"/>
  <c r="BK246" i="8"/>
  <c r="BJ246" i="8"/>
  <c r="BI246" i="8"/>
  <c r="BH246" i="8"/>
  <c r="BG246" i="8"/>
  <c r="BF246" i="8"/>
  <c r="BE246" i="8"/>
  <c r="BD246" i="8"/>
  <c r="BC246" i="8"/>
  <c r="BB246" i="8"/>
  <c r="BA246" i="8"/>
  <c r="AZ246" i="8"/>
  <c r="AY246" i="8"/>
  <c r="AX246" i="8"/>
  <c r="CE245" i="8"/>
  <c r="CD245" i="8"/>
  <c r="CC245" i="8"/>
  <c r="CB245" i="8"/>
  <c r="CA245" i="8"/>
  <c r="BZ245" i="8"/>
  <c r="BY245" i="8"/>
  <c r="BX245" i="8"/>
  <c r="BW245" i="8"/>
  <c r="BV245" i="8"/>
  <c r="BU245" i="8"/>
  <c r="BT245" i="8"/>
  <c r="BS245" i="8"/>
  <c r="BR245" i="8"/>
  <c r="BQ245" i="8"/>
  <c r="BP245" i="8"/>
  <c r="BO245" i="8"/>
  <c r="BN245" i="8"/>
  <c r="BM245" i="8"/>
  <c r="BL245" i="8"/>
  <c r="BK245" i="8"/>
  <c r="BJ245" i="8"/>
  <c r="BI245" i="8"/>
  <c r="BH245" i="8"/>
  <c r="BG245" i="8"/>
  <c r="BF245" i="8"/>
  <c r="BE245" i="8"/>
  <c r="BD245" i="8"/>
  <c r="BC245" i="8"/>
  <c r="BB245" i="8"/>
  <c r="BA245" i="8"/>
  <c r="AZ245" i="8"/>
  <c r="AY245" i="8"/>
  <c r="AX245" i="8"/>
  <c r="CE244" i="8"/>
  <c r="CD244" i="8"/>
  <c r="CC244" i="8"/>
  <c r="CB244" i="8"/>
  <c r="CA244" i="8"/>
  <c r="BZ244" i="8"/>
  <c r="BY244" i="8"/>
  <c r="BX244" i="8"/>
  <c r="BW244" i="8"/>
  <c r="BV244" i="8"/>
  <c r="BU244" i="8"/>
  <c r="BT244" i="8"/>
  <c r="BS244" i="8"/>
  <c r="BR244" i="8"/>
  <c r="BQ244" i="8"/>
  <c r="BP244" i="8"/>
  <c r="BO244" i="8"/>
  <c r="BN244" i="8"/>
  <c r="BM244" i="8"/>
  <c r="BL244" i="8"/>
  <c r="BK244" i="8"/>
  <c r="BJ244" i="8"/>
  <c r="BI244" i="8"/>
  <c r="BH244" i="8"/>
  <c r="BG244" i="8"/>
  <c r="BF244" i="8"/>
  <c r="BE244" i="8"/>
  <c r="BD244" i="8"/>
  <c r="BC244" i="8"/>
  <c r="BB244" i="8"/>
  <c r="BA244" i="8"/>
  <c r="AZ244" i="8"/>
  <c r="AY244" i="8"/>
  <c r="AX244" i="8"/>
  <c r="CE243" i="8"/>
  <c r="CD243" i="8"/>
  <c r="CC243" i="8"/>
  <c r="CB243" i="8"/>
  <c r="CA243" i="8"/>
  <c r="BZ243" i="8"/>
  <c r="BY243" i="8"/>
  <c r="BX243" i="8"/>
  <c r="BW243" i="8"/>
  <c r="BV243" i="8"/>
  <c r="BU243" i="8"/>
  <c r="BT243" i="8"/>
  <c r="BS243" i="8"/>
  <c r="BR243" i="8"/>
  <c r="BQ243" i="8"/>
  <c r="BP243" i="8"/>
  <c r="BO243" i="8"/>
  <c r="BN243" i="8"/>
  <c r="BM243" i="8"/>
  <c r="BL243" i="8"/>
  <c r="BK243" i="8"/>
  <c r="BJ243" i="8"/>
  <c r="BI243" i="8"/>
  <c r="BH243" i="8"/>
  <c r="BG243" i="8"/>
  <c r="BF243" i="8"/>
  <c r="BE243" i="8"/>
  <c r="BD243" i="8"/>
  <c r="BC243" i="8"/>
  <c r="BB243" i="8"/>
  <c r="BA243" i="8"/>
  <c r="AZ243" i="8"/>
  <c r="AY243" i="8"/>
  <c r="AX243" i="8"/>
  <c r="CE242" i="8"/>
  <c r="CD242" i="8"/>
  <c r="CC242" i="8"/>
  <c r="CB242" i="8"/>
  <c r="CA242" i="8"/>
  <c r="BZ242" i="8"/>
  <c r="BY242" i="8"/>
  <c r="BX242" i="8"/>
  <c r="BW242" i="8"/>
  <c r="BV242" i="8"/>
  <c r="BU242" i="8"/>
  <c r="BT242" i="8"/>
  <c r="BS242" i="8"/>
  <c r="BR242" i="8"/>
  <c r="BQ242" i="8"/>
  <c r="BP242" i="8"/>
  <c r="BO242" i="8"/>
  <c r="BN242" i="8"/>
  <c r="BM242" i="8"/>
  <c r="BL242" i="8"/>
  <c r="BK242" i="8"/>
  <c r="BJ242" i="8"/>
  <c r="BI242" i="8"/>
  <c r="BH242" i="8"/>
  <c r="BG242" i="8"/>
  <c r="BF242" i="8"/>
  <c r="BE242" i="8"/>
  <c r="BD242" i="8"/>
  <c r="BC242" i="8"/>
  <c r="BB242" i="8"/>
  <c r="BA242" i="8"/>
  <c r="AZ242" i="8"/>
  <c r="AY242" i="8"/>
  <c r="AX242" i="8"/>
  <c r="CE241" i="8"/>
  <c r="CD241" i="8"/>
  <c r="CC241" i="8"/>
  <c r="CB241" i="8"/>
  <c r="CA241" i="8"/>
  <c r="BZ241" i="8"/>
  <c r="BY241" i="8"/>
  <c r="BX241" i="8"/>
  <c r="BW241" i="8"/>
  <c r="BV241" i="8"/>
  <c r="BU241" i="8"/>
  <c r="BT241" i="8"/>
  <c r="BS241" i="8"/>
  <c r="BR241" i="8"/>
  <c r="BQ241" i="8"/>
  <c r="BP241" i="8"/>
  <c r="BO241" i="8"/>
  <c r="BN241" i="8"/>
  <c r="BM241" i="8"/>
  <c r="BL241" i="8"/>
  <c r="BK241" i="8"/>
  <c r="BJ241" i="8"/>
  <c r="BI241" i="8"/>
  <c r="BH241" i="8"/>
  <c r="BG241" i="8"/>
  <c r="BF241" i="8"/>
  <c r="BE241" i="8"/>
  <c r="BD241" i="8"/>
  <c r="BC241" i="8"/>
  <c r="BB241" i="8"/>
  <c r="BA241" i="8"/>
  <c r="AZ241" i="8"/>
  <c r="AY241" i="8"/>
  <c r="AX241" i="8"/>
  <c r="CE240" i="8"/>
  <c r="CD240" i="8"/>
  <c r="CC240" i="8"/>
  <c r="CB240" i="8"/>
  <c r="CA240" i="8"/>
  <c r="BZ240" i="8"/>
  <c r="BY240" i="8"/>
  <c r="BX240" i="8"/>
  <c r="BW240" i="8"/>
  <c r="BV240" i="8"/>
  <c r="BU240" i="8"/>
  <c r="BT240" i="8"/>
  <c r="BS240" i="8"/>
  <c r="BR240" i="8"/>
  <c r="BQ240" i="8"/>
  <c r="BP240" i="8"/>
  <c r="BO240" i="8"/>
  <c r="BN240" i="8"/>
  <c r="BM240" i="8"/>
  <c r="BL240" i="8"/>
  <c r="BK240" i="8"/>
  <c r="BJ240" i="8"/>
  <c r="BI240" i="8"/>
  <c r="BH240" i="8"/>
  <c r="BG240" i="8"/>
  <c r="BF240" i="8"/>
  <c r="BE240" i="8"/>
  <c r="BD240" i="8"/>
  <c r="BC240" i="8"/>
  <c r="BB240" i="8"/>
  <c r="BA240" i="8"/>
  <c r="AZ240" i="8"/>
  <c r="AY240" i="8"/>
  <c r="AX240" i="8"/>
  <c r="CE239" i="8"/>
  <c r="CD239" i="8"/>
  <c r="CC239" i="8"/>
  <c r="CB239" i="8"/>
  <c r="CA239" i="8"/>
  <c r="BZ239" i="8"/>
  <c r="BY239" i="8"/>
  <c r="BX239" i="8"/>
  <c r="BW239" i="8"/>
  <c r="BV239" i="8"/>
  <c r="BU239" i="8"/>
  <c r="BT239" i="8"/>
  <c r="BS239" i="8"/>
  <c r="BR239" i="8"/>
  <c r="BQ239" i="8"/>
  <c r="BP239" i="8"/>
  <c r="BO239" i="8"/>
  <c r="BN239" i="8"/>
  <c r="BM239" i="8"/>
  <c r="BL239" i="8"/>
  <c r="BK239" i="8"/>
  <c r="BJ239" i="8"/>
  <c r="BI239" i="8"/>
  <c r="BH239" i="8"/>
  <c r="BG239" i="8"/>
  <c r="BF239" i="8"/>
  <c r="BE239" i="8"/>
  <c r="BD239" i="8"/>
  <c r="BC239" i="8"/>
  <c r="BB239" i="8"/>
  <c r="BA239" i="8"/>
  <c r="AZ239" i="8"/>
  <c r="AY239" i="8"/>
  <c r="AX239" i="8"/>
  <c r="CE238" i="8"/>
  <c r="CD238" i="8"/>
  <c r="CC238" i="8"/>
  <c r="CB238" i="8"/>
  <c r="CA238" i="8"/>
  <c r="BZ238" i="8"/>
  <c r="BY238" i="8"/>
  <c r="BX238" i="8"/>
  <c r="BW238" i="8"/>
  <c r="BV238" i="8"/>
  <c r="BU238" i="8"/>
  <c r="BT238" i="8"/>
  <c r="BS238" i="8"/>
  <c r="BR238" i="8"/>
  <c r="BQ238" i="8"/>
  <c r="BP238" i="8"/>
  <c r="BO238" i="8"/>
  <c r="BN238" i="8"/>
  <c r="BM238" i="8"/>
  <c r="BL238" i="8"/>
  <c r="BK238" i="8"/>
  <c r="BJ238" i="8"/>
  <c r="BI238" i="8"/>
  <c r="BH238" i="8"/>
  <c r="BG238" i="8"/>
  <c r="BF238" i="8"/>
  <c r="BE238" i="8"/>
  <c r="BD238" i="8"/>
  <c r="BC238" i="8"/>
  <c r="BB238" i="8"/>
  <c r="BA238" i="8"/>
  <c r="AZ238" i="8"/>
  <c r="AY238" i="8"/>
  <c r="AX238" i="8"/>
  <c r="CE237" i="8"/>
  <c r="CD237" i="8"/>
  <c r="CC237" i="8"/>
  <c r="CB237" i="8"/>
  <c r="CA237" i="8"/>
  <c r="BZ237" i="8"/>
  <c r="BY237" i="8"/>
  <c r="BX237" i="8"/>
  <c r="BW237" i="8"/>
  <c r="BV237" i="8"/>
  <c r="BU237" i="8"/>
  <c r="BT237" i="8"/>
  <c r="BS237" i="8"/>
  <c r="BR237" i="8"/>
  <c r="BQ237" i="8"/>
  <c r="BP237" i="8"/>
  <c r="BO237" i="8"/>
  <c r="BN237" i="8"/>
  <c r="BM237" i="8"/>
  <c r="BL237" i="8"/>
  <c r="BK237" i="8"/>
  <c r="BJ237" i="8"/>
  <c r="BI237" i="8"/>
  <c r="BH237" i="8"/>
  <c r="BG237" i="8"/>
  <c r="BF237" i="8"/>
  <c r="BE237" i="8"/>
  <c r="BD237" i="8"/>
  <c r="BC237" i="8"/>
  <c r="BB237" i="8"/>
  <c r="BA237" i="8"/>
  <c r="AZ237" i="8"/>
  <c r="AY237" i="8"/>
  <c r="AX237" i="8"/>
  <c r="CE236" i="8"/>
  <c r="CD236" i="8"/>
  <c r="CC236" i="8"/>
  <c r="CB236" i="8"/>
  <c r="CA236" i="8"/>
  <c r="BZ236" i="8"/>
  <c r="BY236" i="8"/>
  <c r="BX236" i="8"/>
  <c r="BW236" i="8"/>
  <c r="BV236" i="8"/>
  <c r="BU236" i="8"/>
  <c r="BT236" i="8"/>
  <c r="BS236" i="8"/>
  <c r="BR236" i="8"/>
  <c r="BQ236" i="8"/>
  <c r="BP236" i="8"/>
  <c r="BO236" i="8"/>
  <c r="BN236" i="8"/>
  <c r="BM236" i="8"/>
  <c r="BL236" i="8"/>
  <c r="BK236" i="8"/>
  <c r="BJ236" i="8"/>
  <c r="BI236" i="8"/>
  <c r="BH236" i="8"/>
  <c r="BG236" i="8"/>
  <c r="BF236" i="8"/>
  <c r="BE236" i="8"/>
  <c r="BD236" i="8"/>
  <c r="BC236" i="8"/>
  <c r="BB236" i="8"/>
  <c r="BA236" i="8"/>
  <c r="AZ236" i="8"/>
  <c r="AY236" i="8"/>
  <c r="AX236" i="8"/>
  <c r="CE235" i="8"/>
  <c r="CD235" i="8"/>
  <c r="CC235" i="8"/>
  <c r="CB235" i="8"/>
  <c r="CA235" i="8"/>
  <c r="BZ235" i="8"/>
  <c r="BY235" i="8"/>
  <c r="BX235" i="8"/>
  <c r="BW235" i="8"/>
  <c r="BV235" i="8"/>
  <c r="BU235" i="8"/>
  <c r="BT235" i="8"/>
  <c r="BS235" i="8"/>
  <c r="BR235" i="8"/>
  <c r="BQ235" i="8"/>
  <c r="BP235" i="8"/>
  <c r="BO235" i="8"/>
  <c r="BN235" i="8"/>
  <c r="BM235" i="8"/>
  <c r="BL235" i="8"/>
  <c r="BK235" i="8"/>
  <c r="BJ235" i="8"/>
  <c r="BI235" i="8"/>
  <c r="BH235" i="8"/>
  <c r="BG235" i="8"/>
  <c r="BF235" i="8"/>
  <c r="BE235" i="8"/>
  <c r="BD235" i="8"/>
  <c r="BC235" i="8"/>
  <c r="BB235" i="8"/>
  <c r="BA235" i="8"/>
  <c r="AZ235" i="8"/>
  <c r="AY235" i="8"/>
  <c r="AX235" i="8"/>
  <c r="CE234" i="8"/>
  <c r="CD234" i="8"/>
  <c r="CC234" i="8"/>
  <c r="CB234" i="8"/>
  <c r="CA234" i="8"/>
  <c r="BZ234" i="8"/>
  <c r="BY234" i="8"/>
  <c r="BX234" i="8"/>
  <c r="BW234" i="8"/>
  <c r="BV234" i="8"/>
  <c r="BU234" i="8"/>
  <c r="BT234" i="8"/>
  <c r="BS234" i="8"/>
  <c r="BR234" i="8"/>
  <c r="BQ234" i="8"/>
  <c r="BP234" i="8"/>
  <c r="BO234" i="8"/>
  <c r="BN234" i="8"/>
  <c r="BM234" i="8"/>
  <c r="BL234" i="8"/>
  <c r="BK234" i="8"/>
  <c r="BJ234" i="8"/>
  <c r="BI234" i="8"/>
  <c r="BH234" i="8"/>
  <c r="BG234" i="8"/>
  <c r="BF234" i="8"/>
  <c r="BE234" i="8"/>
  <c r="BD234" i="8"/>
  <c r="BC234" i="8"/>
  <c r="BB234" i="8"/>
  <c r="BA234" i="8"/>
  <c r="AZ234" i="8"/>
  <c r="AY234" i="8"/>
  <c r="AX234" i="8"/>
  <c r="CE233" i="8"/>
  <c r="CD233" i="8"/>
  <c r="CC233" i="8"/>
  <c r="CB233" i="8"/>
  <c r="CA233" i="8"/>
  <c r="BZ233" i="8"/>
  <c r="BY233" i="8"/>
  <c r="BX233" i="8"/>
  <c r="BW233" i="8"/>
  <c r="BV233" i="8"/>
  <c r="BU233" i="8"/>
  <c r="BT233" i="8"/>
  <c r="BS233" i="8"/>
  <c r="BR233" i="8"/>
  <c r="BQ233" i="8"/>
  <c r="BP233" i="8"/>
  <c r="BO233" i="8"/>
  <c r="BN233" i="8"/>
  <c r="BM233" i="8"/>
  <c r="BL233" i="8"/>
  <c r="BK233" i="8"/>
  <c r="BJ233" i="8"/>
  <c r="BI233" i="8"/>
  <c r="BH233" i="8"/>
  <c r="BG233" i="8"/>
  <c r="BF233" i="8"/>
  <c r="BE233" i="8"/>
  <c r="BD233" i="8"/>
  <c r="BC233" i="8"/>
  <c r="BB233" i="8"/>
  <c r="BA233" i="8"/>
  <c r="AZ233" i="8"/>
  <c r="AY233" i="8"/>
  <c r="AX233" i="8"/>
  <c r="CE232" i="8"/>
  <c r="CD232" i="8"/>
  <c r="CC232" i="8"/>
  <c r="CB232" i="8"/>
  <c r="CA232" i="8"/>
  <c r="BZ232" i="8"/>
  <c r="BY232" i="8"/>
  <c r="BX232" i="8"/>
  <c r="BW232" i="8"/>
  <c r="BV232" i="8"/>
  <c r="BU232" i="8"/>
  <c r="BT232" i="8"/>
  <c r="BS232" i="8"/>
  <c r="BR232" i="8"/>
  <c r="BQ232" i="8"/>
  <c r="BP232" i="8"/>
  <c r="BO232" i="8"/>
  <c r="BN232" i="8"/>
  <c r="BM232" i="8"/>
  <c r="BL232" i="8"/>
  <c r="BK232" i="8"/>
  <c r="BJ232" i="8"/>
  <c r="BI232" i="8"/>
  <c r="BH232" i="8"/>
  <c r="BG232" i="8"/>
  <c r="BF232" i="8"/>
  <c r="BE232" i="8"/>
  <c r="BD232" i="8"/>
  <c r="BC232" i="8"/>
  <c r="BB232" i="8"/>
  <c r="BA232" i="8"/>
  <c r="AZ232" i="8"/>
  <c r="AY232" i="8"/>
  <c r="AX232" i="8"/>
  <c r="CE231" i="8"/>
  <c r="CD231" i="8"/>
  <c r="CC231" i="8"/>
  <c r="CB231" i="8"/>
  <c r="CA231" i="8"/>
  <c r="BZ231" i="8"/>
  <c r="BY231" i="8"/>
  <c r="BX231" i="8"/>
  <c r="BW231" i="8"/>
  <c r="BV231" i="8"/>
  <c r="BU231" i="8"/>
  <c r="BT231" i="8"/>
  <c r="BS231" i="8"/>
  <c r="BR231" i="8"/>
  <c r="BQ231" i="8"/>
  <c r="BP231" i="8"/>
  <c r="BO231" i="8"/>
  <c r="BN231" i="8"/>
  <c r="BM231" i="8"/>
  <c r="BL231" i="8"/>
  <c r="BK231" i="8"/>
  <c r="BJ231" i="8"/>
  <c r="BI231" i="8"/>
  <c r="BH231" i="8"/>
  <c r="BG231" i="8"/>
  <c r="BF231" i="8"/>
  <c r="BE231" i="8"/>
  <c r="BD231" i="8"/>
  <c r="BC231" i="8"/>
  <c r="BB231" i="8"/>
  <c r="BA231" i="8"/>
  <c r="AZ231" i="8"/>
  <c r="AY231" i="8"/>
  <c r="AX231" i="8"/>
  <c r="CE230" i="8"/>
  <c r="CD230" i="8"/>
  <c r="CC230" i="8"/>
  <c r="CB230" i="8"/>
  <c r="CA230" i="8"/>
  <c r="BZ230" i="8"/>
  <c r="BY230" i="8"/>
  <c r="BX230" i="8"/>
  <c r="BW230" i="8"/>
  <c r="BV230" i="8"/>
  <c r="BU230" i="8"/>
  <c r="BT230" i="8"/>
  <c r="BS230" i="8"/>
  <c r="BR230" i="8"/>
  <c r="BQ230" i="8"/>
  <c r="BP230" i="8"/>
  <c r="BO230" i="8"/>
  <c r="BN230" i="8"/>
  <c r="BM230" i="8"/>
  <c r="BL230" i="8"/>
  <c r="BK230" i="8"/>
  <c r="BJ230" i="8"/>
  <c r="BI230" i="8"/>
  <c r="BH230" i="8"/>
  <c r="BG230" i="8"/>
  <c r="BF230" i="8"/>
  <c r="BE230" i="8"/>
  <c r="BD230" i="8"/>
  <c r="BC230" i="8"/>
  <c r="BB230" i="8"/>
  <c r="BA230" i="8"/>
  <c r="AZ230" i="8"/>
  <c r="AY230" i="8"/>
  <c r="AX230" i="8"/>
  <c r="CE229" i="8"/>
  <c r="CD229" i="8"/>
  <c r="CC229" i="8"/>
  <c r="CB229" i="8"/>
  <c r="CA229" i="8"/>
  <c r="BZ229" i="8"/>
  <c r="BY229" i="8"/>
  <c r="BX229" i="8"/>
  <c r="BW229" i="8"/>
  <c r="BV229" i="8"/>
  <c r="BU229" i="8"/>
  <c r="BT229" i="8"/>
  <c r="BS229" i="8"/>
  <c r="BR229" i="8"/>
  <c r="BQ229" i="8"/>
  <c r="BP229" i="8"/>
  <c r="BO229" i="8"/>
  <c r="BN229" i="8"/>
  <c r="BM229" i="8"/>
  <c r="BL229" i="8"/>
  <c r="BK229" i="8"/>
  <c r="BJ229" i="8"/>
  <c r="BI229" i="8"/>
  <c r="BH229" i="8"/>
  <c r="BG229" i="8"/>
  <c r="BF229" i="8"/>
  <c r="BE229" i="8"/>
  <c r="BD229" i="8"/>
  <c r="BC229" i="8"/>
  <c r="BB229" i="8"/>
  <c r="BA229" i="8"/>
  <c r="AZ229" i="8"/>
  <c r="AY229" i="8"/>
  <c r="AX229" i="8"/>
  <c r="CE228" i="8"/>
  <c r="CD228" i="8"/>
  <c r="CC228" i="8"/>
  <c r="CB228" i="8"/>
  <c r="CA228" i="8"/>
  <c r="BZ228" i="8"/>
  <c r="BY228" i="8"/>
  <c r="BX228" i="8"/>
  <c r="BW228" i="8"/>
  <c r="BV228" i="8"/>
  <c r="BU228" i="8"/>
  <c r="BT228" i="8"/>
  <c r="BS228" i="8"/>
  <c r="BR228" i="8"/>
  <c r="BQ228" i="8"/>
  <c r="BP228" i="8"/>
  <c r="BO228" i="8"/>
  <c r="BN228" i="8"/>
  <c r="BM228" i="8"/>
  <c r="BL228" i="8"/>
  <c r="BK228" i="8"/>
  <c r="BJ228" i="8"/>
  <c r="BI228" i="8"/>
  <c r="BH228" i="8"/>
  <c r="BG228" i="8"/>
  <c r="BF228" i="8"/>
  <c r="BE228" i="8"/>
  <c r="BD228" i="8"/>
  <c r="BC228" i="8"/>
  <c r="BB228" i="8"/>
  <c r="BA228" i="8"/>
  <c r="AZ228" i="8"/>
  <c r="AY228" i="8"/>
  <c r="AX228" i="8"/>
  <c r="CE227" i="8"/>
  <c r="CD227" i="8"/>
  <c r="CC227" i="8"/>
  <c r="CB227" i="8"/>
  <c r="CA227" i="8"/>
  <c r="BZ227" i="8"/>
  <c r="BY227" i="8"/>
  <c r="BX227" i="8"/>
  <c r="BW227" i="8"/>
  <c r="BV227" i="8"/>
  <c r="BU227" i="8"/>
  <c r="BT227" i="8"/>
  <c r="BS227" i="8"/>
  <c r="BR227" i="8"/>
  <c r="BQ227" i="8"/>
  <c r="BP227" i="8"/>
  <c r="BO227" i="8"/>
  <c r="BN227" i="8"/>
  <c r="BM227" i="8"/>
  <c r="BL227" i="8"/>
  <c r="BK227" i="8"/>
  <c r="BJ227" i="8"/>
  <c r="BI227" i="8"/>
  <c r="BH227" i="8"/>
  <c r="BG227" i="8"/>
  <c r="BF227" i="8"/>
  <c r="BE227" i="8"/>
  <c r="BD227" i="8"/>
  <c r="BC227" i="8"/>
  <c r="BB227" i="8"/>
  <c r="BA227" i="8"/>
  <c r="AZ227" i="8"/>
  <c r="AY227" i="8"/>
  <c r="AX227" i="8"/>
  <c r="CE226" i="8"/>
  <c r="CD226" i="8"/>
  <c r="CC226" i="8"/>
  <c r="CB226" i="8"/>
  <c r="CA226" i="8"/>
  <c r="BZ226" i="8"/>
  <c r="BY226" i="8"/>
  <c r="BX226" i="8"/>
  <c r="BW226" i="8"/>
  <c r="BV226" i="8"/>
  <c r="BU226" i="8"/>
  <c r="BT226" i="8"/>
  <c r="BS226" i="8"/>
  <c r="BR226" i="8"/>
  <c r="BQ226" i="8"/>
  <c r="BP226" i="8"/>
  <c r="BO226" i="8"/>
  <c r="BN226" i="8"/>
  <c r="BM226" i="8"/>
  <c r="BL226" i="8"/>
  <c r="BK226" i="8"/>
  <c r="BJ226" i="8"/>
  <c r="BI226" i="8"/>
  <c r="BH226" i="8"/>
  <c r="BG226" i="8"/>
  <c r="BF226" i="8"/>
  <c r="BE226" i="8"/>
  <c r="BD226" i="8"/>
  <c r="BC226" i="8"/>
  <c r="BB226" i="8"/>
  <c r="BA226" i="8"/>
  <c r="AZ226" i="8"/>
  <c r="AY226" i="8"/>
  <c r="AX226" i="8"/>
  <c r="CE225" i="8"/>
  <c r="CD225" i="8"/>
  <c r="CC225" i="8"/>
  <c r="CB225" i="8"/>
  <c r="CA225" i="8"/>
  <c r="BZ225" i="8"/>
  <c r="BY225" i="8"/>
  <c r="BX225" i="8"/>
  <c r="BW225" i="8"/>
  <c r="BV225" i="8"/>
  <c r="BU225" i="8"/>
  <c r="BT225" i="8"/>
  <c r="BS225" i="8"/>
  <c r="BR225" i="8"/>
  <c r="BQ225" i="8"/>
  <c r="BP225" i="8"/>
  <c r="BO225" i="8"/>
  <c r="BN225" i="8"/>
  <c r="BM225" i="8"/>
  <c r="BL225" i="8"/>
  <c r="BK225" i="8"/>
  <c r="BJ225" i="8"/>
  <c r="BI225" i="8"/>
  <c r="BH225" i="8"/>
  <c r="BG225" i="8"/>
  <c r="BF225" i="8"/>
  <c r="BE225" i="8"/>
  <c r="BD225" i="8"/>
  <c r="BC225" i="8"/>
  <c r="BB225" i="8"/>
  <c r="BA225" i="8"/>
  <c r="AZ225" i="8"/>
  <c r="AY225" i="8"/>
  <c r="AX225" i="8"/>
  <c r="CE224" i="8"/>
  <c r="CD224" i="8"/>
  <c r="CC224" i="8"/>
  <c r="CB224" i="8"/>
  <c r="CA224" i="8"/>
  <c r="BZ224" i="8"/>
  <c r="BY224" i="8"/>
  <c r="BX224" i="8"/>
  <c r="BW224" i="8"/>
  <c r="BV224" i="8"/>
  <c r="BU224" i="8"/>
  <c r="BT224" i="8"/>
  <c r="BS224" i="8"/>
  <c r="BR224" i="8"/>
  <c r="BQ224" i="8"/>
  <c r="BP224" i="8"/>
  <c r="BO224" i="8"/>
  <c r="BN224" i="8"/>
  <c r="BM224" i="8"/>
  <c r="BL224" i="8"/>
  <c r="BK224" i="8"/>
  <c r="BJ224" i="8"/>
  <c r="BI224" i="8"/>
  <c r="BH224" i="8"/>
  <c r="BG224" i="8"/>
  <c r="BF224" i="8"/>
  <c r="BE224" i="8"/>
  <c r="BD224" i="8"/>
  <c r="BC224" i="8"/>
  <c r="BB224" i="8"/>
  <c r="BA224" i="8"/>
  <c r="AZ224" i="8"/>
  <c r="AY224" i="8"/>
  <c r="AX224" i="8"/>
  <c r="CE223" i="8"/>
  <c r="CD223" i="8"/>
  <c r="CC223" i="8"/>
  <c r="CB223" i="8"/>
  <c r="CA223" i="8"/>
  <c r="BZ223" i="8"/>
  <c r="BY223" i="8"/>
  <c r="BX223" i="8"/>
  <c r="BW223" i="8"/>
  <c r="BV223" i="8"/>
  <c r="BU223" i="8"/>
  <c r="BT223" i="8"/>
  <c r="BS223" i="8"/>
  <c r="BR223" i="8"/>
  <c r="BQ223" i="8"/>
  <c r="BP223" i="8"/>
  <c r="BO223" i="8"/>
  <c r="BN223" i="8"/>
  <c r="BM223" i="8"/>
  <c r="BL223" i="8"/>
  <c r="BK223" i="8"/>
  <c r="BJ223" i="8"/>
  <c r="BI223" i="8"/>
  <c r="BH223" i="8"/>
  <c r="BG223" i="8"/>
  <c r="BF223" i="8"/>
  <c r="BE223" i="8"/>
  <c r="BD223" i="8"/>
  <c r="BC223" i="8"/>
  <c r="BB223" i="8"/>
  <c r="BA223" i="8"/>
  <c r="AZ223" i="8"/>
  <c r="AY223" i="8"/>
  <c r="AX223" i="8"/>
  <c r="CE222" i="8"/>
  <c r="CD222" i="8"/>
  <c r="CC222" i="8"/>
  <c r="CB222" i="8"/>
  <c r="CA222" i="8"/>
  <c r="BZ222" i="8"/>
  <c r="BY222" i="8"/>
  <c r="BX222" i="8"/>
  <c r="BW222" i="8"/>
  <c r="BV222" i="8"/>
  <c r="BU222" i="8"/>
  <c r="BT222" i="8"/>
  <c r="BS222" i="8"/>
  <c r="BR222" i="8"/>
  <c r="BQ222" i="8"/>
  <c r="BP222" i="8"/>
  <c r="BO222" i="8"/>
  <c r="BN222" i="8"/>
  <c r="BM222" i="8"/>
  <c r="BL222" i="8"/>
  <c r="BK222" i="8"/>
  <c r="BJ222" i="8"/>
  <c r="BI222" i="8"/>
  <c r="BH222" i="8"/>
  <c r="BG222" i="8"/>
  <c r="BF222" i="8"/>
  <c r="BE222" i="8"/>
  <c r="BD222" i="8"/>
  <c r="BC222" i="8"/>
  <c r="BB222" i="8"/>
  <c r="BA222" i="8"/>
  <c r="AZ222" i="8"/>
  <c r="AY222" i="8"/>
  <c r="AX222" i="8"/>
  <c r="CE221" i="8"/>
  <c r="CD221" i="8"/>
  <c r="CC221" i="8"/>
  <c r="CB221" i="8"/>
  <c r="CA221" i="8"/>
  <c r="BZ221" i="8"/>
  <c r="BY221" i="8"/>
  <c r="BX221" i="8"/>
  <c r="BW221" i="8"/>
  <c r="BV221" i="8"/>
  <c r="BU221" i="8"/>
  <c r="BT221" i="8"/>
  <c r="BS221" i="8"/>
  <c r="BR221" i="8"/>
  <c r="BQ221" i="8"/>
  <c r="BP221" i="8"/>
  <c r="BO221" i="8"/>
  <c r="BN221" i="8"/>
  <c r="BM221" i="8"/>
  <c r="BL221" i="8"/>
  <c r="BK221" i="8"/>
  <c r="BJ221" i="8"/>
  <c r="BI221" i="8"/>
  <c r="BH221" i="8"/>
  <c r="BG221" i="8"/>
  <c r="BF221" i="8"/>
  <c r="BE221" i="8"/>
  <c r="BD221" i="8"/>
  <c r="BC221" i="8"/>
  <c r="BB221" i="8"/>
  <c r="BA221" i="8"/>
  <c r="AZ221" i="8"/>
  <c r="AY221" i="8"/>
  <c r="AX221" i="8"/>
  <c r="CE220" i="8"/>
  <c r="CD220" i="8"/>
  <c r="CC220" i="8"/>
  <c r="CB220" i="8"/>
  <c r="CA220" i="8"/>
  <c r="BZ220" i="8"/>
  <c r="BY220" i="8"/>
  <c r="BX220" i="8"/>
  <c r="BW220" i="8"/>
  <c r="BV220" i="8"/>
  <c r="BU220" i="8"/>
  <c r="BT220" i="8"/>
  <c r="BS220" i="8"/>
  <c r="BR220" i="8"/>
  <c r="BQ220" i="8"/>
  <c r="BP220" i="8"/>
  <c r="BO220" i="8"/>
  <c r="BN220" i="8"/>
  <c r="BM220" i="8"/>
  <c r="BL220" i="8"/>
  <c r="BK220" i="8"/>
  <c r="BJ220" i="8"/>
  <c r="BI220" i="8"/>
  <c r="BH220" i="8"/>
  <c r="BG220" i="8"/>
  <c r="BF220" i="8"/>
  <c r="BE220" i="8"/>
  <c r="BD220" i="8"/>
  <c r="BC220" i="8"/>
  <c r="BB220" i="8"/>
  <c r="BA220" i="8"/>
  <c r="AZ220" i="8"/>
  <c r="AY220" i="8"/>
  <c r="AX220" i="8"/>
  <c r="CE219" i="8"/>
  <c r="CD219" i="8"/>
  <c r="CC219" i="8"/>
  <c r="CB219" i="8"/>
  <c r="CA219" i="8"/>
  <c r="BZ219" i="8"/>
  <c r="BY219" i="8"/>
  <c r="BX219" i="8"/>
  <c r="BW219" i="8"/>
  <c r="BV219" i="8"/>
  <c r="BU219" i="8"/>
  <c r="BT219" i="8"/>
  <c r="BS219" i="8"/>
  <c r="BR219" i="8"/>
  <c r="BQ219" i="8"/>
  <c r="BP219" i="8"/>
  <c r="BO219" i="8"/>
  <c r="BN219" i="8"/>
  <c r="BM219" i="8"/>
  <c r="BL219" i="8"/>
  <c r="BK219" i="8"/>
  <c r="BJ219" i="8"/>
  <c r="BI219" i="8"/>
  <c r="BH219" i="8"/>
  <c r="BG219" i="8"/>
  <c r="BF219" i="8"/>
  <c r="BE219" i="8"/>
  <c r="BD219" i="8"/>
  <c r="BC219" i="8"/>
  <c r="BB219" i="8"/>
  <c r="BA219" i="8"/>
  <c r="AZ219" i="8"/>
  <c r="AY219" i="8"/>
  <c r="AX219" i="8"/>
  <c r="CE218" i="8"/>
  <c r="CD218" i="8"/>
  <c r="CC218" i="8"/>
  <c r="CB218" i="8"/>
  <c r="CA218" i="8"/>
  <c r="BZ218" i="8"/>
  <c r="BY218" i="8"/>
  <c r="BX218" i="8"/>
  <c r="BW218" i="8"/>
  <c r="BV218" i="8"/>
  <c r="BU218" i="8"/>
  <c r="BT218" i="8"/>
  <c r="BS218" i="8"/>
  <c r="BR218" i="8"/>
  <c r="BQ218" i="8"/>
  <c r="BP218" i="8"/>
  <c r="BO218" i="8"/>
  <c r="BN218" i="8"/>
  <c r="BM218" i="8"/>
  <c r="BL218" i="8"/>
  <c r="BK218" i="8"/>
  <c r="BJ218" i="8"/>
  <c r="BI218" i="8"/>
  <c r="BH218" i="8"/>
  <c r="BG218" i="8"/>
  <c r="BF218" i="8"/>
  <c r="BE218" i="8"/>
  <c r="BD218" i="8"/>
  <c r="BC218" i="8"/>
  <c r="BB218" i="8"/>
  <c r="BA218" i="8"/>
  <c r="AZ218" i="8"/>
  <c r="AY218" i="8"/>
  <c r="AX218" i="8"/>
  <c r="CE217" i="8"/>
  <c r="CD217" i="8"/>
  <c r="CC217" i="8"/>
  <c r="CB217" i="8"/>
  <c r="CA217" i="8"/>
  <c r="BZ217" i="8"/>
  <c r="BY217" i="8"/>
  <c r="BX217" i="8"/>
  <c r="BW217" i="8"/>
  <c r="BV217" i="8"/>
  <c r="BU217" i="8"/>
  <c r="BT217" i="8"/>
  <c r="BS217" i="8"/>
  <c r="BR217" i="8"/>
  <c r="BQ217" i="8"/>
  <c r="BP217" i="8"/>
  <c r="BO217" i="8"/>
  <c r="BN217" i="8"/>
  <c r="BM217" i="8"/>
  <c r="BL217" i="8"/>
  <c r="BK217" i="8"/>
  <c r="BJ217" i="8"/>
  <c r="BI217" i="8"/>
  <c r="BH217" i="8"/>
  <c r="BG217" i="8"/>
  <c r="BF217" i="8"/>
  <c r="BE217" i="8"/>
  <c r="BD217" i="8"/>
  <c r="BC217" i="8"/>
  <c r="BB217" i="8"/>
  <c r="BA217" i="8"/>
  <c r="AZ217" i="8"/>
  <c r="AY217" i="8"/>
  <c r="AX217" i="8"/>
  <c r="CE216" i="8"/>
  <c r="CD216" i="8"/>
  <c r="CC216" i="8"/>
  <c r="CB216" i="8"/>
  <c r="CA216" i="8"/>
  <c r="BZ216" i="8"/>
  <c r="BY216" i="8"/>
  <c r="BX216" i="8"/>
  <c r="BW216" i="8"/>
  <c r="BV216" i="8"/>
  <c r="BU216" i="8"/>
  <c r="BT216" i="8"/>
  <c r="BS216" i="8"/>
  <c r="BR216" i="8"/>
  <c r="BQ216" i="8"/>
  <c r="BP216" i="8"/>
  <c r="BO216" i="8"/>
  <c r="BN216" i="8"/>
  <c r="BM216" i="8"/>
  <c r="BL216" i="8"/>
  <c r="BK216" i="8"/>
  <c r="BJ216" i="8"/>
  <c r="BI216" i="8"/>
  <c r="BH216" i="8"/>
  <c r="BG216" i="8"/>
  <c r="BF216" i="8"/>
  <c r="BE216" i="8"/>
  <c r="BD216" i="8"/>
  <c r="BC216" i="8"/>
  <c r="BB216" i="8"/>
  <c r="BA216" i="8"/>
  <c r="AZ216" i="8"/>
  <c r="AY216" i="8"/>
  <c r="AX216" i="8"/>
  <c r="CE215" i="8"/>
  <c r="CD215" i="8"/>
  <c r="CC215" i="8"/>
  <c r="CB215" i="8"/>
  <c r="CA215" i="8"/>
  <c r="BZ215" i="8"/>
  <c r="BY215" i="8"/>
  <c r="BX215" i="8"/>
  <c r="BW215" i="8"/>
  <c r="BV215" i="8"/>
  <c r="BU215" i="8"/>
  <c r="BT215" i="8"/>
  <c r="BS215" i="8"/>
  <c r="BR215" i="8"/>
  <c r="BQ215" i="8"/>
  <c r="BP215" i="8"/>
  <c r="BO215" i="8"/>
  <c r="BN215" i="8"/>
  <c r="BM215" i="8"/>
  <c r="BL215" i="8"/>
  <c r="BK215" i="8"/>
  <c r="BJ215" i="8"/>
  <c r="BI215" i="8"/>
  <c r="BH215" i="8"/>
  <c r="BG215" i="8"/>
  <c r="BF215" i="8"/>
  <c r="BE215" i="8"/>
  <c r="BD215" i="8"/>
  <c r="BC215" i="8"/>
  <c r="BB215" i="8"/>
  <c r="BA215" i="8"/>
  <c r="AZ215" i="8"/>
  <c r="AY215" i="8"/>
  <c r="AX215" i="8"/>
  <c r="CE214" i="8"/>
  <c r="CD214" i="8"/>
  <c r="CC214" i="8"/>
  <c r="CB214" i="8"/>
  <c r="CA214" i="8"/>
  <c r="BZ214" i="8"/>
  <c r="BY214" i="8"/>
  <c r="BX214" i="8"/>
  <c r="BW214" i="8"/>
  <c r="BV214" i="8"/>
  <c r="BU214" i="8"/>
  <c r="BT214" i="8"/>
  <c r="BS214" i="8"/>
  <c r="BR214" i="8"/>
  <c r="BQ214" i="8"/>
  <c r="BP214" i="8"/>
  <c r="BO214" i="8"/>
  <c r="BN214" i="8"/>
  <c r="BM214" i="8"/>
  <c r="BL214" i="8"/>
  <c r="BK214" i="8"/>
  <c r="BJ214" i="8"/>
  <c r="BI214" i="8"/>
  <c r="BH214" i="8"/>
  <c r="BG214" i="8"/>
  <c r="BF214" i="8"/>
  <c r="BE214" i="8"/>
  <c r="BD214" i="8"/>
  <c r="BC214" i="8"/>
  <c r="BB214" i="8"/>
  <c r="BA214" i="8"/>
  <c r="AZ214" i="8"/>
  <c r="AY214" i="8"/>
  <c r="AX214" i="8"/>
  <c r="CE213" i="8"/>
  <c r="CD213" i="8"/>
  <c r="CC213" i="8"/>
  <c r="CB213" i="8"/>
  <c r="CA213" i="8"/>
  <c r="BZ213" i="8"/>
  <c r="BY213" i="8"/>
  <c r="BX213" i="8"/>
  <c r="BW213" i="8"/>
  <c r="BV213" i="8"/>
  <c r="BU213" i="8"/>
  <c r="BT213" i="8"/>
  <c r="BS213" i="8"/>
  <c r="BR213" i="8"/>
  <c r="BQ213" i="8"/>
  <c r="BP213" i="8"/>
  <c r="BO213" i="8"/>
  <c r="BN213" i="8"/>
  <c r="BM213" i="8"/>
  <c r="BL213" i="8"/>
  <c r="BK213" i="8"/>
  <c r="BJ213" i="8"/>
  <c r="BI213" i="8"/>
  <c r="BH213" i="8"/>
  <c r="BG213" i="8"/>
  <c r="BF213" i="8"/>
  <c r="BE213" i="8"/>
  <c r="BD213" i="8"/>
  <c r="BC213" i="8"/>
  <c r="BB213" i="8"/>
  <c r="BA213" i="8"/>
  <c r="AZ213" i="8"/>
  <c r="AY213" i="8"/>
  <c r="AX213" i="8"/>
  <c r="CE212" i="8"/>
  <c r="CD212" i="8"/>
  <c r="CC212" i="8"/>
  <c r="CB212" i="8"/>
  <c r="CA212" i="8"/>
  <c r="BZ212" i="8"/>
  <c r="BY212" i="8"/>
  <c r="BX212" i="8"/>
  <c r="BW212" i="8"/>
  <c r="BV212" i="8"/>
  <c r="BU212" i="8"/>
  <c r="BT212" i="8"/>
  <c r="BS212" i="8"/>
  <c r="BR212" i="8"/>
  <c r="BQ212" i="8"/>
  <c r="BP212" i="8"/>
  <c r="BO212" i="8"/>
  <c r="BN212" i="8"/>
  <c r="BM212" i="8"/>
  <c r="BL212" i="8"/>
  <c r="BK212" i="8"/>
  <c r="BJ212" i="8"/>
  <c r="BI212" i="8"/>
  <c r="BH212" i="8"/>
  <c r="BG212" i="8"/>
  <c r="BF212" i="8"/>
  <c r="BE212" i="8"/>
  <c r="BD212" i="8"/>
  <c r="BC212" i="8"/>
  <c r="BB212" i="8"/>
  <c r="BA212" i="8"/>
  <c r="AZ212" i="8"/>
  <c r="AY212" i="8"/>
  <c r="AX212" i="8"/>
  <c r="CE211" i="8"/>
  <c r="CD211" i="8"/>
  <c r="CC211" i="8"/>
  <c r="CB211" i="8"/>
  <c r="CA211" i="8"/>
  <c r="BZ211" i="8"/>
  <c r="BY211" i="8"/>
  <c r="BX211" i="8"/>
  <c r="BW211" i="8"/>
  <c r="BV211" i="8"/>
  <c r="BU211" i="8"/>
  <c r="BT211" i="8"/>
  <c r="BS211" i="8"/>
  <c r="BR211" i="8"/>
  <c r="BQ211" i="8"/>
  <c r="BP211" i="8"/>
  <c r="BO211" i="8"/>
  <c r="BN211" i="8"/>
  <c r="BM211" i="8"/>
  <c r="BL211" i="8"/>
  <c r="BK211" i="8"/>
  <c r="BJ211" i="8"/>
  <c r="BI211" i="8"/>
  <c r="BH211" i="8"/>
  <c r="BG211" i="8"/>
  <c r="BF211" i="8"/>
  <c r="BE211" i="8"/>
  <c r="BD211" i="8"/>
  <c r="BC211" i="8"/>
  <c r="BB211" i="8"/>
  <c r="BA211" i="8"/>
  <c r="AZ211" i="8"/>
  <c r="AY211" i="8"/>
  <c r="AX211" i="8"/>
  <c r="CE210" i="8"/>
  <c r="CD210" i="8"/>
  <c r="CC210" i="8"/>
  <c r="CB210" i="8"/>
  <c r="CA210" i="8"/>
  <c r="BZ210" i="8"/>
  <c r="BY210" i="8"/>
  <c r="BX210" i="8"/>
  <c r="BW210" i="8"/>
  <c r="BV210" i="8"/>
  <c r="BU210" i="8"/>
  <c r="BT210" i="8"/>
  <c r="BS210" i="8"/>
  <c r="BR210" i="8"/>
  <c r="BQ210" i="8"/>
  <c r="BP210" i="8"/>
  <c r="BO210" i="8"/>
  <c r="BN210" i="8"/>
  <c r="BM210" i="8"/>
  <c r="BL210" i="8"/>
  <c r="BK210" i="8"/>
  <c r="BJ210" i="8"/>
  <c r="BI210" i="8"/>
  <c r="BH210" i="8"/>
  <c r="BG210" i="8"/>
  <c r="BF210" i="8"/>
  <c r="BE210" i="8"/>
  <c r="BD210" i="8"/>
  <c r="BC210" i="8"/>
  <c r="BB210" i="8"/>
  <c r="BA210" i="8"/>
  <c r="AZ210" i="8"/>
  <c r="AY210" i="8"/>
  <c r="AX210" i="8"/>
  <c r="CE209" i="8"/>
  <c r="CD209" i="8"/>
  <c r="CC209" i="8"/>
  <c r="CB209" i="8"/>
  <c r="CA209" i="8"/>
  <c r="BZ209" i="8"/>
  <c r="BY209" i="8"/>
  <c r="BX209" i="8"/>
  <c r="BW209" i="8"/>
  <c r="BV209" i="8"/>
  <c r="BU209" i="8"/>
  <c r="BT209" i="8"/>
  <c r="BS209" i="8"/>
  <c r="BR209" i="8"/>
  <c r="BQ209" i="8"/>
  <c r="BP209" i="8"/>
  <c r="BO209" i="8"/>
  <c r="BN209" i="8"/>
  <c r="BM209" i="8"/>
  <c r="BL209" i="8"/>
  <c r="BK209" i="8"/>
  <c r="BJ209" i="8"/>
  <c r="BI209" i="8"/>
  <c r="BH209" i="8"/>
  <c r="BG209" i="8"/>
  <c r="BF209" i="8"/>
  <c r="BE209" i="8"/>
  <c r="BD209" i="8"/>
  <c r="BC209" i="8"/>
  <c r="BB209" i="8"/>
  <c r="BA209" i="8"/>
  <c r="AZ209" i="8"/>
  <c r="AY209" i="8"/>
  <c r="AX209" i="8"/>
  <c r="CE208" i="8"/>
  <c r="CD208" i="8"/>
  <c r="CC208" i="8"/>
  <c r="CB208" i="8"/>
  <c r="CA208" i="8"/>
  <c r="BZ208" i="8"/>
  <c r="BY208" i="8"/>
  <c r="BX208" i="8"/>
  <c r="BW208" i="8"/>
  <c r="BV208" i="8"/>
  <c r="BU208" i="8"/>
  <c r="BT208" i="8"/>
  <c r="BS208" i="8"/>
  <c r="BR208" i="8"/>
  <c r="BQ208" i="8"/>
  <c r="BP208" i="8"/>
  <c r="BO208" i="8"/>
  <c r="BN208" i="8"/>
  <c r="BM208" i="8"/>
  <c r="BL208" i="8"/>
  <c r="BK208" i="8"/>
  <c r="BJ208" i="8"/>
  <c r="BI208" i="8"/>
  <c r="BH208" i="8"/>
  <c r="BG208" i="8"/>
  <c r="BF208" i="8"/>
  <c r="BE208" i="8"/>
  <c r="BD208" i="8"/>
  <c r="BC208" i="8"/>
  <c r="BB208" i="8"/>
  <c r="BA208" i="8"/>
  <c r="AZ208" i="8"/>
  <c r="AY208" i="8"/>
  <c r="AX208" i="8"/>
  <c r="CE207" i="8"/>
  <c r="CD207" i="8"/>
  <c r="CC207" i="8"/>
  <c r="CB207" i="8"/>
  <c r="CA207" i="8"/>
  <c r="BZ207" i="8"/>
  <c r="BY207" i="8"/>
  <c r="BX207" i="8"/>
  <c r="BW207" i="8"/>
  <c r="BV207" i="8"/>
  <c r="BU207" i="8"/>
  <c r="BT207" i="8"/>
  <c r="BS207" i="8"/>
  <c r="BR207" i="8"/>
  <c r="BQ207" i="8"/>
  <c r="BP207" i="8"/>
  <c r="BO207" i="8"/>
  <c r="BN207" i="8"/>
  <c r="BM207" i="8"/>
  <c r="BL207" i="8"/>
  <c r="BK207" i="8"/>
  <c r="BJ207" i="8"/>
  <c r="BI207" i="8"/>
  <c r="BH207" i="8"/>
  <c r="BG207" i="8"/>
  <c r="BF207" i="8"/>
  <c r="BE207" i="8"/>
  <c r="BD207" i="8"/>
  <c r="BC207" i="8"/>
  <c r="BB207" i="8"/>
  <c r="BA207" i="8"/>
  <c r="AZ207" i="8"/>
  <c r="AY207" i="8"/>
  <c r="AX207" i="8"/>
  <c r="CE206" i="8"/>
  <c r="CD206" i="8"/>
  <c r="CC206" i="8"/>
  <c r="CB206" i="8"/>
  <c r="CA206" i="8"/>
  <c r="BZ206" i="8"/>
  <c r="BY206" i="8"/>
  <c r="BX206" i="8"/>
  <c r="BW206" i="8"/>
  <c r="BV206" i="8"/>
  <c r="BU206" i="8"/>
  <c r="BT206" i="8"/>
  <c r="BS206" i="8"/>
  <c r="BR206" i="8"/>
  <c r="BQ206" i="8"/>
  <c r="BP206" i="8"/>
  <c r="BO206" i="8"/>
  <c r="BN206" i="8"/>
  <c r="BM206" i="8"/>
  <c r="BL206" i="8"/>
  <c r="BK206" i="8"/>
  <c r="BJ206" i="8"/>
  <c r="BI206" i="8"/>
  <c r="BH206" i="8"/>
  <c r="BG206" i="8"/>
  <c r="BF206" i="8"/>
  <c r="BE206" i="8"/>
  <c r="BD206" i="8"/>
  <c r="BC206" i="8"/>
  <c r="BB206" i="8"/>
  <c r="BA206" i="8"/>
  <c r="AZ206" i="8"/>
  <c r="AY206" i="8"/>
  <c r="AX206" i="8"/>
  <c r="CE205" i="8"/>
  <c r="CD205" i="8"/>
  <c r="CC205" i="8"/>
  <c r="CB205" i="8"/>
  <c r="CA205" i="8"/>
  <c r="BZ205" i="8"/>
  <c r="BY205" i="8"/>
  <c r="BX205" i="8"/>
  <c r="BW205" i="8"/>
  <c r="BV205" i="8"/>
  <c r="BU205" i="8"/>
  <c r="BT205" i="8"/>
  <c r="BS205" i="8"/>
  <c r="BR205" i="8"/>
  <c r="BQ205" i="8"/>
  <c r="BP205" i="8"/>
  <c r="BO205" i="8"/>
  <c r="BN205" i="8"/>
  <c r="BM205" i="8"/>
  <c r="BL205" i="8"/>
  <c r="BK205" i="8"/>
  <c r="BJ205" i="8"/>
  <c r="BI205" i="8"/>
  <c r="BH205" i="8"/>
  <c r="BG205" i="8"/>
  <c r="BF205" i="8"/>
  <c r="BE205" i="8"/>
  <c r="BD205" i="8"/>
  <c r="BC205" i="8"/>
  <c r="BB205" i="8"/>
  <c r="BA205" i="8"/>
  <c r="AZ205" i="8"/>
  <c r="AY205" i="8"/>
  <c r="AX205" i="8"/>
  <c r="CE204" i="8"/>
  <c r="CD204" i="8"/>
  <c r="CC204" i="8"/>
  <c r="CB204" i="8"/>
  <c r="CA204" i="8"/>
  <c r="BZ204" i="8"/>
  <c r="BY204" i="8"/>
  <c r="BX204" i="8"/>
  <c r="BW204" i="8"/>
  <c r="BV204" i="8"/>
  <c r="BU204" i="8"/>
  <c r="BT204" i="8"/>
  <c r="BS204" i="8"/>
  <c r="BR204" i="8"/>
  <c r="BQ204" i="8"/>
  <c r="BP204" i="8"/>
  <c r="BO204" i="8"/>
  <c r="BN204" i="8"/>
  <c r="BM204" i="8"/>
  <c r="BL204" i="8"/>
  <c r="BK204" i="8"/>
  <c r="BJ204" i="8"/>
  <c r="BI204" i="8"/>
  <c r="BH204" i="8"/>
  <c r="BG204" i="8"/>
  <c r="BF204" i="8"/>
  <c r="BE204" i="8"/>
  <c r="BD204" i="8"/>
  <c r="BC204" i="8"/>
  <c r="BB204" i="8"/>
  <c r="BA204" i="8"/>
  <c r="AZ204" i="8"/>
  <c r="AY204" i="8"/>
  <c r="AX204" i="8"/>
  <c r="CE203" i="8"/>
  <c r="CD203" i="8"/>
  <c r="CC203" i="8"/>
  <c r="CB203" i="8"/>
  <c r="CA203" i="8"/>
  <c r="BZ203" i="8"/>
  <c r="BY203" i="8"/>
  <c r="BX203" i="8"/>
  <c r="BW203" i="8"/>
  <c r="BV203" i="8"/>
  <c r="BU203" i="8"/>
  <c r="BT203" i="8"/>
  <c r="BS203" i="8"/>
  <c r="BR203" i="8"/>
  <c r="BQ203" i="8"/>
  <c r="BP203" i="8"/>
  <c r="BO203" i="8"/>
  <c r="BN203" i="8"/>
  <c r="BM203" i="8"/>
  <c r="BL203" i="8"/>
  <c r="BK203" i="8"/>
  <c r="BJ203" i="8"/>
  <c r="BI203" i="8"/>
  <c r="BH203" i="8"/>
  <c r="BG203" i="8"/>
  <c r="BF203" i="8"/>
  <c r="BE203" i="8"/>
  <c r="BD203" i="8"/>
  <c r="BC203" i="8"/>
  <c r="BB203" i="8"/>
  <c r="BA203" i="8"/>
  <c r="AZ203" i="8"/>
  <c r="AY203" i="8"/>
  <c r="AX203" i="8"/>
  <c r="CE202" i="8"/>
  <c r="CD202" i="8"/>
  <c r="CC202" i="8"/>
  <c r="CB202" i="8"/>
  <c r="CA202" i="8"/>
  <c r="BZ202" i="8"/>
  <c r="BY202" i="8"/>
  <c r="BX202" i="8"/>
  <c r="BW202" i="8"/>
  <c r="BV202" i="8"/>
  <c r="BU202" i="8"/>
  <c r="BT202" i="8"/>
  <c r="BS202" i="8"/>
  <c r="BR202" i="8"/>
  <c r="BQ202" i="8"/>
  <c r="BP202" i="8"/>
  <c r="BO202" i="8"/>
  <c r="BN202" i="8"/>
  <c r="BM202" i="8"/>
  <c r="BL202" i="8"/>
  <c r="BK202" i="8"/>
  <c r="BJ202" i="8"/>
  <c r="BI202" i="8"/>
  <c r="BH202" i="8"/>
  <c r="BG202" i="8"/>
  <c r="BF202" i="8"/>
  <c r="BE202" i="8"/>
  <c r="BD202" i="8"/>
  <c r="BC202" i="8"/>
  <c r="BB202" i="8"/>
  <c r="BA202" i="8"/>
  <c r="AZ202" i="8"/>
  <c r="AY202" i="8"/>
  <c r="AX202" i="8"/>
  <c r="CE201" i="8"/>
  <c r="CD201" i="8"/>
  <c r="CC201" i="8"/>
  <c r="CB201" i="8"/>
  <c r="CA201" i="8"/>
  <c r="BZ201" i="8"/>
  <c r="BY201" i="8"/>
  <c r="BX201" i="8"/>
  <c r="BW201" i="8"/>
  <c r="BV201" i="8"/>
  <c r="BU201" i="8"/>
  <c r="BT201" i="8"/>
  <c r="BS201" i="8"/>
  <c r="BR201" i="8"/>
  <c r="BQ201" i="8"/>
  <c r="BP201" i="8"/>
  <c r="BO201" i="8"/>
  <c r="BN201" i="8"/>
  <c r="BM201" i="8"/>
  <c r="BL201" i="8"/>
  <c r="BK201" i="8"/>
  <c r="BJ201" i="8"/>
  <c r="BI201" i="8"/>
  <c r="BH201" i="8"/>
  <c r="BG201" i="8"/>
  <c r="BF201" i="8"/>
  <c r="BE201" i="8"/>
  <c r="BD201" i="8"/>
  <c r="BC201" i="8"/>
  <c r="BB201" i="8"/>
  <c r="BA201" i="8"/>
  <c r="AZ201" i="8"/>
  <c r="AY201" i="8"/>
  <c r="AX201" i="8"/>
  <c r="CE200" i="8"/>
  <c r="CD200" i="8"/>
  <c r="CC200" i="8"/>
  <c r="CB200" i="8"/>
  <c r="CA200" i="8"/>
  <c r="BZ200" i="8"/>
  <c r="BY200" i="8"/>
  <c r="BX200" i="8"/>
  <c r="BW200" i="8"/>
  <c r="BV200" i="8"/>
  <c r="BU200" i="8"/>
  <c r="BT200" i="8"/>
  <c r="BS200" i="8"/>
  <c r="BR200" i="8"/>
  <c r="BQ200" i="8"/>
  <c r="BP200" i="8"/>
  <c r="BO200" i="8"/>
  <c r="BN200" i="8"/>
  <c r="BM200" i="8"/>
  <c r="BL200" i="8"/>
  <c r="BK200" i="8"/>
  <c r="BJ200" i="8"/>
  <c r="BI200" i="8"/>
  <c r="BH200" i="8"/>
  <c r="BG200" i="8"/>
  <c r="BF200" i="8"/>
  <c r="BE200" i="8"/>
  <c r="BD200" i="8"/>
  <c r="BC200" i="8"/>
  <c r="BB200" i="8"/>
  <c r="BA200" i="8"/>
  <c r="AZ200" i="8"/>
  <c r="AY200" i="8"/>
  <c r="AX200" i="8"/>
  <c r="CE199" i="8"/>
  <c r="CD199" i="8"/>
  <c r="CC199" i="8"/>
  <c r="CB199" i="8"/>
  <c r="CA199" i="8"/>
  <c r="BZ199" i="8"/>
  <c r="BY199" i="8"/>
  <c r="BX199" i="8"/>
  <c r="BW199" i="8"/>
  <c r="BV199" i="8"/>
  <c r="BU199" i="8"/>
  <c r="BT199" i="8"/>
  <c r="BS199" i="8"/>
  <c r="BR199" i="8"/>
  <c r="BQ199" i="8"/>
  <c r="BP199" i="8"/>
  <c r="BO199" i="8"/>
  <c r="BN199" i="8"/>
  <c r="BM199" i="8"/>
  <c r="BL199" i="8"/>
  <c r="BK199" i="8"/>
  <c r="BJ199" i="8"/>
  <c r="BI199" i="8"/>
  <c r="BH199" i="8"/>
  <c r="BG199" i="8"/>
  <c r="BF199" i="8"/>
  <c r="BE199" i="8"/>
  <c r="BD199" i="8"/>
  <c r="BC199" i="8"/>
  <c r="BB199" i="8"/>
  <c r="BA199" i="8"/>
  <c r="AZ199" i="8"/>
  <c r="AY199" i="8"/>
  <c r="AX199" i="8"/>
  <c r="CE198" i="8"/>
  <c r="CD198" i="8"/>
  <c r="CC198" i="8"/>
  <c r="CB198" i="8"/>
  <c r="CA198" i="8"/>
  <c r="BZ198" i="8"/>
  <c r="BY198" i="8"/>
  <c r="BX198" i="8"/>
  <c r="BW198" i="8"/>
  <c r="BV198" i="8"/>
  <c r="BU198" i="8"/>
  <c r="BT198" i="8"/>
  <c r="BS198" i="8"/>
  <c r="BR198" i="8"/>
  <c r="BQ198" i="8"/>
  <c r="BP198" i="8"/>
  <c r="BO198" i="8"/>
  <c r="BN198" i="8"/>
  <c r="BM198" i="8"/>
  <c r="BL198" i="8"/>
  <c r="BK198" i="8"/>
  <c r="BJ198" i="8"/>
  <c r="BI198" i="8"/>
  <c r="BH198" i="8"/>
  <c r="BG198" i="8"/>
  <c r="BF198" i="8"/>
  <c r="BE198" i="8"/>
  <c r="BD198" i="8"/>
  <c r="BC198" i="8"/>
  <c r="BB198" i="8"/>
  <c r="BA198" i="8"/>
  <c r="AZ198" i="8"/>
  <c r="AY198" i="8"/>
  <c r="AX198" i="8"/>
  <c r="CE197" i="8"/>
  <c r="CD197" i="8"/>
  <c r="CC197" i="8"/>
  <c r="CB197" i="8"/>
  <c r="CA197" i="8"/>
  <c r="BZ197" i="8"/>
  <c r="BY197" i="8"/>
  <c r="BX197" i="8"/>
  <c r="BW197" i="8"/>
  <c r="BV197" i="8"/>
  <c r="BU197" i="8"/>
  <c r="BT197" i="8"/>
  <c r="BS197" i="8"/>
  <c r="BR197" i="8"/>
  <c r="BQ197" i="8"/>
  <c r="BP197" i="8"/>
  <c r="BO197" i="8"/>
  <c r="BN197" i="8"/>
  <c r="BM197" i="8"/>
  <c r="BL197" i="8"/>
  <c r="BK197" i="8"/>
  <c r="BJ197" i="8"/>
  <c r="BI197" i="8"/>
  <c r="BH197" i="8"/>
  <c r="BG197" i="8"/>
  <c r="BF197" i="8"/>
  <c r="BE197" i="8"/>
  <c r="BD197" i="8"/>
  <c r="BC197" i="8"/>
  <c r="BB197" i="8"/>
  <c r="BA197" i="8"/>
  <c r="AZ197" i="8"/>
  <c r="AY197" i="8"/>
  <c r="AX197" i="8"/>
  <c r="CE196" i="8"/>
  <c r="CD196" i="8"/>
  <c r="CC196" i="8"/>
  <c r="CB196" i="8"/>
  <c r="CA196" i="8"/>
  <c r="BZ196" i="8"/>
  <c r="BY196" i="8"/>
  <c r="BX196" i="8"/>
  <c r="BW196" i="8"/>
  <c r="BV196" i="8"/>
  <c r="BU196" i="8"/>
  <c r="BT196" i="8"/>
  <c r="BS196" i="8"/>
  <c r="BR196" i="8"/>
  <c r="BQ196" i="8"/>
  <c r="BP196" i="8"/>
  <c r="BO196" i="8"/>
  <c r="BN196" i="8"/>
  <c r="BM196" i="8"/>
  <c r="BL196" i="8"/>
  <c r="BK196" i="8"/>
  <c r="BJ196" i="8"/>
  <c r="BI196" i="8"/>
  <c r="BH196" i="8"/>
  <c r="BG196" i="8"/>
  <c r="BF196" i="8"/>
  <c r="BE196" i="8"/>
  <c r="BD196" i="8"/>
  <c r="BC196" i="8"/>
  <c r="BB196" i="8"/>
  <c r="BA196" i="8"/>
  <c r="AZ196" i="8"/>
  <c r="AY196" i="8"/>
  <c r="AX196" i="8"/>
  <c r="CE195" i="8"/>
  <c r="CD195" i="8"/>
  <c r="CC195" i="8"/>
  <c r="CB195" i="8"/>
  <c r="CA195" i="8"/>
  <c r="BZ195" i="8"/>
  <c r="BY195" i="8"/>
  <c r="BX195" i="8"/>
  <c r="BW195" i="8"/>
  <c r="BV195" i="8"/>
  <c r="BU195" i="8"/>
  <c r="BT195" i="8"/>
  <c r="BS195" i="8"/>
  <c r="BR195" i="8"/>
  <c r="BQ195" i="8"/>
  <c r="BP195" i="8"/>
  <c r="BO195" i="8"/>
  <c r="BN195" i="8"/>
  <c r="BM195" i="8"/>
  <c r="BL195" i="8"/>
  <c r="BK195" i="8"/>
  <c r="BJ195" i="8"/>
  <c r="BI195" i="8"/>
  <c r="BH195" i="8"/>
  <c r="BG195" i="8"/>
  <c r="BF195" i="8"/>
  <c r="BE195" i="8"/>
  <c r="BD195" i="8"/>
  <c r="BC195" i="8"/>
  <c r="BB195" i="8"/>
  <c r="BA195" i="8"/>
  <c r="AZ195" i="8"/>
  <c r="AY195" i="8"/>
  <c r="AX195" i="8"/>
  <c r="CE194" i="8"/>
  <c r="CD194" i="8"/>
  <c r="CC194" i="8"/>
  <c r="CB194" i="8"/>
  <c r="CA194" i="8"/>
  <c r="BZ194" i="8"/>
  <c r="BY194" i="8"/>
  <c r="BX194" i="8"/>
  <c r="BW194" i="8"/>
  <c r="BV194" i="8"/>
  <c r="BU194" i="8"/>
  <c r="BT194" i="8"/>
  <c r="BS194" i="8"/>
  <c r="BR194" i="8"/>
  <c r="BQ194" i="8"/>
  <c r="BP194" i="8"/>
  <c r="BO194" i="8"/>
  <c r="BN194" i="8"/>
  <c r="BM194" i="8"/>
  <c r="BL194" i="8"/>
  <c r="BK194" i="8"/>
  <c r="BJ194" i="8"/>
  <c r="BI194" i="8"/>
  <c r="BH194" i="8"/>
  <c r="BG194" i="8"/>
  <c r="BF194" i="8"/>
  <c r="BE194" i="8"/>
  <c r="BD194" i="8"/>
  <c r="BC194" i="8"/>
  <c r="BB194" i="8"/>
  <c r="BA194" i="8"/>
  <c r="AZ194" i="8"/>
  <c r="AY194" i="8"/>
  <c r="AX194" i="8"/>
  <c r="CE193" i="8"/>
  <c r="CD193" i="8"/>
  <c r="CC193" i="8"/>
  <c r="CB193" i="8"/>
  <c r="CA193" i="8"/>
  <c r="BZ193" i="8"/>
  <c r="BY193" i="8"/>
  <c r="BX193" i="8"/>
  <c r="BW193" i="8"/>
  <c r="BV193" i="8"/>
  <c r="BU193" i="8"/>
  <c r="BT193" i="8"/>
  <c r="BS193" i="8"/>
  <c r="BR193" i="8"/>
  <c r="BQ193" i="8"/>
  <c r="BP193" i="8"/>
  <c r="BO193" i="8"/>
  <c r="BN193" i="8"/>
  <c r="BM193" i="8"/>
  <c r="BL193" i="8"/>
  <c r="BK193" i="8"/>
  <c r="BJ193" i="8"/>
  <c r="BI193" i="8"/>
  <c r="BH193" i="8"/>
  <c r="BG193" i="8"/>
  <c r="BF193" i="8"/>
  <c r="BE193" i="8"/>
  <c r="BD193" i="8"/>
  <c r="BC193" i="8"/>
  <c r="BB193" i="8"/>
  <c r="BA193" i="8"/>
  <c r="AZ193" i="8"/>
  <c r="AY193" i="8"/>
  <c r="AX193" i="8"/>
  <c r="CE192" i="8"/>
  <c r="CD192" i="8"/>
  <c r="CC192" i="8"/>
  <c r="CB192" i="8"/>
  <c r="CA192" i="8"/>
  <c r="BZ192" i="8"/>
  <c r="BY192" i="8"/>
  <c r="BX192" i="8"/>
  <c r="BW192" i="8"/>
  <c r="BV192" i="8"/>
  <c r="BU192" i="8"/>
  <c r="BT192" i="8"/>
  <c r="BS192" i="8"/>
  <c r="BR192" i="8"/>
  <c r="BQ192" i="8"/>
  <c r="BP192" i="8"/>
  <c r="BO192" i="8"/>
  <c r="BN192" i="8"/>
  <c r="BM192" i="8"/>
  <c r="BL192" i="8"/>
  <c r="BK192" i="8"/>
  <c r="BJ192" i="8"/>
  <c r="BI192" i="8"/>
  <c r="BH192" i="8"/>
  <c r="BG192" i="8"/>
  <c r="BF192" i="8"/>
  <c r="BE192" i="8"/>
  <c r="BD192" i="8"/>
  <c r="BC192" i="8"/>
  <c r="BB192" i="8"/>
  <c r="BA192" i="8"/>
  <c r="AZ192" i="8"/>
  <c r="AY192" i="8"/>
  <c r="AX192" i="8"/>
  <c r="CE184" i="8"/>
  <c r="CD184" i="8"/>
  <c r="CC184" i="8"/>
  <c r="CB184" i="8"/>
  <c r="CA184" i="8"/>
  <c r="BZ184" i="8"/>
  <c r="BY184" i="8"/>
  <c r="BX184" i="8"/>
  <c r="BW184" i="8"/>
  <c r="BV184" i="8"/>
  <c r="BU184" i="8"/>
  <c r="BT184" i="8"/>
  <c r="BS184" i="8"/>
  <c r="BR184" i="8"/>
  <c r="BQ184" i="8"/>
  <c r="BP184" i="8"/>
  <c r="BO184" i="8"/>
  <c r="BN184" i="8"/>
  <c r="BM184" i="8"/>
  <c r="BL184" i="8"/>
  <c r="BK184" i="8"/>
  <c r="BJ184" i="8"/>
  <c r="BI184" i="8"/>
  <c r="BH184" i="8"/>
  <c r="BG184" i="8"/>
  <c r="BF184" i="8"/>
  <c r="BE184" i="8"/>
  <c r="BD184" i="8"/>
  <c r="BC184" i="8"/>
  <c r="BB184" i="8"/>
  <c r="BA184" i="8"/>
  <c r="AZ184" i="8"/>
  <c r="AY184" i="8"/>
  <c r="AX184" i="8"/>
  <c r="CE183" i="8"/>
  <c r="CD183" i="8"/>
  <c r="CC183" i="8"/>
  <c r="CB183" i="8"/>
  <c r="CA183" i="8"/>
  <c r="BZ183" i="8"/>
  <c r="BY183" i="8"/>
  <c r="BX183" i="8"/>
  <c r="BW183" i="8"/>
  <c r="BV183" i="8"/>
  <c r="BU183" i="8"/>
  <c r="BT183" i="8"/>
  <c r="BS183" i="8"/>
  <c r="BR183" i="8"/>
  <c r="BQ183" i="8"/>
  <c r="BP183" i="8"/>
  <c r="BO183" i="8"/>
  <c r="BN183" i="8"/>
  <c r="BM183" i="8"/>
  <c r="BL183" i="8"/>
  <c r="BK183" i="8"/>
  <c r="BJ183" i="8"/>
  <c r="BI183" i="8"/>
  <c r="BH183" i="8"/>
  <c r="BG183" i="8"/>
  <c r="BF183" i="8"/>
  <c r="BE183" i="8"/>
  <c r="BD183" i="8"/>
  <c r="BC183" i="8"/>
  <c r="BB183" i="8"/>
  <c r="BA183" i="8"/>
  <c r="AZ183" i="8"/>
  <c r="AY183" i="8"/>
  <c r="AX183" i="8"/>
  <c r="CE182" i="8"/>
  <c r="CD182" i="8"/>
  <c r="CC182" i="8"/>
  <c r="CB182" i="8"/>
  <c r="CA182" i="8"/>
  <c r="BZ182" i="8"/>
  <c r="BY182" i="8"/>
  <c r="BX182" i="8"/>
  <c r="BW182" i="8"/>
  <c r="BV182" i="8"/>
  <c r="BU182" i="8"/>
  <c r="BT182" i="8"/>
  <c r="BS182" i="8"/>
  <c r="BR182" i="8"/>
  <c r="BQ182" i="8"/>
  <c r="BP182" i="8"/>
  <c r="BO182" i="8"/>
  <c r="BN182" i="8"/>
  <c r="BM182" i="8"/>
  <c r="BL182" i="8"/>
  <c r="BK182" i="8"/>
  <c r="BJ182" i="8"/>
  <c r="BI182" i="8"/>
  <c r="BH182" i="8"/>
  <c r="BG182" i="8"/>
  <c r="BF182" i="8"/>
  <c r="BE182" i="8"/>
  <c r="BD182" i="8"/>
  <c r="BC182" i="8"/>
  <c r="BB182" i="8"/>
  <c r="BA182" i="8"/>
  <c r="AZ182" i="8"/>
  <c r="AY182" i="8"/>
  <c r="AX182" i="8"/>
  <c r="CE181" i="8"/>
  <c r="CD181" i="8"/>
  <c r="CC181" i="8"/>
  <c r="CB181" i="8"/>
  <c r="CA181" i="8"/>
  <c r="BZ181" i="8"/>
  <c r="BY181" i="8"/>
  <c r="BX181" i="8"/>
  <c r="BW181" i="8"/>
  <c r="BV181" i="8"/>
  <c r="BU181" i="8"/>
  <c r="BT181" i="8"/>
  <c r="BS181" i="8"/>
  <c r="BR181" i="8"/>
  <c r="BQ181" i="8"/>
  <c r="BP181" i="8"/>
  <c r="BO181" i="8"/>
  <c r="BN181" i="8"/>
  <c r="BM181" i="8"/>
  <c r="BL181" i="8"/>
  <c r="BK181" i="8"/>
  <c r="BJ181" i="8"/>
  <c r="BI181" i="8"/>
  <c r="BH181" i="8"/>
  <c r="BG181" i="8"/>
  <c r="BF181" i="8"/>
  <c r="BE181" i="8"/>
  <c r="BD181" i="8"/>
  <c r="BC181" i="8"/>
  <c r="BB181" i="8"/>
  <c r="BA181" i="8"/>
  <c r="AZ181" i="8"/>
  <c r="AY181" i="8"/>
  <c r="AX181" i="8"/>
  <c r="CE180" i="8"/>
  <c r="CD180" i="8"/>
  <c r="CC180" i="8"/>
  <c r="CB180" i="8"/>
  <c r="CA180" i="8"/>
  <c r="BZ180" i="8"/>
  <c r="BY180" i="8"/>
  <c r="BX180" i="8"/>
  <c r="BW180" i="8"/>
  <c r="BV180" i="8"/>
  <c r="BU180" i="8"/>
  <c r="BT180" i="8"/>
  <c r="BS180" i="8"/>
  <c r="BR180" i="8"/>
  <c r="BQ180" i="8"/>
  <c r="BP180" i="8"/>
  <c r="BO180" i="8"/>
  <c r="BN180" i="8"/>
  <c r="BM180" i="8"/>
  <c r="BL180" i="8"/>
  <c r="BK180" i="8"/>
  <c r="BJ180" i="8"/>
  <c r="BI180" i="8"/>
  <c r="BH180" i="8"/>
  <c r="BG180" i="8"/>
  <c r="BF180" i="8"/>
  <c r="BE180" i="8"/>
  <c r="BD180" i="8"/>
  <c r="BC180" i="8"/>
  <c r="BB180" i="8"/>
  <c r="BA180" i="8"/>
  <c r="AZ180" i="8"/>
  <c r="AY180" i="8"/>
  <c r="AX180" i="8"/>
  <c r="CE179" i="8"/>
  <c r="CD179" i="8"/>
  <c r="CC179" i="8"/>
  <c r="CB179" i="8"/>
  <c r="CA179" i="8"/>
  <c r="BZ179" i="8"/>
  <c r="BY179" i="8"/>
  <c r="BX179" i="8"/>
  <c r="BW179" i="8"/>
  <c r="BV179" i="8"/>
  <c r="BU179" i="8"/>
  <c r="BT179" i="8"/>
  <c r="BS179" i="8"/>
  <c r="BR179" i="8"/>
  <c r="BQ179" i="8"/>
  <c r="BP179" i="8"/>
  <c r="BO179" i="8"/>
  <c r="BN179" i="8"/>
  <c r="BM179" i="8"/>
  <c r="BL179" i="8"/>
  <c r="BK179" i="8"/>
  <c r="BJ179" i="8"/>
  <c r="BI179" i="8"/>
  <c r="BH179" i="8"/>
  <c r="BG179" i="8"/>
  <c r="BF179" i="8"/>
  <c r="BE179" i="8"/>
  <c r="BD179" i="8"/>
  <c r="BC179" i="8"/>
  <c r="BB179" i="8"/>
  <c r="BA179" i="8"/>
  <c r="AZ179" i="8"/>
  <c r="AY179" i="8"/>
  <c r="AX179" i="8"/>
  <c r="CE178" i="8"/>
  <c r="CD178" i="8"/>
  <c r="CC178" i="8"/>
  <c r="CB178" i="8"/>
  <c r="CA178" i="8"/>
  <c r="BZ178" i="8"/>
  <c r="BY178" i="8"/>
  <c r="BX178" i="8"/>
  <c r="BW178" i="8"/>
  <c r="BV178" i="8"/>
  <c r="BU178" i="8"/>
  <c r="BT178" i="8"/>
  <c r="BS178" i="8"/>
  <c r="BR178" i="8"/>
  <c r="BQ178" i="8"/>
  <c r="BP178" i="8"/>
  <c r="BO178" i="8"/>
  <c r="BN178" i="8"/>
  <c r="BM178" i="8"/>
  <c r="BL178" i="8"/>
  <c r="BK178" i="8"/>
  <c r="BJ178" i="8"/>
  <c r="BI178" i="8"/>
  <c r="BH178" i="8"/>
  <c r="BG178" i="8"/>
  <c r="BF178" i="8"/>
  <c r="BE178" i="8"/>
  <c r="BD178" i="8"/>
  <c r="BC178" i="8"/>
  <c r="BB178" i="8"/>
  <c r="BA178" i="8"/>
  <c r="AZ178" i="8"/>
  <c r="AY178" i="8"/>
  <c r="AX178" i="8"/>
  <c r="CE177" i="8"/>
  <c r="CD177" i="8"/>
  <c r="CC177" i="8"/>
  <c r="CB177" i="8"/>
  <c r="CA177" i="8"/>
  <c r="BZ177" i="8"/>
  <c r="BY177" i="8"/>
  <c r="BX177" i="8"/>
  <c r="BW177" i="8"/>
  <c r="BV177" i="8"/>
  <c r="BU177" i="8"/>
  <c r="BT177" i="8"/>
  <c r="BS177" i="8"/>
  <c r="BR177" i="8"/>
  <c r="BQ177" i="8"/>
  <c r="BP177" i="8"/>
  <c r="BO177" i="8"/>
  <c r="BN177" i="8"/>
  <c r="BM177" i="8"/>
  <c r="BL177" i="8"/>
  <c r="BK177" i="8"/>
  <c r="BJ177" i="8"/>
  <c r="BI177" i="8"/>
  <c r="BH177" i="8"/>
  <c r="BG177" i="8"/>
  <c r="BF177" i="8"/>
  <c r="BE177" i="8"/>
  <c r="BD177" i="8"/>
  <c r="BC177" i="8"/>
  <c r="BB177" i="8"/>
  <c r="BA177" i="8"/>
  <c r="AZ177" i="8"/>
  <c r="AY177" i="8"/>
  <c r="AX177" i="8"/>
  <c r="CE176" i="8"/>
  <c r="CD176" i="8"/>
  <c r="CC176" i="8"/>
  <c r="CB176" i="8"/>
  <c r="CA176" i="8"/>
  <c r="BZ176" i="8"/>
  <c r="BY176" i="8"/>
  <c r="BX176" i="8"/>
  <c r="BW176" i="8"/>
  <c r="BV176" i="8"/>
  <c r="BU176" i="8"/>
  <c r="BT176" i="8"/>
  <c r="BS176" i="8"/>
  <c r="BR176" i="8"/>
  <c r="BQ176" i="8"/>
  <c r="BP176" i="8"/>
  <c r="BO176" i="8"/>
  <c r="BN176" i="8"/>
  <c r="BM176" i="8"/>
  <c r="BL176" i="8"/>
  <c r="BK176" i="8"/>
  <c r="BJ176" i="8"/>
  <c r="BI176" i="8"/>
  <c r="BH176" i="8"/>
  <c r="BG176" i="8"/>
  <c r="BF176" i="8"/>
  <c r="BE176" i="8"/>
  <c r="BD176" i="8"/>
  <c r="BC176" i="8"/>
  <c r="BB176" i="8"/>
  <c r="BA176" i="8"/>
  <c r="AZ176" i="8"/>
  <c r="AY176" i="8"/>
  <c r="AX176" i="8"/>
  <c r="CE175" i="8"/>
  <c r="CD175" i="8"/>
  <c r="CC175" i="8"/>
  <c r="CB175" i="8"/>
  <c r="CA175" i="8"/>
  <c r="BZ175" i="8"/>
  <c r="BY175" i="8"/>
  <c r="BX175" i="8"/>
  <c r="BW175" i="8"/>
  <c r="BV175" i="8"/>
  <c r="BU175" i="8"/>
  <c r="BT175" i="8"/>
  <c r="BS175" i="8"/>
  <c r="BR175" i="8"/>
  <c r="BQ175" i="8"/>
  <c r="BP175" i="8"/>
  <c r="BO175" i="8"/>
  <c r="BN175" i="8"/>
  <c r="BM175" i="8"/>
  <c r="BL175" i="8"/>
  <c r="BK175" i="8"/>
  <c r="BJ175" i="8"/>
  <c r="BI175" i="8"/>
  <c r="BH175" i="8"/>
  <c r="BG175" i="8"/>
  <c r="BF175" i="8"/>
  <c r="BE175" i="8"/>
  <c r="BD175" i="8"/>
  <c r="BC175" i="8"/>
  <c r="BB175" i="8"/>
  <c r="BA175" i="8"/>
  <c r="AZ175" i="8"/>
  <c r="AY175" i="8"/>
  <c r="AX175" i="8"/>
  <c r="CE174" i="8"/>
  <c r="CD174" i="8"/>
  <c r="CC174" i="8"/>
  <c r="CB174" i="8"/>
  <c r="CA174" i="8"/>
  <c r="BZ174" i="8"/>
  <c r="BY174" i="8"/>
  <c r="BX174" i="8"/>
  <c r="BW174" i="8"/>
  <c r="BV174" i="8"/>
  <c r="BU174" i="8"/>
  <c r="BT174" i="8"/>
  <c r="BS174" i="8"/>
  <c r="BR174" i="8"/>
  <c r="BQ174" i="8"/>
  <c r="BP174" i="8"/>
  <c r="BO174" i="8"/>
  <c r="BN174" i="8"/>
  <c r="BM174" i="8"/>
  <c r="BL174" i="8"/>
  <c r="BK174" i="8"/>
  <c r="BJ174" i="8"/>
  <c r="BI174" i="8"/>
  <c r="BH174" i="8"/>
  <c r="BG174" i="8"/>
  <c r="BF174" i="8"/>
  <c r="BE174" i="8"/>
  <c r="BD174" i="8"/>
  <c r="BC174" i="8"/>
  <c r="BB174" i="8"/>
  <c r="BA174" i="8"/>
  <c r="AZ174" i="8"/>
  <c r="AY174" i="8"/>
  <c r="AX174" i="8"/>
  <c r="CE173" i="8"/>
  <c r="CD173" i="8"/>
  <c r="CC173" i="8"/>
  <c r="CB173" i="8"/>
  <c r="CA173" i="8"/>
  <c r="BZ173" i="8"/>
  <c r="BY173" i="8"/>
  <c r="BX173" i="8"/>
  <c r="BW173" i="8"/>
  <c r="BV173" i="8"/>
  <c r="BU173" i="8"/>
  <c r="BT173" i="8"/>
  <c r="BS173" i="8"/>
  <c r="BR173" i="8"/>
  <c r="BQ173" i="8"/>
  <c r="BP173" i="8"/>
  <c r="BO173" i="8"/>
  <c r="BN173" i="8"/>
  <c r="BM173" i="8"/>
  <c r="BL173" i="8"/>
  <c r="BK173" i="8"/>
  <c r="BJ173" i="8"/>
  <c r="BI173" i="8"/>
  <c r="BH173" i="8"/>
  <c r="BG173" i="8"/>
  <c r="BF173" i="8"/>
  <c r="BE173" i="8"/>
  <c r="BD173" i="8"/>
  <c r="BC173" i="8"/>
  <c r="BB173" i="8"/>
  <c r="BA173" i="8"/>
  <c r="AZ173" i="8"/>
  <c r="AY173" i="8"/>
  <c r="AX173" i="8"/>
  <c r="CE172" i="8"/>
  <c r="CD172" i="8"/>
  <c r="CC172" i="8"/>
  <c r="CB172" i="8"/>
  <c r="CA172" i="8"/>
  <c r="BZ172" i="8"/>
  <c r="BY172" i="8"/>
  <c r="BX172" i="8"/>
  <c r="BW172" i="8"/>
  <c r="BV172" i="8"/>
  <c r="BU172" i="8"/>
  <c r="BT172" i="8"/>
  <c r="BS172" i="8"/>
  <c r="BR172" i="8"/>
  <c r="BQ172" i="8"/>
  <c r="BP172" i="8"/>
  <c r="BO172" i="8"/>
  <c r="BN172" i="8"/>
  <c r="BM172" i="8"/>
  <c r="BL172" i="8"/>
  <c r="BK172" i="8"/>
  <c r="BJ172" i="8"/>
  <c r="BI172" i="8"/>
  <c r="BH172" i="8"/>
  <c r="BG172" i="8"/>
  <c r="BF172" i="8"/>
  <c r="BE172" i="8"/>
  <c r="BD172" i="8"/>
  <c r="BC172" i="8"/>
  <c r="BB172" i="8"/>
  <c r="BA172" i="8"/>
  <c r="AZ172" i="8"/>
  <c r="AY172" i="8"/>
  <c r="AX172" i="8"/>
  <c r="CE171" i="8"/>
  <c r="CD171" i="8"/>
  <c r="CC171" i="8"/>
  <c r="CB171" i="8"/>
  <c r="CA171" i="8"/>
  <c r="BZ171" i="8"/>
  <c r="BY171" i="8"/>
  <c r="BX171" i="8"/>
  <c r="BW171" i="8"/>
  <c r="BV171" i="8"/>
  <c r="BU171" i="8"/>
  <c r="BT171" i="8"/>
  <c r="BS171" i="8"/>
  <c r="BR171" i="8"/>
  <c r="BQ171" i="8"/>
  <c r="BP171" i="8"/>
  <c r="BO171" i="8"/>
  <c r="BN171" i="8"/>
  <c r="BM171" i="8"/>
  <c r="BL171" i="8"/>
  <c r="BK171" i="8"/>
  <c r="BJ171" i="8"/>
  <c r="BI171" i="8"/>
  <c r="BH171" i="8"/>
  <c r="BG171" i="8"/>
  <c r="BF171" i="8"/>
  <c r="BE171" i="8"/>
  <c r="BD171" i="8"/>
  <c r="BC171" i="8"/>
  <c r="BB171" i="8"/>
  <c r="BA171" i="8"/>
  <c r="AZ171" i="8"/>
  <c r="AY171" i="8"/>
  <c r="AX171" i="8"/>
  <c r="CE170" i="8"/>
  <c r="CD170" i="8"/>
  <c r="CC170" i="8"/>
  <c r="CB170" i="8"/>
  <c r="CA170" i="8"/>
  <c r="BZ170" i="8"/>
  <c r="BY170" i="8"/>
  <c r="BX170" i="8"/>
  <c r="BW170" i="8"/>
  <c r="BV170" i="8"/>
  <c r="BU170" i="8"/>
  <c r="BT170" i="8"/>
  <c r="BS170" i="8"/>
  <c r="BR170" i="8"/>
  <c r="BQ170" i="8"/>
  <c r="BP170" i="8"/>
  <c r="BO170" i="8"/>
  <c r="BN170" i="8"/>
  <c r="BM170" i="8"/>
  <c r="BL170" i="8"/>
  <c r="BK170" i="8"/>
  <c r="BJ170" i="8"/>
  <c r="BI170" i="8"/>
  <c r="BH170" i="8"/>
  <c r="BG170" i="8"/>
  <c r="BF170" i="8"/>
  <c r="BE170" i="8"/>
  <c r="BD170" i="8"/>
  <c r="BC170" i="8"/>
  <c r="BB170" i="8"/>
  <c r="BA170" i="8"/>
  <c r="AZ170" i="8"/>
  <c r="AY170" i="8"/>
  <c r="AX170" i="8"/>
  <c r="CE169" i="8"/>
  <c r="CD169" i="8"/>
  <c r="CC169" i="8"/>
  <c r="CB169" i="8"/>
  <c r="CA169" i="8"/>
  <c r="BZ169" i="8"/>
  <c r="BY169" i="8"/>
  <c r="BX169" i="8"/>
  <c r="BW169" i="8"/>
  <c r="BV169" i="8"/>
  <c r="BU169" i="8"/>
  <c r="BT169" i="8"/>
  <c r="BS169" i="8"/>
  <c r="BR169" i="8"/>
  <c r="BQ169" i="8"/>
  <c r="BP169" i="8"/>
  <c r="BO169" i="8"/>
  <c r="BN169" i="8"/>
  <c r="BM169" i="8"/>
  <c r="BL169" i="8"/>
  <c r="BK169" i="8"/>
  <c r="BJ169" i="8"/>
  <c r="BI169" i="8"/>
  <c r="BH169" i="8"/>
  <c r="BG169" i="8"/>
  <c r="BF169" i="8"/>
  <c r="BE169" i="8"/>
  <c r="BD169" i="8"/>
  <c r="BC169" i="8"/>
  <c r="BB169" i="8"/>
  <c r="BA169" i="8"/>
  <c r="AZ169" i="8"/>
  <c r="AY169" i="8"/>
  <c r="AX169" i="8"/>
  <c r="CE168" i="8"/>
  <c r="CD168" i="8"/>
  <c r="CC168" i="8"/>
  <c r="CB168" i="8"/>
  <c r="CA168" i="8"/>
  <c r="BZ168" i="8"/>
  <c r="BY168" i="8"/>
  <c r="BX168" i="8"/>
  <c r="BW168" i="8"/>
  <c r="BV168" i="8"/>
  <c r="BU168" i="8"/>
  <c r="BT168" i="8"/>
  <c r="BS168" i="8"/>
  <c r="BR168" i="8"/>
  <c r="BQ168" i="8"/>
  <c r="BP168" i="8"/>
  <c r="BO168" i="8"/>
  <c r="BN168" i="8"/>
  <c r="BM168" i="8"/>
  <c r="BL168" i="8"/>
  <c r="BK168" i="8"/>
  <c r="BJ168" i="8"/>
  <c r="BI168" i="8"/>
  <c r="BH168" i="8"/>
  <c r="BG168" i="8"/>
  <c r="BF168" i="8"/>
  <c r="BE168" i="8"/>
  <c r="BD168" i="8"/>
  <c r="BC168" i="8"/>
  <c r="BB168" i="8"/>
  <c r="BA168" i="8"/>
  <c r="AZ168" i="8"/>
  <c r="AY168" i="8"/>
  <c r="AX168" i="8"/>
  <c r="CE167" i="8"/>
  <c r="CD167" i="8"/>
  <c r="CC167" i="8"/>
  <c r="CB167" i="8"/>
  <c r="CA167" i="8"/>
  <c r="BZ167" i="8"/>
  <c r="BY167" i="8"/>
  <c r="BX167" i="8"/>
  <c r="BW167" i="8"/>
  <c r="BV167" i="8"/>
  <c r="BU167" i="8"/>
  <c r="BT167" i="8"/>
  <c r="BS167" i="8"/>
  <c r="BR167" i="8"/>
  <c r="BQ167" i="8"/>
  <c r="BP167" i="8"/>
  <c r="BO167" i="8"/>
  <c r="BN167" i="8"/>
  <c r="BM167" i="8"/>
  <c r="BL167" i="8"/>
  <c r="BK167" i="8"/>
  <c r="BJ167" i="8"/>
  <c r="BI167" i="8"/>
  <c r="BH167" i="8"/>
  <c r="BG167" i="8"/>
  <c r="BF167" i="8"/>
  <c r="BE167" i="8"/>
  <c r="BD167" i="8"/>
  <c r="BC167" i="8"/>
  <c r="BB167" i="8"/>
  <c r="BA167" i="8"/>
  <c r="AZ167" i="8"/>
  <c r="AY167" i="8"/>
  <c r="AX167" i="8"/>
  <c r="CE166" i="8"/>
  <c r="CD166" i="8"/>
  <c r="CC166" i="8"/>
  <c r="CB166" i="8"/>
  <c r="CA166" i="8"/>
  <c r="BZ166" i="8"/>
  <c r="BY166" i="8"/>
  <c r="BX166" i="8"/>
  <c r="BW166" i="8"/>
  <c r="BV166" i="8"/>
  <c r="BU166" i="8"/>
  <c r="BT166" i="8"/>
  <c r="BS166" i="8"/>
  <c r="BR166" i="8"/>
  <c r="BQ166" i="8"/>
  <c r="BP166" i="8"/>
  <c r="BO166" i="8"/>
  <c r="BN166" i="8"/>
  <c r="BM166" i="8"/>
  <c r="BL166" i="8"/>
  <c r="BK166" i="8"/>
  <c r="BJ166" i="8"/>
  <c r="BI166" i="8"/>
  <c r="BH166" i="8"/>
  <c r="BG166" i="8"/>
  <c r="BF166" i="8"/>
  <c r="BE166" i="8"/>
  <c r="BD166" i="8"/>
  <c r="BC166" i="8"/>
  <c r="BB166" i="8"/>
  <c r="BA166" i="8"/>
  <c r="AZ166" i="8"/>
  <c r="AY166" i="8"/>
  <c r="AX166" i="8"/>
  <c r="CE165" i="8"/>
  <c r="CD165" i="8"/>
  <c r="CC165" i="8"/>
  <c r="CB165" i="8"/>
  <c r="CA165" i="8"/>
  <c r="BZ165" i="8"/>
  <c r="BY165" i="8"/>
  <c r="BX165" i="8"/>
  <c r="BW165" i="8"/>
  <c r="BV165" i="8"/>
  <c r="BU165" i="8"/>
  <c r="BT165" i="8"/>
  <c r="BS165" i="8"/>
  <c r="BR165" i="8"/>
  <c r="BQ165" i="8"/>
  <c r="BP165" i="8"/>
  <c r="BO165" i="8"/>
  <c r="BN165" i="8"/>
  <c r="BM165" i="8"/>
  <c r="BL165" i="8"/>
  <c r="BK165" i="8"/>
  <c r="BJ165" i="8"/>
  <c r="BI165" i="8"/>
  <c r="BH165" i="8"/>
  <c r="BG165" i="8"/>
  <c r="BF165" i="8"/>
  <c r="BE165" i="8"/>
  <c r="BD165" i="8"/>
  <c r="BC165" i="8"/>
  <c r="BB165" i="8"/>
  <c r="BA165" i="8"/>
  <c r="AZ165" i="8"/>
  <c r="AY165" i="8"/>
  <c r="AX165" i="8"/>
  <c r="CE164" i="8"/>
  <c r="CD164" i="8"/>
  <c r="CC164" i="8"/>
  <c r="CB164" i="8"/>
  <c r="CA164" i="8"/>
  <c r="BZ164" i="8"/>
  <c r="BY164" i="8"/>
  <c r="BX164" i="8"/>
  <c r="BW164" i="8"/>
  <c r="BV164" i="8"/>
  <c r="BU164" i="8"/>
  <c r="BT164" i="8"/>
  <c r="BS164" i="8"/>
  <c r="BR164" i="8"/>
  <c r="BQ164" i="8"/>
  <c r="BP164" i="8"/>
  <c r="BO164" i="8"/>
  <c r="BN164" i="8"/>
  <c r="BM164" i="8"/>
  <c r="BL164" i="8"/>
  <c r="BK164" i="8"/>
  <c r="BJ164" i="8"/>
  <c r="BI164" i="8"/>
  <c r="BH164" i="8"/>
  <c r="BG164" i="8"/>
  <c r="BF164" i="8"/>
  <c r="BE164" i="8"/>
  <c r="BD164" i="8"/>
  <c r="BC164" i="8"/>
  <c r="BB164" i="8"/>
  <c r="BA164" i="8"/>
  <c r="AZ164" i="8"/>
  <c r="AY164" i="8"/>
  <c r="AX164" i="8"/>
  <c r="CE163" i="8"/>
  <c r="CD163" i="8"/>
  <c r="CC163" i="8"/>
  <c r="CB163" i="8"/>
  <c r="CA163" i="8"/>
  <c r="BZ163" i="8"/>
  <c r="BY163" i="8"/>
  <c r="BX163" i="8"/>
  <c r="BW163" i="8"/>
  <c r="BV163" i="8"/>
  <c r="BU163" i="8"/>
  <c r="BT163" i="8"/>
  <c r="BS163" i="8"/>
  <c r="BR163" i="8"/>
  <c r="BQ163" i="8"/>
  <c r="BP163" i="8"/>
  <c r="BO163" i="8"/>
  <c r="BN163" i="8"/>
  <c r="BM163" i="8"/>
  <c r="BL163" i="8"/>
  <c r="BK163" i="8"/>
  <c r="BJ163" i="8"/>
  <c r="BI163" i="8"/>
  <c r="BH163" i="8"/>
  <c r="BG163" i="8"/>
  <c r="BF163" i="8"/>
  <c r="BE163" i="8"/>
  <c r="BD163" i="8"/>
  <c r="BC163" i="8"/>
  <c r="BB163" i="8"/>
  <c r="BA163" i="8"/>
  <c r="AZ163" i="8"/>
  <c r="AY163" i="8"/>
  <c r="AX163" i="8"/>
  <c r="CE162" i="8"/>
  <c r="CD162" i="8"/>
  <c r="CC162" i="8"/>
  <c r="CB162" i="8"/>
  <c r="CA162" i="8"/>
  <c r="BZ162" i="8"/>
  <c r="BY162" i="8"/>
  <c r="BX162" i="8"/>
  <c r="BW162" i="8"/>
  <c r="BV162" i="8"/>
  <c r="BU162" i="8"/>
  <c r="BT162" i="8"/>
  <c r="BS162" i="8"/>
  <c r="BR162" i="8"/>
  <c r="BQ162" i="8"/>
  <c r="BP162" i="8"/>
  <c r="BO162" i="8"/>
  <c r="BN162" i="8"/>
  <c r="BM162" i="8"/>
  <c r="BL162" i="8"/>
  <c r="BK162" i="8"/>
  <c r="BJ162" i="8"/>
  <c r="BI162" i="8"/>
  <c r="BH162" i="8"/>
  <c r="BG162" i="8"/>
  <c r="BF162" i="8"/>
  <c r="BE162" i="8"/>
  <c r="BD162" i="8"/>
  <c r="BC162" i="8"/>
  <c r="BB162" i="8"/>
  <c r="BA162" i="8"/>
  <c r="AZ162" i="8"/>
  <c r="AY162" i="8"/>
  <c r="AX162" i="8"/>
  <c r="CE161" i="8"/>
  <c r="CD161" i="8"/>
  <c r="CC161" i="8"/>
  <c r="CB161" i="8"/>
  <c r="CA161" i="8"/>
  <c r="BZ161" i="8"/>
  <c r="BY161" i="8"/>
  <c r="BX161" i="8"/>
  <c r="BW161" i="8"/>
  <c r="BV161" i="8"/>
  <c r="BU161" i="8"/>
  <c r="BT161" i="8"/>
  <c r="BS161" i="8"/>
  <c r="BR161" i="8"/>
  <c r="BQ161" i="8"/>
  <c r="BP161" i="8"/>
  <c r="BO161" i="8"/>
  <c r="BN161" i="8"/>
  <c r="BM161" i="8"/>
  <c r="BL161" i="8"/>
  <c r="BK161" i="8"/>
  <c r="BJ161" i="8"/>
  <c r="BI161" i="8"/>
  <c r="BH161" i="8"/>
  <c r="BG161" i="8"/>
  <c r="BF161" i="8"/>
  <c r="BE161" i="8"/>
  <c r="BD161" i="8"/>
  <c r="BC161" i="8"/>
  <c r="BB161" i="8"/>
  <c r="BA161" i="8"/>
  <c r="AZ161" i="8"/>
  <c r="AY161" i="8"/>
  <c r="AX161" i="8"/>
  <c r="CE160" i="8"/>
  <c r="CD160" i="8"/>
  <c r="CC160" i="8"/>
  <c r="CB160" i="8"/>
  <c r="CA160" i="8"/>
  <c r="BZ160" i="8"/>
  <c r="BY160" i="8"/>
  <c r="BX160" i="8"/>
  <c r="BW160" i="8"/>
  <c r="BV160" i="8"/>
  <c r="BU160" i="8"/>
  <c r="BT160" i="8"/>
  <c r="BS160" i="8"/>
  <c r="BR160" i="8"/>
  <c r="BQ160" i="8"/>
  <c r="BP160" i="8"/>
  <c r="BO160" i="8"/>
  <c r="BN160" i="8"/>
  <c r="BM160" i="8"/>
  <c r="BL160" i="8"/>
  <c r="BK160" i="8"/>
  <c r="BJ160" i="8"/>
  <c r="BI160" i="8"/>
  <c r="BH160" i="8"/>
  <c r="BG160" i="8"/>
  <c r="BF160" i="8"/>
  <c r="BE160" i="8"/>
  <c r="BD160" i="8"/>
  <c r="BC160" i="8"/>
  <c r="BB160" i="8"/>
  <c r="BA160" i="8"/>
  <c r="AZ160" i="8"/>
  <c r="AY160" i="8"/>
  <c r="AX160" i="8"/>
  <c r="CE159" i="8"/>
  <c r="CD159" i="8"/>
  <c r="CC159" i="8"/>
  <c r="CB159" i="8"/>
  <c r="CA159" i="8"/>
  <c r="BZ159" i="8"/>
  <c r="BY159" i="8"/>
  <c r="BX159" i="8"/>
  <c r="BW159" i="8"/>
  <c r="BV159" i="8"/>
  <c r="BU159" i="8"/>
  <c r="BT159" i="8"/>
  <c r="BS159" i="8"/>
  <c r="BR159" i="8"/>
  <c r="BQ159" i="8"/>
  <c r="BP159" i="8"/>
  <c r="BO159" i="8"/>
  <c r="BN159" i="8"/>
  <c r="BM159" i="8"/>
  <c r="BL159" i="8"/>
  <c r="BK159" i="8"/>
  <c r="BJ159" i="8"/>
  <c r="BI159" i="8"/>
  <c r="BH159" i="8"/>
  <c r="BG159" i="8"/>
  <c r="BF159" i="8"/>
  <c r="BE159" i="8"/>
  <c r="BD159" i="8"/>
  <c r="BC159" i="8"/>
  <c r="BB159" i="8"/>
  <c r="BA159" i="8"/>
  <c r="AZ159" i="8"/>
  <c r="AY159" i="8"/>
  <c r="AX159" i="8"/>
  <c r="CE158" i="8"/>
  <c r="CD158" i="8"/>
  <c r="CC158" i="8"/>
  <c r="CB158" i="8"/>
  <c r="CA158" i="8"/>
  <c r="BZ158" i="8"/>
  <c r="BY158" i="8"/>
  <c r="BX158" i="8"/>
  <c r="BW158" i="8"/>
  <c r="BV158" i="8"/>
  <c r="BU158" i="8"/>
  <c r="BT158" i="8"/>
  <c r="BS158" i="8"/>
  <c r="BR158" i="8"/>
  <c r="BQ158" i="8"/>
  <c r="BP158" i="8"/>
  <c r="BO158" i="8"/>
  <c r="BN158" i="8"/>
  <c r="BM158" i="8"/>
  <c r="BL158" i="8"/>
  <c r="BK158" i="8"/>
  <c r="BJ158" i="8"/>
  <c r="BI158" i="8"/>
  <c r="BH158" i="8"/>
  <c r="BG158" i="8"/>
  <c r="BF158" i="8"/>
  <c r="BE158" i="8"/>
  <c r="BD158" i="8"/>
  <c r="BC158" i="8"/>
  <c r="BB158" i="8"/>
  <c r="BA158" i="8"/>
  <c r="AZ158" i="8"/>
  <c r="AY158" i="8"/>
  <c r="AX158" i="8"/>
  <c r="CE157" i="8"/>
  <c r="CD157" i="8"/>
  <c r="CC157" i="8"/>
  <c r="CB157" i="8"/>
  <c r="CA157" i="8"/>
  <c r="BZ157" i="8"/>
  <c r="BY157" i="8"/>
  <c r="BX157" i="8"/>
  <c r="BW157" i="8"/>
  <c r="BV157" i="8"/>
  <c r="BU157" i="8"/>
  <c r="BT157" i="8"/>
  <c r="BS157" i="8"/>
  <c r="BR157" i="8"/>
  <c r="BQ157" i="8"/>
  <c r="BP157" i="8"/>
  <c r="BO157" i="8"/>
  <c r="BN157" i="8"/>
  <c r="BM157" i="8"/>
  <c r="BL157" i="8"/>
  <c r="BK157" i="8"/>
  <c r="BJ157" i="8"/>
  <c r="BI157" i="8"/>
  <c r="BH157" i="8"/>
  <c r="BG157" i="8"/>
  <c r="BF157" i="8"/>
  <c r="BE157" i="8"/>
  <c r="BD157" i="8"/>
  <c r="BC157" i="8"/>
  <c r="BB157" i="8"/>
  <c r="BA157" i="8"/>
  <c r="AZ157" i="8"/>
  <c r="AY157" i="8"/>
  <c r="AX157" i="8"/>
  <c r="CE156" i="8"/>
  <c r="CD156" i="8"/>
  <c r="CC156" i="8"/>
  <c r="CB156" i="8"/>
  <c r="CA156" i="8"/>
  <c r="BZ156" i="8"/>
  <c r="BY156" i="8"/>
  <c r="BX156" i="8"/>
  <c r="BW156" i="8"/>
  <c r="BV156" i="8"/>
  <c r="BU156" i="8"/>
  <c r="BT156" i="8"/>
  <c r="BS156" i="8"/>
  <c r="BR156" i="8"/>
  <c r="BQ156" i="8"/>
  <c r="BP156" i="8"/>
  <c r="BO156" i="8"/>
  <c r="BN156" i="8"/>
  <c r="BM156" i="8"/>
  <c r="BL156" i="8"/>
  <c r="BK156" i="8"/>
  <c r="BJ156" i="8"/>
  <c r="BI156" i="8"/>
  <c r="BH156" i="8"/>
  <c r="BG156" i="8"/>
  <c r="BF156" i="8"/>
  <c r="BE156" i="8"/>
  <c r="BD156" i="8"/>
  <c r="BC156" i="8"/>
  <c r="BB156" i="8"/>
  <c r="BA156" i="8"/>
  <c r="AZ156" i="8"/>
  <c r="AY156" i="8"/>
  <c r="AX156" i="8"/>
  <c r="CE155" i="8"/>
  <c r="CD155" i="8"/>
  <c r="CC155" i="8"/>
  <c r="CB155" i="8"/>
  <c r="CA155" i="8"/>
  <c r="BZ155" i="8"/>
  <c r="BY155" i="8"/>
  <c r="BX155" i="8"/>
  <c r="BW155" i="8"/>
  <c r="BV155" i="8"/>
  <c r="BU155" i="8"/>
  <c r="BT155" i="8"/>
  <c r="BS155" i="8"/>
  <c r="BR155" i="8"/>
  <c r="BQ155" i="8"/>
  <c r="BP155" i="8"/>
  <c r="BO155" i="8"/>
  <c r="BN155" i="8"/>
  <c r="BM155" i="8"/>
  <c r="BL155" i="8"/>
  <c r="BK155" i="8"/>
  <c r="BJ155" i="8"/>
  <c r="BI155" i="8"/>
  <c r="BH155" i="8"/>
  <c r="BG155" i="8"/>
  <c r="BF155" i="8"/>
  <c r="BE155" i="8"/>
  <c r="BD155" i="8"/>
  <c r="BC155" i="8"/>
  <c r="BB155" i="8"/>
  <c r="BA155" i="8"/>
  <c r="AZ155" i="8"/>
  <c r="AY155" i="8"/>
  <c r="AX155" i="8"/>
  <c r="CE154" i="8"/>
  <c r="CD154" i="8"/>
  <c r="CC154" i="8"/>
  <c r="CB154" i="8"/>
  <c r="CA154" i="8"/>
  <c r="BZ154" i="8"/>
  <c r="BY154" i="8"/>
  <c r="BX154" i="8"/>
  <c r="BW154" i="8"/>
  <c r="BV154" i="8"/>
  <c r="BU154" i="8"/>
  <c r="BT154" i="8"/>
  <c r="BS154" i="8"/>
  <c r="BR154" i="8"/>
  <c r="BQ154" i="8"/>
  <c r="BP154" i="8"/>
  <c r="BO154" i="8"/>
  <c r="BN154" i="8"/>
  <c r="BM154" i="8"/>
  <c r="BL154" i="8"/>
  <c r="BK154" i="8"/>
  <c r="BJ154" i="8"/>
  <c r="BI154" i="8"/>
  <c r="BH154" i="8"/>
  <c r="BG154" i="8"/>
  <c r="BF154" i="8"/>
  <c r="BE154" i="8"/>
  <c r="BD154" i="8"/>
  <c r="BC154" i="8"/>
  <c r="BB154" i="8"/>
  <c r="BA154" i="8"/>
  <c r="AZ154" i="8"/>
  <c r="AY154" i="8"/>
  <c r="AX154" i="8"/>
  <c r="CE153" i="8"/>
  <c r="CD153" i="8"/>
  <c r="CC153" i="8"/>
  <c r="CB153" i="8"/>
  <c r="CA153" i="8"/>
  <c r="BZ153" i="8"/>
  <c r="BY153" i="8"/>
  <c r="BX153" i="8"/>
  <c r="BW153" i="8"/>
  <c r="BV153" i="8"/>
  <c r="BU153" i="8"/>
  <c r="BT153" i="8"/>
  <c r="BS153" i="8"/>
  <c r="BR153" i="8"/>
  <c r="BQ153" i="8"/>
  <c r="BP153" i="8"/>
  <c r="BO153" i="8"/>
  <c r="BN153" i="8"/>
  <c r="BM153" i="8"/>
  <c r="BL153" i="8"/>
  <c r="BK153" i="8"/>
  <c r="BJ153" i="8"/>
  <c r="BI153" i="8"/>
  <c r="BH153" i="8"/>
  <c r="BG153" i="8"/>
  <c r="BF153" i="8"/>
  <c r="BE153" i="8"/>
  <c r="BD153" i="8"/>
  <c r="BC153" i="8"/>
  <c r="BB153" i="8"/>
  <c r="BA153" i="8"/>
  <c r="AZ153" i="8"/>
  <c r="AY153" i="8"/>
  <c r="AX153" i="8"/>
  <c r="CE152" i="8"/>
  <c r="CD152" i="8"/>
  <c r="CC152" i="8"/>
  <c r="CB152" i="8"/>
  <c r="CA152" i="8"/>
  <c r="BZ152" i="8"/>
  <c r="BY152" i="8"/>
  <c r="BX152" i="8"/>
  <c r="BW152" i="8"/>
  <c r="BV152" i="8"/>
  <c r="BU152" i="8"/>
  <c r="BT152" i="8"/>
  <c r="BS152" i="8"/>
  <c r="BR152" i="8"/>
  <c r="BQ152" i="8"/>
  <c r="BP152" i="8"/>
  <c r="BO152" i="8"/>
  <c r="BN152" i="8"/>
  <c r="BM152" i="8"/>
  <c r="BL152" i="8"/>
  <c r="BK152" i="8"/>
  <c r="BJ152" i="8"/>
  <c r="BI152" i="8"/>
  <c r="BH152" i="8"/>
  <c r="BG152" i="8"/>
  <c r="BF152" i="8"/>
  <c r="BE152" i="8"/>
  <c r="BD152" i="8"/>
  <c r="BC152" i="8"/>
  <c r="BB152" i="8"/>
  <c r="BA152" i="8"/>
  <c r="AZ152" i="8"/>
  <c r="AY152" i="8"/>
  <c r="AX152" i="8"/>
  <c r="CE151" i="8"/>
  <c r="CD151" i="8"/>
  <c r="CC151" i="8"/>
  <c r="CB151" i="8"/>
  <c r="CA151" i="8"/>
  <c r="BZ151" i="8"/>
  <c r="BY151" i="8"/>
  <c r="BX151" i="8"/>
  <c r="BW151" i="8"/>
  <c r="BV151" i="8"/>
  <c r="BU151" i="8"/>
  <c r="BT151" i="8"/>
  <c r="BS151" i="8"/>
  <c r="BR151" i="8"/>
  <c r="BQ151" i="8"/>
  <c r="BP151" i="8"/>
  <c r="BO151" i="8"/>
  <c r="BN151" i="8"/>
  <c r="BM151" i="8"/>
  <c r="BL151" i="8"/>
  <c r="BK151" i="8"/>
  <c r="BJ151" i="8"/>
  <c r="BI151" i="8"/>
  <c r="BH151" i="8"/>
  <c r="BG151" i="8"/>
  <c r="BF151" i="8"/>
  <c r="BE151" i="8"/>
  <c r="BD151" i="8"/>
  <c r="BC151" i="8"/>
  <c r="BB151" i="8"/>
  <c r="BA151" i="8"/>
  <c r="AZ151" i="8"/>
  <c r="AY151" i="8"/>
  <c r="AX151" i="8"/>
  <c r="CE150" i="8"/>
  <c r="CD150" i="8"/>
  <c r="CC150" i="8"/>
  <c r="CB150" i="8"/>
  <c r="CA150" i="8"/>
  <c r="BZ150" i="8"/>
  <c r="BY150" i="8"/>
  <c r="BX150" i="8"/>
  <c r="BW150" i="8"/>
  <c r="BV150" i="8"/>
  <c r="BU150" i="8"/>
  <c r="BT150" i="8"/>
  <c r="BS150" i="8"/>
  <c r="BR150" i="8"/>
  <c r="BQ150" i="8"/>
  <c r="BP150" i="8"/>
  <c r="BO150" i="8"/>
  <c r="BN150" i="8"/>
  <c r="BM150" i="8"/>
  <c r="BL150" i="8"/>
  <c r="BK150" i="8"/>
  <c r="BJ150" i="8"/>
  <c r="BI150" i="8"/>
  <c r="BH150" i="8"/>
  <c r="BG150" i="8"/>
  <c r="BF150" i="8"/>
  <c r="BE150" i="8"/>
  <c r="BD150" i="8"/>
  <c r="BC150" i="8"/>
  <c r="BB150" i="8"/>
  <c r="BA150" i="8"/>
  <c r="AZ150" i="8"/>
  <c r="AY150" i="8"/>
  <c r="AX150" i="8"/>
  <c r="CE149" i="8"/>
  <c r="CD149" i="8"/>
  <c r="CC149" i="8"/>
  <c r="CB149" i="8"/>
  <c r="CA149" i="8"/>
  <c r="BZ149" i="8"/>
  <c r="BY149" i="8"/>
  <c r="BX149" i="8"/>
  <c r="BW149" i="8"/>
  <c r="BV149" i="8"/>
  <c r="BU149" i="8"/>
  <c r="BT149" i="8"/>
  <c r="BS149" i="8"/>
  <c r="BR149" i="8"/>
  <c r="BQ149" i="8"/>
  <c r="BP149" i="8"/>
  <c r="BO149" i="8"/>
  <c r="BN149" i="8"/>
  <c r="BM149" i="8"/>
  <c r="BL149" i="8"/>
  <c r="BK149" i="8"/>
  <c r="BJ149" i="8"/>
  <c r="BI149" i="8"/>
  <c r="BH149" i="8"/>
  <c r="BG149" i="8"/>
  <c r="BF149" i="8"/>
  <c r="BE149" i="8"/>
  <c r="BD149" i="8"/>
  <c r="BC149" i="8"/>
  <c r="BB149" i="8"/>
  <c r="BA149" i="8"/>
  <c r="AZ149" i="8"/>
  <c r="AY149" i="8"/>
  <c r="AX149" i="8"/>
  <c r="CE148" i="8"/>
  <c r="CD148" i="8"/>
  <c r="CC148" i="8"/>
  <c r="CB148" i="8"/>
  <c r="CA148" i="8"/>
  <c r="BZ148" i="8"/>
  <c r="BY148" i="8"/>
  <c r="BX148" i="8"/>
  <c r="BW148" i="8"/>
  <c r="BV148" i="8"/>
  <c r="BU148" i="8"/>
  <c r="BT148" i="8"/>
  <c r="BS148" i="8"/>
  <c r="BR148" i="8"/>
  <c r="BQ148" i="8"/>
  <c r="BP148" i="8"/>
  <c r="BO148" i="8"/>
  <c r="BN148" i="8"/>
  <c r="BM148" i="8"/>
  <c r="BL148" i="8"/>
  <c r="BK148" i="8"/>
  <c r="BJ148" i="8"/>
  <c r="BI148" i="8"/>
  <c r="BH148" i="8"/>
  <c r="BG148" i="8"/>
  <c r="BF148" i="8"/>
  <c r="BE148" i="8"/>
  <c r="BD148" i="8"/>
  <c r="BC148" i="8"/>
  <c r="BB148" i="8"/>
  <c r="BA148" i="8"/>
  <c r="AZ148" i="8"/>
  <c r="AY148" i="8"/>
  <c r="AX148" i="8"/>
  <c r="CE147" i="8"/>
  <c r="CD147" i="8"/>
  <c r="CC147" i="8"/>
  <c r="CB147" i="8"/>
  <c r="CA147" i="8"/>
  <c r="BZ147" i="8"/>
  <c r="BY147" i="8"/>
  <c r="BX147" i="8"/>
  <c r="BW147" i="8"/>
  <c r="BV147" i="8"/>
  <c r="BU147" i="8"/>
  <c r="BT147" i="8"/>
  <c r="BS147" i="8"/>
  <c r="BR147" i="8"/>
  <c r="BQ147" i="8"/>
  <c r="BP147" i="8"/>
  <c r="BO147" i="8"/>
  <c r="BN147" i="8"/>
  <c r="BM147" i="8"/>
  <c r="BL147" i="8"/>
  <c r="BK147" i="8"/>
  <c r="BJ147" i="8"/>
  <c r="BI147" i="8"/>
  <c r="BH147" i="8"/>
  <c r="BG147" i="8"/>
  <c r="BF147" i="8"/>
  <c r="BE147" i="8"/>
  <c r="BD147" i="8"/>
  <c r="BC147" i="8"/>
  <c r="BB147" i="8"/>
  <c r="BA147" i="8"/>
  <c r="AZ147" i="8"/>
  <c r="AY147" i="8"/>
  <c r="AX147" i="8"/>
  <c r="CE146" i="8"/>
  <c r="CD146" i="8"/>
  <c r="CC146" i="8"/>
  <c r="CB146" i="8"/>
  <c r="CA146" i="8"/>
  <c r="BZ146" i="8"/>
  <c r="BY146" i="8"/>
  <c r="BX146" i="8"/>
  <c r="BW146" i="8"/>
  <c r="BV146" i="8"/>
  <c r="BU146" i="8"/>
  <c r="BT146" i="8"/>
  <c r="BS146" i="8"/>
  <c r="BR146" i="8"/>
  <c r="BQ146" i="8"/>
  <c r="BP146" i="8"/>
  <c r="BO146" i="8"/>
  <c r="BN146" i="8"/>
  <c r="BM146" i="8"/>
  <c r="BL146" i="8"/>
  <c r="BK146" i="8"/>
  <c r="BJ146" i="8"/>
  <c r="BI146" i="8"/>
  <c r="BH146" i="8"/>
  <c r="BG146" i="8"/>
  <c r="BF146" i="8"/>
  <c r="BE146" i="8"/>
  <c r="BD146" i="8"/>
  <c r="BC146" i="8"/>
  <c r="BB146" i="8"/>
  <c r="BA146" i="8"/>
  <c r="AZ146" i="8"/>
  <c r="AY146" i="8"/>
  <c r="AX146" i="8"/>
  <c r="CE145" i="8"/>
  <c r="CD145" i="8"/>
  <c r="CC145" i="8"/>
  <c r="CB145" i="8"/>
  <c r="CA145" i="8"/>
  <c r="BZ145" i="8"/>
  <c r="BY145" i="8"/>
  <c r="BX145" i="8"/>
  <c r="BW145" i="8"/>
  <c r="BV145" i="8"/>
  <c r="BU145" i="8"/>
  <c r="BT145" i="8"/>
  <c r="BS145" i="8"/>
  <c r="BR145" i="8"/>
  <c r="BQ145" i="8"/>
  <c r="BP145" i="8"/>
  <c r="BO145" i="8"/>
  <c r="BN145" i="8"/>
  <c r="BM145" i="8"/>
  <c r="BL145" i="8"/>
  <c r="BK145" i="8"/>
  <c r="BJ145" i="8"/>
  <c r="BI145" i="8"/>
  <c r="BH145" i="8"/>
  <c r="BG145" i="8"/>
  <c r="BF145" i="8"/>
  <c r="BE145" i="8"/>
  <c r="BD145" i="8"/>
  <c r="BC145" i="8"/>
  <c r="BB145" i="8"/>
  <c r="BA145" i="8"/>
  <c r="AZ145" i="8"/>
  <c r="AY145" i="8"/>
  <c r="AX145" i="8"/>
  <c r="CE144" i="8"/>
  <c r="CD144" i="8"/>
  <c r="CC144" i="8"/>
  <c r="CB144" i="8"/>
  <c r="CA144" i="8"/>
  <c r="BZ144" i="8"/>
  <c r="BY144" i="8"/>
  <c r="BX144" i="8"/>
  <c r="BW144" i="8"/>
  <c r="BV144" i="8"/>
  <c r="BU144" i="8"/>
  <c r="BT144" i="8"/>
  <c r="BS144" i="8"/>
  <c r="BR144" i="8"/>
  <c r="BQ144" i="8"/>
  <c r="BP144" i="8"/>
  <c r="BO144" i="8"/>
  <c r="BN144" i="8"/>
  <c r="BM144" i="8"/>
  <c r="BL144" i="8"/>
  <c r="BK144" i="8"/>
  <c r="BJ144" i="8"/>
  <c r="BI144" i="8"/>
  <c r="BH144" i="8"/>
  <c r="BG144" i="8"/>
  <c r="BF144" i="8"/>
  <c r="BE144" i="8"/>
  <c r="BD144" i="8"/>
  <c r="BC144" i="8"/>
  <c r="BB144" i="8"/>
  <c r="BA144" i="8"/>
  <c r="AZ144" i="8"/>
  <c r="AY144" i="8"/>
  <c r="AX144" i="8"/>
  <c r="CE143" i="8"/>
  <c r="CD143" i="8"/>
  <c r="CC143" i="8"/>
  <c r="CB143" i="8"/>
  <c r="CA143" i="8"/>
  <c r="BZ143" i="8"/>
  <c r="BY143" i="8"/>
  <c r="BX143" i="8"/>
  <c r="BW143" i="8"/>
  <c r="BV143" i="8"/>
  <c r="BU143" i="8"/>
  <c r="BT143" i="8"/>
  <c r="BS143" i="8"/>
  <c r="BR143" i="8"/>
  <c r="BQ143" i="8"/>
  <c r="BP143" i="8"/>
  <c r="BO143" i="8"/>
  <c r="BN143" i="8"/>
  <c r="BM143" i="8"/>
  <c r="BL143" i="8"/>
  <c r="BK143" i="8"/>
  <c r="BJ143" i="8"/>
  <c r="BI143" i="8"/>
  <c r="BH143" i="8"/>
  <c r="BG143" i="8"/>
  <c r="BF143" i="8"/>
  <c r="BE143" i="8"/>
  <c r="BD143" i="8"/>
  <c r="BC143" i="8"/>
  <c r="BB143" i="8"/>
  <c r="BA143" i="8"/>
  <c r="AZ143" i="8"/>
  <c r="AY143" i="8"/>
  <c r="AX143" i="8"/>
  <c r="CE142" i="8"/>
  <c r="CD142" i="8"/>
  <c r="CC142" i="8"/>
  <c r="CB142" i="8"/>
  <c r="CA142" i="8"/>
  <c r="BZ142" i="8"/>
  <c r="BY142" i="8"/>
  <c r="BX142" i="8"/>
  <c r="BW142" i="8"/>
  <c r="BV142" i="8"/>
  <c r="BU142" i="8"/>
  <c r="BT142" i="8"/>
  <c r="BS142" i="8"/>
  <c r="BR142" i="8"/>
  <c r="BQ142" i="8"/>
  <c r="BP142" i="8"/>
  <c r="BO142" i="8"/>
  <c r="BN142" i="8"/>
  <c r="BM142" i="8"/>
  <c r="BL142" i="8"/>
  <c r="BK142" i="8"/>
  <c r="BJ142" i="8"/>
  <c r="BI142" i="8"/>
  <c r="BH142" i="8"/>
  <c r="BG142" i="8"/>
  <c r="BF142" i="8"/>
  <c r="BE142" i="8"/>
  <c r="BD142" i="8"/>
  <c r="BC142" i="8"/>
  <c r="BB142" i="8"/>
  <c r="BA142" i="8"/>
  <c r="AZ142" i="8"/>
  <c r="AY142" i="8"/>
  <c r="AX142" i="8"/>
  <c r="CE141" i="8"/>
  <c r="CD141" i="8"/>
  <c r="CC141" i="8"/>
  <c r="CB141" i="8"/>
  <c r="CA141" i="8"/>
  <c r="BZ141" i="8"/>
  <c r="BY141" i="8"/>
  <c r="BX141" i="8"/>
  <c r="BW141" i="8"/>
  <c r="BV141" i="8"/>
  <c r="BU141" i="8"/>
  <c r="BT141" i="8"/>
  <c r="BS141" i="8"/>
  <c r="BR141" i="8"/>
  <c r="BQ141" i="8"/>
  <c r="BP141" i="8"/>
  <c r="BO141" i="8"/>
  <c r="BN141" i="8"/>
  <c r="BM141" i="8"/>
  <c r="BL141" i="8"/>
  <c r="BK141" i="8"/>
  <c r="BJ141" i="8"/>
  <c r="BI141" i="8"/>
  <c r="BH141" i="8"/>
  <c r="BG141" i="8"/>
  <c r="BF141" i="8"/>
  <c r="BE141" i="8"/>
  <c r="BD141" i="8"/>
  <c r="BC141" i="8"/>
  <c r="BB141" i="8"/>
  <c r="BA141" i="8"/>
  <c r="AZ141" i="8"/>
  <c r="AY141" i="8"/>
  <c r="AX141" i="8"/>
  <c r="CE140" i="8"/>
  <c r="CD140" i="8"/>
  <c r="CC140" i="8"/>
  <c r="CB140" i="8"/>
  <c r="CA140" i="8"/>
  <c r="BZ140" i="8"/>
  <c r="BY140" i="8"/>
  <c r="BX140" i="8"/>
  <c r="BW140" i="8"/>
  <c r="BV140" i="8"/>
  <c r="BU140" i="8"/>
  <c r="BT140" i="8"/>
  <c r="BS140" i="8"/>
  <c r="BR140" i="8"/>
  <c r="BQ140" i="8"/>
  <c r="BP140" i="8"/>
  <c r="BO140" i="8"/>
  <c r="BN140" i="8"/>
  <c r="BM140" i="8"/>
  <c r="BL140" i="8"/>
  <c r="BK140" i="8"/>
  <c r="BJ140" i="8"/>
  <c r="BI140" i="8"/>
  <c r="BH140" i="8"/>
  <c r="BG140" i="8"/>
  <c r="BF140" i="8"/>
  <c r="BE140" i="8"/>
  <c r="BD140" i="8"/>
  <c r="BC140" i="8"/>
  <c r="BB140" i="8"/>
  <c r="BA140" i="8"/>
  <c r="AZ140" i="8"/>
  <c r="AY140" i="8"/>
  <c r="AX140" i="8"/>
  <c r="CE139" i="8"/>
  <c r="CD139" i="8"/>
  <c r="CC139" i="8"/>
  <c r="CB139" i="8"/>
  <c r="CA139" i="8"/>
  <c r="BZ139" i="8"/>
  <c r="BY139" i="8"/>
  <c r="BX139" i="8"/>
  <c r="BW139" i="8"/>
  <c r="BV139" i="8"/>
  <c r="BU139" i="8"/>
  <c r="BT139" i="8"/>
  <c r="BS139" i="8"/>
  <c r="BR139" i="8"/>
  <c r="BQ139" i="8"/>
  <c r="BP139" i="8"/>
  <c r="BO139" i="8"/>
  <c r="BN139" i="8"/>
  <c r="BM139" i="8"/>
  <c r="BL139" i="8"/>
  <c r="BK139" i="8"/>
  <c r="BJ139" i="8"/>
  <c r="BI139" i="8"/>
  <c r="BH139" i="8"/>
  <c r="BG139" i="8"/>
  <c r="BF139" i="8"/>
  <c r="BE139" i="8"/>
  <c r="BD139" i="8"/>
  <c r="BC139" i="8"/>
  <c r="BB139" i="8"/>
  <c r="BA139" i="8"/>
  <c r="AZ139" i="8"/>
  <c r="AY139" i="8"/>
  <c r="AX139" i="8"/>
  <c r="CE138" i="8"/>
  <c r="CD138" i="8"/>
  <c r="CC138" i="8"/>
  <c r="CB138" i="8"/>
  <c r="CA138" i="8"/>
  <c r="BZ138" i="8"/>
  <c r="BY138" i="8"/>
  <c r="BX138" i="8"/>
  <c r="BW138" i="8"/>
  <c r="BV138" i="8"/>
  <c r="BU138" i="8"/>
  <c r="BT138" i="8"/>
  <c r="BS138" i="8"/>
  <c r="BR138" i="8"/>
  <c r="BQ138" i="8"/>
  <c r="BP138" i="8"/>
  <c r="BO138" i="8"/>
  <c r="BN138" i="8"/>
  <c r="BM138" i="8"/>
  <c r="BL138" i="8"/>
  <c r="BK138" i="8"/>
  <c r="BJ138" i="8"/>
  <c r="BI138" i="8"/>
  <c r="BH138" i="8"/>
  <c r="BG138" i="8"/>
  <c r="BF138" i="8"/>
  <c r="BE138" i="8"/>
  <c r="BD138" i="8"/>
  <c r="BC138" i="8"/>
  <c r="BB138" i="8"/>
  <c r="BA138" i="8"/>
  <c r="AZ138" i="8"/>
  <c r="AY138" i="8"/>
  <c r="AX138" i="8"/>
  <c r="CE137" i="8"/>
  <c r="CD137" i="8"/>
  <c r="CC137" i="8"/>
  <c r="CB137" i="8"/>
  <c r="CA137" i="8"/>
  <c r="BZ137" i="8"/>
  <c r="BY137" i="8"/>
  <c r="BX137" i="8"/>
  <c r="BW137" i="8"/>
  <c r="BV137" i="8"/>
  <c r="BU137" i="8"/>
  <c r="BT137" i="8"/>
  <c r="BS137" i="8"/>
  <c r="BR137" i="8"/>
  <c r="BQ137" i="8"/>
  <c r="BP137" i="8"/>
  <c r="BO137" i="8"/>
  <c r="BN137" i="8"/>
  <c r="BM137" i="8"/>
  <c r="BL137" i="8"/>
  <c r="BK137" i="8"/>
  <c r="BJ137" i="8"/>
  <c r="BI137" i="8"/>
  <c r="BH137" i="8"/>
  <c r="BG137" i="8"/>
  <c r="BF137" i="8"/>
  <c r="BE137" i="8"/>
  <c r="BD137" i="8"/>
  <c r="BC137" i="8"/>
  <c r="BB137" i="8"/>
  <c r="BA137" i="8"/>
  <c r="AZ137" i="8"/>
  <c r="AY137" i="8"/>
  <c r="AX137" i="8"/>
  <c r="CE136" i="8"/>
  <c r="CD136" i="8"/>
  <c r="CC136" i="8"/>
  <c r="CB136" i="8"/>
  <c r="CA136" i="8"/>
  <c r="BZ136" i="8"/>
  <c r="BY136" i="8"/>
  <c r="BX136" i="8"/>
  <c r="BW136" i="8"/>
  <c r="BV136" i="8"/>
  <c r="BU136" i="8"/>
  <c r="BT136" i="8"/>
  <c r="BS136" i="8"/>
  <c r="BR136" i="8"/>
  <c r="BQ136" i="8"/>
  <c r="BP136" i="8"/>
  <c r="BO136" i="8"/>
  <c r="BN136" i="8"/>
  <c r="BM136" i="8"/>
  <c r="BL136" i="8"/>
  <c r="BK136" i="8"/>
  <c r="BJ136" i="8"/>
  <c r="BI136" i="8"/>
  <c r="BH136" i="8"/>
  <c r="BG136" i="8"/>
  <c r="BF136" i="8"/>
  <c r="BE136" i="8"/>
  <c r="BD136" i="8"/>
  <c r="BC136" i="8"/>
  <c r="BB136" i="8"/>
  <c r="BA136" i="8"/>
  <c r="AZ136" i="8"/>
  <c r="AY136" i="8"/>
  <c r="AX136" i="8"/>
  <c r="CE135" i="8"/>
  <c r="CD135" i="8"/>
  <c r="CC135" i="8"/>
  <c r="CB135" i="8"/>
  <c r="CA135" i="8"/>
  <c r="BZ135" i="8"/>
  <c r="BY135" i="8"/>
  <c r="BX135" i="8"/>
  <c r="BW135" i="8"/>
  <c r="BV135" i="8"/>
  <c r="BU135" i="8"/>
  <c r="BT135" i="8"/>
  <c r="BS135" i="8"/>
  <c r="BR135" i="8"/>
  <c r="BQ135" i="8"/>
  <c r="BP135" i="8"/>
  <c r="BO135" i="8"/>
  <c r="BN135" i="8"/>
  <c r="BM135" i="8"/>
  <c r="BL135" i="8"/>
  <c r="BK135" i="8"/>
  <c r="BJ135" i="8"/>
  <c r="BI135" i="8"/>
  <c r="BH135" i="8"/>
  <c r="BG135" i="8"/>
  <c r="BF135" i="8"/>
  <c r="BE135" i="8"/>
  <c r="BD135" i="8"/>
  <c r="BC135" i="8"/>
  <c r="BB135" i="8"/>
  <c r="BA135" i="8"/>
  <c r="AZ135" i="8"/>
  <c r="AY135" i="8"/>
  <c r="AX135" i="8"/>
  <c r="CE134" i="8"/>
  <c r="CD134" i="8"/>
  <c r="CC134" i="8"/>
  <c r="CB134" i="8"/>
  <c r="CA134" i="8"/>
  <c r="BZ134" i="8"/>
  <c r="BY134" i="8"/>
  <c r="BX134" i="8"/>
  <c r="BW134" i="8"/>
  <c r="BV134" i="8"/>
  <c r="BU134" i="8"/>
  <c r="BT134" i="8"/>
  <c r="BS134" i="8"/>
  <c r="BR134" i="8"/>
  <c r="BQ134" i="8"/>
  <c r="BP134" i="8"/>
  <c r="BO134" i="8"/>
  <c r="BN134" i="8"/>
  <c r="BM134" i="8"/>
  <c r="BL134" i="8"/>
  <c r="BK134" i="8"/>
  <c r="BJ134" i="8"/>
  <c r="BI134" i="8"/>
  <c r="BH134" i="8"/>
  <c r="BG134" i="8"/>
  <c r="BF134" i="8"/>
  <c r="BE134" i="8"/>
  <c r="BD134" i="8"/>
  <c r="BC134" i="8"/>
  <c r="BB134" i="8"/>
  <c r="BA134" i="8"/>
  <c r="AZ134" i="8"/>
  <c r="AY134" i="8"/>
  <c r="AX134" i="8"/>
  <c r="CE133" i="8"/>
  <c r="CD133" i="8"/>
  <c r="CC133" i="8"/>
  <c r="CB133" i="8"/>
  <c r="CA133" i="8"/>
  <c r="BZ133" i="8"/>
  <c r="BY133" i="8"/>
  <c r="BX133" i="8"/>
  <c r="BW133" i="8"/>
  <c r="BV133" i="8"/>
  <c r="BU133" i="8"/>
  <c r="BT133" i="8"/>
  <c r="BS133" i="8"/>
  <c r="BR133" i="8"/>
  <c r="BQ133" i="8"/>
  <c r="BP133" i="8"/>
  <c r="BO133" i="8"/>
  <c r="BN133" i="8"/>
  <c r="BM133" i="8"/>
  <c r="BL133" i="8"/>
  <c r="BK133" i="8"/>
  <c r="BJ133" i="8"/>
  <c r="BI133" i="8"/>
  <c r="BH133" i="8"/>
  <c r="BG133" i="8"/>
  <c r="BF133" i="8"/>
  <c r="BE133" i="8"/>
  <c r="BD133" i="8"/>
  <c r="BC133" i="8"/>
  <c r="BB133" i="8"/>
  <c r="BA133" i="8"/>
  <c r="AZ133" i="8"/>
  <c r="AY133" i="8"/>
  <c r="AX133" i="8"/>
  <c r="CE132" i="8"/>
  <c r="CD132" i="8"/>
  <c r="CC132" i="8"/>
  <c r="CB132" i="8"/>
  <c r="CA132" i="8"/>
  <c r="BZ132" i="8"/>
  <c r="BY132" i="8"/>
  <c r="BX132" i="8"/>
  <c r="BW132" i="8"/>
  <c r="BV132" i="8"/>
  <c r="BU132" i="8"/>
  <c r="BT132" i="8"/>
  <c r="BS132" i="8"/>
  <c r="BR132" i="8"/>
  <c r="BQ132" i="8"/>
  <c r="BP132" i="8"/>
  <c r="BO132" i="8"/>
  <c r="BN132" i="8"/>
  <c r="BM132" i="8"/>
  <c r="BL132" i="8"/>
  <c r="BK132" i="8"/>
  <c r="BJ132" i="8"/>
  <c r="BI132" i="8"/>
  <c r="BH132" i="8"/>
  <c r="BG132" i="8"/>
  <c r="BF132" i="8"/>
  <c r="BE132" i="8"/>
  <c r="BD132" i="8"/>
  <c r="BC132" i="8"/>
  <c r="BB132" i="8"/>
  <c r="BA132" i="8"/>
  <c r="AZ132" i="8"/>
  <c r="AY132" i="8"/>
  <c r="AX132" i="8"/>
  <c r="CE131" i="8"/>
  <c r="CD131" i="8"/>
  <c r="CC131" i="8"/>
  <c r="CB131" i="8"/>
  <c r="CA131" i="8"/>
  <c r="BZ131" i="8"/>
  <c r="BY131" i="8"/>
  <c r="BX131" i="8"/>
  <c r="BW131" i="8"/>
  <c r="BV131" i="8"/>
  <c r="BU131" i="8"/>
  <c r="BT131" i="8"/>
  <c r="BS131" i="8"/>
  <c r="BR131" i="8"/>
  <c r="BQ131" i="8"/>
  <c r="BP131" i="8"/>
  <c r="BO131" i="8"/>
  <c r="BN131" i="8"/>
  <c r="BM131" i="8"/>
  <c r="BL131" i="8"/>
  <c r="BK131" i="8"/>
  <c r="BJ131" i="8"/>
  <c r="BI131" i="8"/>
  <c r="BH131" i="8"/>
  <c r="BG131" i="8"/>
  <c r="BF131" i="8"/>
  <c r="BE131" i="8"/>
  <c r="BD131" i="8"/>
  <c r="BC131" i="8"/>
  <c r="BB131" i="8"/>
  <c r="BA131" i="8"/>
  <c r="AZ131" i="8"/>
  <c r="AY131" i="8"/>
  <c r="AX131" i="8"/>
  <c r="CE130" i="8"/>
  <c r="CD130" i="8"/>
  <c r="CC130" i="8"/>
  <c r="CB130" i="8"/>
  <c r="CA130" i="8"/>
  <c r="BZ130" i="8"/>
  <c r="BY130" i="8"/>
  <c r="BX130" i="8"/>
  <c r="BW130" i="8"/>
  <c r="BV130" i="8"/>
  <c r="BU130" i="8"/>
  <c r="BT130" i="8"/>
  <c r="BS130" i="8"/>
  <c r="BR130" i="8"/>
  <c r="BQ130" i="8"/>
  <c r="BP130" i="8"/>
  <c r="BO130" i="8"/>
  <c r="BN130" i="8"/>
  <c r="BM130" i="8"/>
  <c r="BL130" i="8"/>
  <c r="BK130" i="8"/>
  <c r="BJ130" i="8"/>
  <c r="BI130" i="8"/>
  <c r="BH130" i="8"/>
  <c r="BG130" i="8"/>
  <c r="BF130" i="8"/>
  <c r="BE130" i="8"/>
  <c r="BD130" i="8"/>
  <c r="BC130" i="8"/>
  <c r="BB130" i="8"/>
  <c r="BA130" i="8"/>
  <c r="AZ130" i="8"/>
  <c r="AY130" i="8"/>
  <c r="AX130" i="8"/>
  <c r="CE129" i="8"/>
  <c r="CD129" i="8"/>
  <c r="CC129" i="8"/>
  <c r="CB129" i="8"/>
  <c r="CA129" i="8"/>
  <c r="BZ129" i="8"/>
  <c r="BY129" i="8"/>
  <c r="BX129" i="8"/>
  <c r="BW129" i="8"/>
  <c r="BV129" i="8"/>
  <c r="BU129" i="8"/>
  <c r="BT129" i="8"/>
  <c r="BS129" i="8"/>
  <c r="BR129" i="8"/>
  <c r="BQ129" i="8"/>
  <c r="BP129" i="8"/>
  <c r="BO129" i="8"/>
  <c r="BN129" i="8"/>
  <c r="BM129" i="8"/>
  <c r="BL129" i="8"/>
  <c r="BK129" i="8"/>
  <c r="BJ129" i="8"/>
  <c r="BI129" i="8"/>
  <c r="BH129" i="8"/>
  <c r="BG129" i="8"/>
  <c r="BF129" i="8"/>
  <c r="BE129" i="8"/>
  <c r="BD129" i="8"/>
  <c r="BC129" i="8"/>
  <c r="BB129" i="8"/>
  <c r="BA129" i="8"/>
  <c r="AZ129" i="8"/>
  <c r="AY129" i="8"/>
  <c r="AX129" i="8"/>
  <c r="CE128" i="8"/>
  <c r="CD128" i="8"/>
  <c r="CC128" i="8"/>
  <c r="CB128" i="8"/>
  <c r="CA128" i="8"/>
  <c r="BZ128" i="8"/>
  <c r="BY128" i="8"/>
  <c r="BX128" i="8"/>
  <c r="BW128" i="8"/>
  <c r="BV128" i="8"/>
  <c r="BU128" i="8"/>
  <c r="BT128" i="8"/>
  <c r="BS128" i="8"/>
  <c r="BR128" i="8"/>
  <c r="BQ128" i="8"/>
  <c r="BP128" i="8"/>
  <c r="BO128" i="8"/>
  <c r="BN128" i="8"/>
  <c r="BM128" i="8"/>
  <c r="BL128" i="8"/>
  <c r="BK128" i="8"/>
  <c r="BJ128" i="8"/>
  <c r="BI128" i="8"/>
  <c r="BH128" i="8"/>
  <c r="BG128" i="8"/>
  <c r="BF128" i="8"/>
  <c r="BE128" i="8"/>
  <c r="BD128" i="8"/>
  <c r="BC128" i="8"/>
  <c r="BB128" i="8"/>
  <c r="BA128" i="8"/>
  <c r="AZ128" i="8"/>
  <c r="AY128" i="8"/>
  <c r="AX128" i="8"/>
  <c r="CE127" i="8"/>
  <c r="CD127" i="8"/>
  <c r="CC127" i="8"/>
  <c r="CB127" i="8"/>
  <c r="CA127" i="8"/>
  <c r="BZ127" i="8"/>
  <c r="BY127" i="8"/>
  <c r="BX127" i="8"/>
  <c r="BW127" i="8"/>
  <c r="BV127" i="8"/>
  <c r="BU127" i="8"/>
  <c r="BT127" i="8"/>
  <c r="BS127" i="8"/>
  <c r="BR127" i="8"/>
  <c r="BQ127" i="8"/>
  <c r="BP127" i="8"/>
  <c r="BO127" i="8"/>
  <c r="BN127" i="8"/>
  <c r="BM127" i="8"/>
  <c r="BL127" i="8"/>
  <c r="BK127" i="8"/>
  <c r="BJ127" i="8"/>
  <c r="BI127" i="8"/>
  <c r="BH127" i="8"/>
  <c r="BG127" i="8"/>
  <c r="BF127" i="8"/>
  <c r="BE127" i="8"/>
  <c r="BD127" i="8"/>
  <c r="BC127" i="8"/>
  <c r="BB127" i="8"/>
  <c r="BA127" i="8"/>
  <c r="AZ127" i="8"/>
  <c r="AY127" i="8"/>
  <c r="AX127" i="8"/>
  <c r="CE126" i="8"/>
  <c r="CD126" i="8"/>
  <c r="CC126" i="8"/>
  <c r="CB126" i="8"/>
  <c r="CA126" i="8"/>
  <c r="BZ126" i="8"/>
  <c r="BY126" i="8"/>
  <c r="BX126" i="8"/>
  <c r="BW126" i="8"/>
  <c r="BV126" i="8"/>
  <c r="BU126" i="8"/>
  <c r="BT126" i="8"/>
  <c r="BS126" i="8"/>
  <c r="BR126" i="8"/>
  <c r="BQ126" i="8"/>
  <c r="BP126" i="8"/>
  <c r="BO126" i="8"/>
  <c r="BN126" i="8"/>
  <c r="BM126" i="8"/>
  <c r="BL126" i="8"/>
  <c r="BK126" i="8"/>
  <c r="BJ126" i="8"/>
  <c r="BI126" i="8"/>
  <c r="BH126" i="8"/>
  <c r="BG126" i="8"/>
  <c r="BF126" i="8"/>
  <c r="BE126" i="8"/>
  <c r="BD126" i="8"/>
  <c r="BC126" i="8"/>
  <c r="BB126" i="8"/>
  <c r="BA126" i="8"/>
  <c r="AZ126" i="8"/>
  <c r="AY126" i="8"/>
  <c r="AX126" i="8"/>
  <c r="CE125" i="8"/>
  <c r="CD125" i="8"/>
  <c r="CC125" i="8"/>
  <c r="CB125" i="8"/>
  <c r="CA125" i="8"/>
  <c r="BZ125" i="8"/>
  <c r="BY125" i="8"/>
  <c r="BX125" i="8"/>
  <c r="BW125" i="8"/>
  <c r="BV125" i="8"/>
  <c r="BU125" i="8"/>
  <c r="BT125" i="8"/>
  <c r="BS125" i="8"/>
  <c r="BR125" i="8"/>
  <c r="BQ125" i="8"/>
  <c r="BP125" i="8"/>
  <c r="BO125" i="8"/>
  <c r="BN125" i="8"/>
  <c r="BM125" i="8"/>
  <c r="BL125" i="8"/>
  <c r="BK125" i="8"/>
  <c r="BJ125" i="8"/>
  <c r="BI125" i="8"/>
  <c r="BH125" i="8"/>
  <c r="BG125" i="8"/>
  <c r="BF125" i="8"/>
  <c r="BE125" i="8"/>
  <c r="BD125" i="8"/>
  <c r="BC125" i="8"/>
  <c r="BB125" i="8"/>
  <c r="BA125" i="8"/>
  <c r="AZ125" i="8"/>
  <c r="AY125" i="8"/>
  <c r="AX125" i="8"/>
  <c r="CE124" i="8"/>
  <c r="CD124" i="8"/>
  <c r="CC124" i="8"/>
  <c r="CB124" i="8"/>
  <c r="CA124" i="8"/>
  <c r="BZ124" i="8"/>
  <c r="BY124" i="8"/>
  <c r="BX124" i="8"/>
  <c r="BW124" i="8"/>
  <c r="BV124" i="8"/>
  <c r="BU124" i="8"/>
  <c r="BT124" i="8"/>
  <c r="BS124" i="8"/>
  <c r="BR124" i="8"/>
  <c r="BQ124" i="8"/>
  <c r="BP124" i="8"/>
  <c r="BO124" i="8"/>
  <c r="BN124" i="8"/>
  <c r="BM124" i="8"/>
  <c r="BL124" i="8"/>
  <c r="BK124" i="8"/>
  <c r="BJ124" i="8"/>
  <c r="BI124" i="8"/>
  <c r="BH124" i="8"/>
  <c r="BG124" i="8"/>
  <c r="BF124" i="8"/>
  <c r="BE124" i="8"/>
  <c r="BD124" i="8"/>
  <c r="BC124" i="8"/>
  <c r="BB124" i="8"/>
  <c r="BA124" i="8"/>
  <c r="AZ124" i="8"/>
  <c r="AY124" i="8"/>
  <c r="AX124" i="8"/>
  <c r="CE123" i="8"/>
  <c r="CD123" i="8"/>
  <c r="CC123" i="8"/>
  <c r="CB123" i="8"/>
  <c r="CA123" i="8"/>
  <c r="BZ123" i="8"/>
  <c r="BY123" i="8"/>
  <c r="BX123" i="8"/>
  <c r="BW123" i="8"/>
  <c r="BV123" i="8"/>
  <c r="BU123" i="8"/>
  <c r="BT123" i="8"/>
  <c r="BS123" i="8"/>
  <c r="BR123" i="8"/>
  <c r="BQ123" i="8"/>
  <c r="BP123" i="8"/>
  <c r="BO123" i="8"/>
  <c r="BN123" i="8"/>
  <c r="BM123" i="8"/>
  <c r="BL123" i="8"/>
  <c r="BK123" i="8"/>
  <c r="BJ123" i="8"/>
  <c r="BI123" i="8"/>
  <c r="BH123" i="8"/>
  <c r="BG123" i="8"/>
  <c r="BF123" i="8"/>
  <c r="BE123" i="8"/>
  <c r="BD123" i="8"/>
  <c r="BC123" i="8"/>
  <c r="BB123" i="8"/>
  <c r="BA123" i="8"/>
  <c r="AZ123" i="8"/>
  <c r="AY123" i="8"/>
  <c r="AX123" i="8"/>
  <c r="CE122" i="8"/>
  <c r="CD122" i="8"/>
  <c r="CC122" i="8"/>
  <c r="CB122" i="8"/>
  <c r="CA122" i="8"/>
  <c r="BZ122" i="8"/>
  <c r="BY122" i="8"/>
  <c r="BX122" i="8"/>
  <c r="BW122" i="8"/>
  <c r="BV122" i="8"/>
  <c r="BU122" i="8"/>
  <c r="BT122" i="8"/>
  <c r="BS122" i="8"/>
  <c r="BR122" i="8"/>
  <c r="BQ122" i="8"/>
  <c r="BP122" i="8"/>
  <c r="BO122" i="8"/>
  <c r="BN122" i="8"/>
  <c r="BM122" i="8"/>
  <c r="BL122" i="8"/>
  <c r="BK122" i="8"/>
  <c r="BJ122" i="8"/>
  <c r="BI122" i="8"/>
  <c r="BH122" i="8"/>
  <c r="BG122" i="8"/>
  <c r="BF122" i="8"/>
  <c r="BE122" i="8"/>
  <c r="BD122" i="8"/>
  <c r="BC122" i="8"/>
  <c r="BB122" i="8"/>
  <c r="BA122" i="8"/>
  <c r="AZ122" i="8"/>
  <c r="AY122" i="8"/>
  <c r="AX122" i="8"/>
  <c r="CE121" i="8"/>
  <c r="CD121" i="8"/>
  <c r="CC121" i="8"/>
  <c r="CB121" i="8"/>
  <c r="CA121" i="8"/>
  <c r="BZ121" i="8"/>
  <c r="BY121" i="8"/>
  <c r="BX121" i="8"/>
  <c r="BW121" i="8"/>
  <c r="BV121" i="8"/>
  <c r="BU121" i="8"/>
  <c r="BT121" i="8"/>
  <c r="BS121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F121" i="8"/>
  <c r="BE121" i="8"/>
  <c r="BD121" i="8"/>
  <c r="BC121" i="8"/>
  <c r="BB121" i="8"/>
  <c r="BA121" i="8"/>
  <c r="AZ121" i="8"/>
  <c r="AY121" i="8"/>
  <c r="AX121" i="8"/>
  <c r="CE120" i="8"/>
  <c r="CD120" i="8"/>
  <c r="CC120" i="8"/>
  <c r="CB120" i="8"/>
  <c r="CA120" i="8"/>
  <c r="BZ120" i="8"/>
  <c r="BY120" i="8"/>
  <c r="BX120" i="8"/>
  <c r="BW120" i="8"/>
  <c r="BV120" i="8"/>
  <c r="BU120" i="8"/>
  <c r="BT120" i="8"/>
  <c r="BS120" i="8"/>
  <c r="BR120" i="8"/>
  <c r="BQ120" i="8"/>
  <c r="BP120" i="8"/>
  <c r="BO120" i="8"/>
  <c r="BN120" i="8"/>
  <c r="BM120" i="8"/>
  <c r="BL120" i="8"/>
  <c r="BK120" i="8"/>
  <c r="BJ120" i="8"/>
  <c r="BI120" i="8"/>
  <c r="BH120" i="8"/>
  <c r="BG120" i="8"/>
  <c r="BF120" i="8"/>
  <c r="BE120" i="8"/>
  <c r="BD120" i="8"/>
  <c r="BC120" i="8"/>
  <c r="BB120" i="8"/>
  <c r="BA120" i="8"/>
  <c r="AZ120" i="8"/>
  <c r="AY120" i="8"/>
  <c r="AX120" i="8"/>
  <c r="CE119" i="8"/>
  <c r="CD119" i="8"/>
  <c r="CC119" i="8"/>
  <c r="CB119" i="8"/>
  <c r="CA119" i="8"/>
  <c r="BZ119" i="8"/>
  <c r="BY119" i="8"/>
  <c r="BX119" i="8"/>
  <c r="BW119" i="8"/>
  <c r="BV119" i="8"/>
  <c r="BU119" i="8"/>
  <c r="BT119" i="8"/>
  <c r="BS119" i="8"/>
  <c r="BR119" i="8"/>
  <c r="BQ119" i="8"/>
  <c r="BP119" i="8"/>
  <c r="BO119" i="8"/>
  <c r="BN119" i="8"/>
  <c r="BM119" i="8"/>
  <c r="BL119" i="8"/>
  <c r="BK119" i="8"/>
  <c r="BJ119" i="8"/>
  <c r="BI119" i="8"/>
  <c r="BH119" i="8"/>
  <c r="BG119" i="8"/>
  <c r="BF119" i="8"/>
  <c r="BE119" i="8"/>
  <c r="BD119" i="8"/>
  <c r="BC119" i="8"/>
  <c r="BB119" i="8"/>
  <c r="BA119" i="8"/>
  <c r="AZ119" i="8"/>
  <c r="AY119" i="8"/>
  <c r="AX119" i="8"/>
  <c r="CE118" i="8"/>
  <c r="CD118" i="8"/>
  <c r="CC118" i="8"/>
  <c r="CB118" i="8"/>
  <c r="CA118" i="8"/>
  <c r="BZ118" i="8"/>
  <c r="BY118" i="8"/>
  <c r="BX118" i="8"/>
  <c r="BW118" i="8"/>
  <c r="BV118" i="8"/>
  <c r="BU118" i="8"/>
  <c r="BT118" i="8"/>
  <c r="BS118" i="8"/>
  <c r="BR118" i="8"/>
  <c r="BQ118" i="8"/>
  <c r="BP118" i="8"/>
  <c r="BO118" i="8"/>
  <c r="BN118" i="8"/>
  <c r="BM118" i="8"/>
  <c r="BL118" i="8"/>
  <c r="BK118" i="8"/>
  <c r="BJ118" i="8"/>
  <c r="BI118" i="8"/>
  <c r="BH118" i="8"/>
  <c r="BG118" i="8"/>
  <c r="BF118" i="8"/>
  <c r="BE118" i="8"/>
  <c r="BD118" i="8"/>
  <c r="BC118" i="8"/>
  <c r="BB118" i="8"/>
  <c r="BA118" i="8"/>
  <c r="AZ118" i="8"/>
  <c r="AY118" i="8"/>
  <c r="AX118" i="8"/>
  <c r="CE117" i="8"/>
  <c r="CD117" i="8"/>
  <c r="CC117" i="8"/>
  <c r="CB117" i="8"/>
  <c r="CA117" i="8"/>
  <c r="BZ117" i="8"/>
  <c r="BY117" i="8"/>
  <c r="BX117" i="8"/>
  <c r="BW117" i="8"/>
  <c r="BV117" i="8"/>
  <c r="BU117" i="8"/>
  <c r="BT117" i="8"/>
  <c r="BS117" i="8"/>
  <c r="BR117" i="8"/>
  <c r="BQ117" i="8"/>
  <c r="BP117" i="8"/>
  <c r="BO117" i="8"/>
  <c r="BN117" i="8"/>
  <c r="BM117" i="8"/>
  <c r="BL117" i="8"/>
  <c r="BK117" i="8"/>
  <c r="BJ117" i="8"/>
  <c r="BI117" i="8"/>
  <c r="BH117" i="8"/>
  <c r="BG117" i="8"/>
  <c r="BF117" i="8"/>
  <c r="BE117" i="8"/>
  <c r="BD117" i="8"/>
  <c r="BC117" i="8"/>
  <c r="BB117" i="8"/>
  <c r="BA117" i="8"/>
  <c r="AZ117" i="8"/>
  <c r="AY117" i="8"/>
  <c r="AX117" i="8"/>
  <c r="CE116" i="8"/>
  <c r="CD116" i="8"/>
  <c r="CC116" i="8"/>
  <c r="CB116" i="8"/>
  <c r="CA116" i="8"/>
  <c r="BZ116" i="8"/>
  <c r="BY116" i="8"/>
  <c r="BX116" i="8"/>
  <c r="BW116" i="8"/>
  <c r="BV116" i="8"/>
  <c r="BU116" i="8"/>
  <c r="BT116" i="8"/>
  <c r="BS116" i="8"/>
  <c r="BR116" i="8"/>
  <c r="BQ116" i="8"/>
  <c r="BP116" i="8"/>
  <c r="BO116" i="8"/>
  <c r="BN116" i="8"/>
  <c r="BM116" i="8"/>
  <c r="BL116" i="8"/>
  <c r="BK116" i="8"/>
  <c r="BJ116" i="8"/>
  <c r="BI116" i="8"/>
  <c r="BH116" i="8"/>
  <c r="BG116" i="8"/>
  <c r="BF116" i="8"/>
  <c r="BE116" i="8"/>
  <c r="BD116" i="8"/>
  <c r="BC116" i="8"/>
  <c r="BB116" i="8"/>
  <c r="BA116" i="8"/>
  <c r="AZ116" i="8"/>
  <c r="AY116" i="8"/>
  <c r="AX116" i="8"/>
  <c r="CE115" i="8"/>
  <c r="CD115" i="8"/>
  <c r="CC115" i="8"/>
  <c r="CB115" i="8"/>
  <c r="CA115" i="8"/>
  <c r="BZ115" i="8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CE114" i="8"/>
  <c r="CD114" i="8"/>
  <c r="CC114" i="8"/>
  <c r="CB114" i="8"/>
  <c r="CA114" i="8"/>
  <c r="BZ114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CE113" i="8"/>
  <c r="CD113" i="8"/>
  <c r="CC113" i="8"/>
  <c r="CB113" i="8"/>
  <c r="CA113" i="8"/>
  <c r="BZ113" i="8"/>
  <c r="BY113" i="8"/>
  <c r="BX113" i="8"/>
  <c r="BW113" i="8"/>
  <c r="BV113" i="8"/>
  <c r="BU113" i="8"/>
  <c r="BT113" i="8"/>
  <c r="BS113" i="8"/>
  <c r="BR113" i="8"/>
  <c r="BQ113" i="8"/>
  <c r="BP113" i="8"/>
  <c r="BO113" i="8"/>
  <c r="BN113" i="8"/>
  <c r="BM113" i="8"/>
  <c r="BL113" i="8"/>
  <c r="BK113" i="8"/>
  <c r="BJ113" i="8"/>
  <c r="BI113" i="8"/>
  <c r="BH113" i="8"/>
  <c r="BG113" i="8"/>
  <c r="BF113" i="8"/>
  <c r="BE113" i="8"/>
  <c r="BD113" i="8"/>
  <c r="BC113" i="8"/>
  <c r="BB113" i="8"/>
  <c r="BA113" i="8"/>
  <c r="AZ113" i="8"/>
  <c r="AY113" i="8"/>
  <c r="AX113" i="8"/>
  <c r="CE112" i="8"/>
  <c r="CD112" i="8"/>
  <c r="CC112" i="8"/>
  <c r="CB112" i="8"/>
  <c r="CA112" i="8"/>
  <c r="BZ112" i="8"/>
  <c r="BY112" i="8"/>
  <c r="BX112" i="8"/>
  <c r="BW112" i="8"/>
  <c r="BV112" i="8"/>
  <c r="BU112" i="8"/>
  <c r="BT112" i="8"/>
  <c r="BS112" i="8"/>
  <c r="BR112" i="8"/>
  <c r="BQ112" i="8"/>
  <c r="BP112" i="8"/>
  <c r="BO112" i="8"/>
  <c r="BN112" i="8"/>
  <c r="BM112" i="8"/>
  <c r="BL112" i="8"/>
  <c r="BK112" i="8"/>
  <c r="BJ112" i="8"/>
  <c r="BI112" i="8"/>
  <c r="BH112" i="8"/>
  <c r="BG112" i="8"/>
  <c r="BF112" i="8"/>
  <c r="BE112" i="8"/>
  <c r="BD112" i="8"/>
  <c r="BC112" i="8"/>
  <c r="BB112" i="8"/>
  <c r="BA112" i="8"/>
  <c r="AZ112" i="8"/>
  <c r="AY112" i="8"/>
  <c r="AX112" i="8"/>
  <c r="CE111" i="8"/>
  <c r="CD111" i="8"/>
  <c r="CC111" i="8"/>
  <c r="CB111" i="8"/>
  <c r="CA111" i="8"/>
  <c r="BZ111" i="8"/>
  <c r="BY111" i="8"/>
  <c r="BX111" i="8"/>
  <c r="BW111" i="8"/>
  <c r="BV111" i="8"/>
  <c r="BU111" i="8"/>
  <c r="BT111" i="8"/>
  <c r="BS111" i="8"/>
  <c r="BR111" i="8"/>
  <c r="BQ111" i="8"/>
  <c r="BP111" i="8"/>
  <c r="BO111" i="8"/>
  <c r="BN111" i="8"/>
  <c r="BM111" i="8"/>
  <c r="BL111" i="8"/>
  <c r="BK111" i="8"/>
  <c r="BJ111" i="8"/>
  <c r="BI111" i="8"/>
  <c r="BH111" i="8"/>
  <c r="BG111" i="8"/>
  <c r="BF111" i="8"/>
  <c r="BE111" i="8"/>
  <c r="BD111" i="8"/>
  <c r="BC111" i="8"/>
  <c r="BB111" i="8"/>
  <c r="BA111" i="8"/>
  <c r="AZ111" i="8"/>
  <c r="AY111" i="8"/>
  <c r="AX111" i="8"/>
  <c r="CE110" i="8"/>
  <c r="CD110" i="8"/>
  <c r="CC110" i="8"/>
  <c r="CB110" i="8"/>
  <c r="CA110" i="8"/>
  <c r="BZ110" i="8"/>
  <c r="BY110" i="8"/>
  <c r="BX110" i="8"/>
  <c r="BW110" i="8"/>
  <c r="BV110" i="8"/>
  <c r="BU110" i="8"/>
  <c r="BT110" i="8"/>
  <c r="BS110" i="8"/>
  <c r="BR110" i="8"/>
  <c r="BQ110" i="8"/>
  <c r="BP110" i="8"/>
  <c r="BO110" i="8"/>
  <c r="BN110" i="8"/>
  <c r="BM110" i="8"/>
  <c r="BL110" i="8"/>
  <c r="BK110" i="8"/>
  <c r="BJ110" i="8"/>
  <c r="BI110" i="8"/>
  <c r="BH110" i="8"/>
  <c r="BG110" i="8"/>
  <c r="BF110" i="8"/>
  <c r="BE110" i="8"/>
  <c r="BD110" i="8"/>
  <c r="BC110" i="8"/>
  <c r="BB110" i="8"/>
  <c r="BA110" i="8"/>
  <c r="AZ110" i="8"/>
  <c r="AY110" i="8"/>
  <c r="AX110" i="8"/>
  <c r="CE109" i="8"/>
  <c r="CD109" i="8"/>
  <c r="CC109" i="8"/>
  <c r="CB109" i="8"/>
  <c r="CA109" i="8"/>
  <c r="BZ109" i="8"/>
  <c r="BY109" i="8"/>
  <c r="BX109" i="8"/>
  <c r="BW109" i="8"/>
  <c r="BV109" i="8"/>
  <c r="BU109" i="8"/>
  <c r="BT109" i="8"/>
  <c r="BS109" i="8"/>
  <c r="BR109" i="8"/>
  <c r="BQ109" i="8"/>
  <c r="BP109" i="8"/>
  <c r="BO109" i="8"/>
  <c r="BN109" i="8"/>
  <c r="BM109" i="8"/>
  <c r="BL109" i="8"/>
  <c r="BK109" i="8"/>
  <c r="BJ109" i="8"/>
  <c r="BI109" i="8"/>
  <c r="BH109" i="8"/>
  <c r="BG109" i="8"/>
  <c r="BF109" i="8"/>
  <c r="BE109" i="8"/>
  <c r="BD109" i="8"/>
  <c r="BC109" i="8"/>
  <c r="BB109" i="8"/>
  <c r="BA109" i="8"/>
  <c r="AZ109" i="8"/>
  <c r="AY109" i="8"/>
  <c r="AX109" i="8"/>
  <c r="CE108" i="8"/>
  <c r="CD108" i="8"/>
  <c r="CC108" i="8"/>
  <c r="CB108" i="8"/>
  <c r="CA108" i="8"/>
  <c r="BZ108" i="8"/>
  <c r="BY108" i="8"/>
  <c r="BX108" i="8"/>
  <c r="BW108" i="8"/>
  <c r="BV108" i="8"/>
  <c r="BU108" i="8"/>
  <c r="BT108" i="8"/>
  <c r="BS108" i="8"/>
  <c r="BR108" i="8"/>
  <c r="BQ108" i="8"/>
  <c r="BP108" i="8"/>
  <c r="BO108" i="8"/>
  <c r="BN108" i="8"/>
  <c r="BM108" i="8"/>
  <c r="BL108" i="8"/>
  <c r="BK108" i="8"/>
  <c r="BJ108" i="8"/>
  <c r="BI108" i="8"/>
  <c r="BH108" i="8"/>
  <c r="BG108" i="8"/>
  <c r="BF108" i="8"/>
  <c r="BE108" i="8"/>
  <c r="BD108" i="8"/>
  <c r="BC108" i="8"/>
  <c r="BB108" i="8"/>
  <c r="BA108" i="8"/>
  <c r="AZ108" i="8"/>
  <c r="AY108" i="8"/>
  <c r="AX108" i="8"/>
  <c r="CE107" i="8"/>
  <c r="CD107" i="8"/>
  <c r="CC107" i="8"/>
  <c r="CB107" i="8"/>
  <c r="CA107" i="8"/>
  <c r="BZ107" i="8"/>
  <c r="BY107" i="8"/>
  <c r="BX107" i="8"/>
  <c r="BW107" i="8"/>
  <c r="BV107" i="8"/>
  <c r="BU107" i="8"/>
  <c r="BT107" i="8"/>
  <c r="BS107" i="8"/>
  <c r="BR107" i="8"/>
  <c r="BQ107" i="8"/>
  <c r="BP107" i="8"/>
  <c r="BO107" i="8"/>
  <c r="BN107" i="8"/>
  <c r="BM107" i="8"/>
  <c r="BL107" i="8"/>
  <c r="BK107" i="8"/>
  <c r="BJ107" i="8"/>
  <c r="BI107" i="8"/>
  <c r="BH107" i="8"/>
  <c r="BG107" i="8"/>
  <c r="BF107" i="8"/>
  <c r="BE107" i="8"/>
  <c r="BD107" i="8"/>
  <c r="BC107" i="8"/>
  <c r="BB107" i="8"/>
  <c r="BA107" i="8"/>
  <c r="AZ107" i="8"/>
  <c r="AY107" i="8"/>
  <c r="AX107" i="8"/>
  <c r="CE106" i="8"/>
  <c r="CD106" i="8"/>
  <c r="CC106" i="8"/>
  <c r="CB106" i="8"/>
  <c r="CA106" i="8"/>
  <c r="BZ106" i="8"/>
  <c r="BY106" i="8"/>
  <c r="BX106" i="8"/>
  <c r="BW106" i="8"/>
  <c r="BV106" i="8"/>
  <c r="BU106" i="8"/>
  <c r="BT106" i="8"/>
  <c r="BS106" i="8"/>
  <c r="BR106" i="8"/>
  <c r="BQ106" i="8"/>
  <c r="BP106" i="8"/>
  <c r="BO106" i="8"/>
  <c r="BN106" i="8"/>
  <c r="BM106" i="8"/>
  <c r="BL106" i="8"/>
  <c r="BK106" i="8"/>
  <c r="BJ106" i="8"/>
  <c r="BI106" i="8"/>
  <c r="BH106" i="8"/>
  <c r="BG106" i="8"/>
  <c r="BF106" i="8"/>
  <c r="BE106" i="8"/>
  <c r="BD106" i="8"/>
  <c r="BC106" i="8"/>
  <c r="BB106" i="8"/>
  <c r="BA106" i="8"/>
  <c r="AZ106" i="8"/>
  <c r="AY106" i="8"/>
  <c r="AX106" i="8"/>
  <c r="CE105" i="8"/>
  <c r="CD105" i="8"/>
  <c r="CC105" i="8"/>
  <c r="CB105" i="8"/>
  <c r="CA105" i="8"/>
  <c r="BZ105" i="8"/>
  <c r="BY105" i="8"/>
  <c r="BX105" i="8"/>
  <c r="BW105" i="8"/>
  <c r="BV105" i="8"/>
  <c r="BU105" i="8"/>
  <c r="BT105" i="8"/>
  <c r="BS105" i="8"/>
  <c r="BR105" i="8"/>
  <c r="BQ105" i="8"/>
  <c r="BP105" i="8"/>
  <c r="BO105" i="8"/>
  <c r="BN105" i="8"/>
  <c r="BM105" i="8"/>
  <c r="BL105" i="8"/>
  <c r="BK105" i="8"/>
  <c r="BJ105" i="8"/>
  <c r="BI105" i="8"/>
  <c r="BH105" i="8"/>
  <c r="BG105" i="8"/>
  <c r="BF105" i="8"/>
  <c r="BE105" i="8"/>
  <c r="BD105" i="8"/>
  <c r="BC105" i="8"/>
  <c r="BB105" i="8"/>
  <c r="BA105" i="8"/>
  <c r="AZ105" i="8"/>
  <c r="AY105" i="8"/>
  <c r="AX105" i="8"/>
  <c r="CE104" i="8"/>
  <c r="CD104" i="8"/>
  <c r="CC104" i="8"/>
  <c r="CB104" i="8"/>
  <c r="CA104" i="8"/>
  <c r="BZ104" i="8"/>
  <c r="BY104" i="8"/>
  <c r="BX104" i="8"/>
  <c r="BW104" i="8"/>
  <c r="BV104" i="8"/>
  <c r="BU104" i="8"/>
  <c r="BT104" i="8"/>
  <c r="BS104" i="8"/>
  <c r="BR104" i="8"/>
  <c r="BQ104" i="8"/>
  <c r="BP104" i="8"/>
  <c r="BO104" i="8"/>
  <c r="BN104" i="8"/>
  <c r="BM104" i="8"/>
  <c r="BL104" i="8"/>
  <c r="BK104" i="8"/>
  <c r="BJ104" i="8"/>
  <c r="BI104" i="8"/>
  <c r="BH104" i="8"/>
  <c r="BG104" i="8"/>
  <c r="BF104" i="8"/>
  <c r="BE104" i="8"/>
  <c r="BD104" i="8"/>
  <c r="BC104" i="8"/>
  <c r="BB104" i="8"/>
  <c r="BA104" i="8"/>
  <c r="AZ104" i="8"/>
  <c r="AY104" i="8"/>
  <c r="AX104" i="8"/>
  <c r="CE103" i="8"/>
  <c r="CD103" i="8"/>
  <c r="CC103" i="8"/>
  <c r="CB103" i="8"/>
  <c r="CA103" i="8"/>
  <c r="BZ103" i="8"/>
  <c r="BY103" i="8"/>
  <c r="BX103" i="8"/>
  <c r="BW103" i="8"/>
  <c r="BV103" i="8"/>
  <c r="BU103" i="8"/>
  <c r="BT103" i="8"/>
  <c r="BS103" i="8"/>
  <c r="BR103" i="8"/>
  <c r="BQ103" i="8"/>
  <c r="BP103" i="8"/>
  <c r="BO103" i="8"/>
  <c r="BN103" i="8"/>
  <c r="BM103" i="8"/>
  <c r="BL103" i="8"/>
  <c r="BK103" i="8"/>
  <c r="BJ103" i="8"/>
  <c r="BI103" i="8"/>
  <c r="BH103" i="8"/>
  <c r="BG103" i="8"/>
  <c r="BF103" i="8"/>
  <c r="BE103" i="8"/>
  <c r="BD103" i="8"/>
  <c r="BC103" i="8"/>
  <c r="BB103" i="8"/>
  <c r="BA103" i="8"/>
  <c r="AZ103" i="8"/>
  <c r="AY103" i="8"/>
  <c r="AX103" i="8"/>
  <c r="CE102" i="8"/>
  <c r="CD102" i="8"/>
  <c r="CC102" i="8"/>
  <c r="CB102" i="8"/>
  <c r="CA102" i="8"/>
  <c r="BZ102" i="8"/>
  <c r="BY102" i="8"/>
  <c r="BX102" i="8"/>
  <c r="BW102" i="8"/>
  <c r="BV102" i="8"/>
  <c r="BU102" i="8"/>
  <c r="BT102" i="8"/>
  <c r="BS102" i="8"/>
  <c r="BR102" i="8"/>
  <c r="BQ102" i="8"/>
  <c r="BP102" i="8"/>
  <c r="BO102" i="8"/>
  <c r="BN102" i="8"/>
  <c r="BM102" i="8"/>
  <c r="BL102" i="8"/>
  <c r="BK102" i="8"/>
  <c r="BJ102" i="8"/>
  <c r="BI102" i="8"/>
  <c r="BH102" i="8"/>
  <c r="BG102" i="8"/>
  <c r="BF102" i="8"/>
  <c r="BE102" i="8"/>
  <c r="BD102" i="8"/>
  <c r="BC102" i="8"/>
  <c r="BB102" i="8"/>
  <c r="BA102" i="8"/>
  <c r="AZ102" i="8"/>
  <c r="AY102" i="8"/>
  <c r="AX102" i="8"/>
  <c r="CE101" i="8"/>
  <c r="CD101" i="8"/>
  <c r="CC101" i="8"/>
  <c r="CB101" i="8"/>
  <c r="CA101" i="8"/>
  <c r="BZ101" i="8"/>
  <c r="BY101" i="8"/>
  <c r="BX101" i="8"/>
  <c r="BW101" i="8"/>
  <c r="BV101" i="8"/>
  <c r="BU101" i="8"/>
  <c r="BT101" i="8"/>
  <c r="BS101" i="8"/>
  <c r="BR101" i="8"/>
  <c r="BQ101" i="8"/>
  <c r="BP101" i="8"/>
  <c r="BO101" i="8"/>
  <c r="BN101" i="8"/>
  <c r="BM101" i="8"/>
  <c r="BL101" i="8"/>
  <c r="BK101" i="8"/>
  <c r="BJ101" i="8"/>
  <c r="BI101" i="8"/>
  <c r="BH101" i="8"/>
  <c r="BG101" i="8"/>
  <c r="BF101" i="8"/>
  <c r="BE101" i="8"/>
  <c r="BD101" i="8"/>
  <c r="BC101" i="8"/>
  <c r="BB101" i="8"/>
  <c r="BA101" i="8"/>
  <c r="AZ101" i="8"/>
  <c r="AY101" i="8"/>
  <c r="AX101" i="8"/>
  <c r="CE100" i="8"/>
  <c r="CD100" i="8"/>
  <c r="CC100" i="8"/>
  <c r="CB100" i="8"/>
  <c r="CA100" i="8"/>
  <c r="BZ100" i="8"/>
  <c r="BY100" i="8"/>
  <c r="BX100" i="8"/>
  <c r="BW100" i="8"/>
  <c r="BV100" i="8"/>
  <c r="BU100" i="8"/>
  <c r="BT100" i="8"/>
  <c r="BS100" i="8"/>
  <c r="BR100" i="8"/>
  <c r="BQ100" i="8"/>
  <c r="BP100" i="8"/>
  <c r="BO100" i="8"/>
  <c r="BN100" i="8"/>
  <c r="BM100" i="8"/>
  <c r="BL100" i="8"/>
  <c r="BK100" i="8"/>
  <c r="BJ100" i="8"/>
  <c r="BI100" i="8"/>
  <c r="BH100" i="8"/>
  <c r="BG100" i="8"/>
  <c r="BF100" i="8"/>
  <c r="BE100" i="8"/>
  <c r="BD100" i="8"/>
  <c r="BC100" i="8"/>
  <c r="BB100" i="8"/>
  <c r="BA100" i="8"/>
  <c r="AZ100" i="8"/>
  <c r="AY100" i="8"/>
  <c r="AX100" i="8"/>
  <c r="CE99" i="8"/>
  <c r="CD99" i="8"/>
  <c r="CC99" i="8"/>
  <c r="CB99" i="8"/>
  <c r="CA99" i="8"/>
  <c r="BZ99" i="8"/>
  <c r="BY99" i="8"/>
  <c r="BX99" i="8"/>
  <c r="BW99" i="8"/>
  <c r="BV99" i="8"/>
  <c r="BU99" i="8"/>
  <c r="BT99" i="8"/>
  <c r="BS99" i="8"/>
  <c r="BR99" i="8"/>
  <c r="BQ99" i="8"/>
  <c r="BP99" i="8"/>
  <c r="BO99" i="8"/>
  <c r="BN99" i="8"/>
  <c r="BM99" i="8"/>
  <c r="BL99" i="8"/>
  <c r="BK99" i="8"/>
  <c r="BJ99" i="8"/>
  <c r="BI99" i="8"/>
  <c r="BH99" i="8"/>
  <c r="BG99" i="8"/>
  <c r="BF99" i="8"/>
  <c r="BE99" i="8"/>
  <c r="BD99" i="8"/>
  <c r="BC99" i="8"/>
  <c r="BB99" i="8"/>
  <c r="BA99" i="8"/>
  <c r="AZ99" i="8"/>
  <c r="AY99" i="8"/>
  <c r="AX99" i="8"/>
  <c r="CE98" i="8"/>
  <c r="CD98" i="8"/>
  <c r="CC98" i="8"/>
  <c r="CB98" i="8"/>
  <c r="CA98" i="8"/>
  <c r="BZ98" i="8"/>
  <c r="BY98" i="8"/>
  <c r="BX98" i="8"/>
  <c r="BW98" i="8"/>
  <c r="BV98" i="8"/>
  <c r="BU98" i="8"/>
  <c r="BT98" i="8"/>
  <c r="BS98" i="8"/>
  <c r="BR98" i="8"/>
  <c r="BQ98" i="8"/>
  <c r="BP98" i="8"/>
  <c r="BO98" i="8"/>
  <c r="BN98" i="8"/>
  <c r="BM98" i="8"/>
  <c r="BL98" i="8"/>
  <c r="BK98" i="8"/>
  <c r="BJ98" i="8"/>
  <c r="BI98" i="8"/>
  <c r="BH98" i="8"/>
  <c r="BG98" i="8"/>
  <c r="BF98" i="8"/>
  <c r="BE98" i="8"/>
  <c r="BD98" i="8"/>
  <c r="BC98" i="8"/>
  <c r="BB98" i="8"/>
  <c r="BA98" i="8"/>
  <c r="AZ98" i="8"/>
  <c r="AY98" i="8"/>
  <c r="AX98" i="8"/>
  <c r="CE97" i="8"/>
  <c r="CD97" i="8"/>
  <c r="CC97" i="8"/>
  <c r="CB97" i="8"/>
  <c r="CA97" i="8"/>
  <c r="BZ97" i="8"/>
  <c r="BY97" i="8"/>
  <c r="BX97" i="8"/>
  <c r="BW97" i="8"/>
  <c r="BV97" i="8"/>
  <c r="BU97" i="8"/>
  <c r="BT97" i="8"/>
  <c r="BS97" i="8"/>
  <c r="BR97" i="8"/>
  <c r="BQ97" i="8"/>
  <c r="BP97" i="8"/>
  <c r="BO97" i="8"/>
  <c r="BN97" i="8"/>
  <c r="BM97" i="8"/>
  <c r="BL97" i="8"/>
  <c r="BK97" i="8"/>
  <c r="BJ97" i="8"/>
  <c r="BI97" i="8"/>
  <c r="BH97" i="8"/>
  <c r="BG97" i="8"/>
  <c r="BF97" i="8"/>
  <c r="BE97" i="8"/>
  <c r="BD97" i="8"/>
  <c r="BC97" i="8"/>
  <c r="BB97" i="8"/>
  <c r="BA97" i="8"/>
  <c r="AZ97" i="8"/>
  <c r="AY97" i="8"/>
  <c r="AX97" i="8"/>
  <c r="CE96" i="8"/>
  <c r="CD96" i="8"/>
  <c r="CC96" i="8"/>
  <c r="CB96" i="8"/>
  <c r="CA96" i="8"/>
  <c r="BZ96" i="8"/>
  <c r="BY96" i="8"/>
  <c r="BX96" i="8"/>
  <c r="BW96" i="8"/>
  <c r="BV96" i="8"/>
  <c r="BU96" i="8"/>
  <c r="BT96" i="8"/>
  <c r="BS96" i="8"/>
  <c r="BR96" i="8"/>
  <c r="BQ96" i="8"/>
  <c r="BP96" i="8"/>
  <c r="BO96" i="8"/>
  <c r="BN96" i="8"/>
  <c r="BM96" i="8"/>
  <c r="BL96" i="8"/>
  <c r="BK96" i="8"/>
  <c r="BJ96" i="8"/>
  <c r="BI96" i="8"/>
  <c r="BH96" i="8"/>
  <c r="BG96" i="8"/>
  <c r="BF96" i="8"/>
  <c r="BE96" i="8"/>
  <c r="BD96" i="8"/>
  <c r="BC96" i="8"/>
  <c r="BB96" i="8"/>
  <c r="BA96" i="8"/>
  <c r="AZ96" i="8"/>
  <c r="AY96" i="8"/>
  <c r="AX96" i="8"/>
  <c r="CE95" i="8"/>
  <c r="CD95" i="8"/>
  <c r="CC95" i="8"/>
  <c r="CB95" i="8"/>
  <c r="CA95" i="8"/>
  <c r="BZ95" i="8"/>
  <c r="BY95" i="8"/>
  <c r="BX95" i="8"/>
  <c r="BW95" i="8"/>
  <c r="BV95" i="8"/>
  <c r="BU95" i="8"/>
  <c r="BT95" i="8"/>
  <c r="BS95" i="8"/>
  <c r="BR95" i="8"/>
  <c r="BQ95" i="8"/>
  <c r="BP95" i="8"/>
  <c r="BO95" i="8"/>
  <c r="BN95" i="8"/>
  <c r="BM95" i="8"/>
  <c r="BL95" i="8"/>
  <c r="BK95" i="8"/>
  <c r="BJ95" i="8"/>
  <c r="BI95" i="8"/>
  <c r="BH95" i="8"/>
  <c r="BG95" i="8"/>
  <c r="BF95" i="8"/>
  <c r="BE95" i="8"/>
  <c r="BD95" i="8"/>
  <c r="BC95" i="8"/>
  <c r="BB95" i="8"/>
  <c r="BA95" i="8"/>
  <c r="AZ95" i="8"/>
  <c r="AY95" i="8"/>
  <c r="AX95" i="8"/>
  <c r="CE94" i="8"/>
  <c r="CD94" i="8"/>
  <c r="CC94" i="8"/>
  <c r="CB94" i="8"/>
  <c r="CA94" i="8"/>
  <c r="BZ94" i="8"/>
  <c r="BY94" i="8"/>
  <c r="BX94" i="8"/>
  <c r="BW94" i="8"/>
  <c r="BV94" i="8"/>
  <c r="BU94" i="8"/>
  <c r="BT94" i="8"/>
  <c r="BS94" i="8"/>
  <c r="BR94" i="8"/>
  <c r="BQ94" i="8"/>
  <c r="BP94" i="8"/>
  <c r="BO94" i="8"/>
  <c r="BN94" i="8"/>
  <c r="BM94" i="8"/>
  <c r="BL94" i="8"/>
  <c r="BK94" i="8"/>
  <c r="BJ94" i="8"/>
  <c r="BI94" i="8"/>
  <c r="BH94" i="8"/>
  <c r="BG94" i="8"/>
  <c r="BF94" i="8"/>
  <c r="BE94" i="8"/>
  <c r="BD94" i="8"/>
  <c r="BC94" i="8"/>
  <c r="BB94" i="8"/>
  <c r="BA94" i="8"/>
  <c r="AZ94" i="8"/>
  <c r="AY94" i="8"/>
  <c r="AX94" i="8"/>
  <c r="CE93" i="8"/>
  <c r="CD93" i="8"/>
  <c r="CC93" i="8"/>
  <c r="CB93" i="8"/>
  <c r="CA93" i="8"/>
  <c r="BZ93" i="8"/>
  <c r="BY93" i="8"/>
  <c r="BX93" i="8"/>
  <c r="BW93" i="8"/>
  <c r="BV93" i="8"/>
  <c r="BU93" i="8"/>
  <c r="BT93" i="8"/>
  <c r="BS93" i="8"/>
  <c r="BR93" i="8"/>
  <c r="BQ93" i="8"/>
  <c r="BP93" i="8"/>
  <c r="BO93" i="8"/>
  <c r="BN93" i="8"/>
  <c r="BM93" i="8"/>
  <c r="BL93" i="8"/>
  <c r="BK93" i="8"/>
  <c r="BJ93" i="8"/>
  <c r="BI93" i="8"/>
  <c r="BH93" i="8"/>
  <c r="BG93" i="8"/>
  <c r="BF93" i="8"/>
  <c r="BE93" i="8"/>
  <c r="BD93" i="8"/>
  <c r="BC93" i="8"/>
  <c r="BB93" i="8"/>
  <c r="BA93" i="8"/>
  <c r="AZ93" i="8"/>
  <c r="AY93" i="8"/>
  <c r="AX93" i="8"/>
  <c r="CE92" i="8"/>
  <c r="CD92" i="8"/>
  <c r="CC92" i="8"/>
  <c r="CB92" i="8"/>
  <c r="CA92" i="8"/>
  <c r="BZ92" i="8"/>
  <c r="BY92" i="8"/>
  <c r="BX92" i="8"/>
  <c r="BW92" i="8"/>
  <c r="BV92" i="8"/>
  <c r="BU92" i="8"/>
  <c r="BT92" i="8"/>
  <c r="BS92" i="8"/>
  <c r="BR92" i="8"/>
  <c r="BQ92" i="8"/>
  <c r="BP92" i="8"/>
  <c r="BO92" i="8"/>
  <c r="BN92" i="8"/>
  <c r="BM92" i="8"/>
  <c r="BL92" i="8"/>
  <c r="BK92" i="8"/>
  <c r="BJ92" i="8"/>
  <c r="BI92" i="8"/>
  <c r="BH92" i="8"/>
  <c r="BG92" i="8"/>
  <c r="BF92" i="8"/>
  <c r="BE92" i="8"/>
  <c r="BD92" i="8"/>
  <c r="BC92" i="8"/>
  <c r="BB92" i="8"/>
  <c r="BA92" i="8"/>
  <c r="AZ92" i="8"/>
  <c r="AY92" i="8"/>
  <c r="AX92" i="8"/>
  <c r="CE85" i="8"/>
  <c r="CD85" i="8"/>
  <c r="CC85" i="8"/>
  <c r="CB85" i="8"/>
  <c r="CA85" i="8"/>
  <c r="BZ85" i="8"/>
  <c r="BY85" i="8"/>
  <c r="BX85" i="8"/>
  <c r="BW85" i="8"/>
  <c r="BV85" i="8"/>
  <c r="BU85" i="8"/>
  <c r="BT85" i="8"/>
  <c r="BS85" i="8"/>
  <c r="BR85" i="8"/>
  <c r="BQ85" i="8"/>
  <c r="BP85" i="8"/>
  <c r="BO85" i="8"/>
  <c r="BN85" i="8"/>
  <c r="BM85" i="8"/>
  <c r="BL85" i="8"/>
  <c r="BK85" i="8"/>
  <c r="BJ85" i="8"/>
  <c r="BI85" i="8"/>
  <c r="BH85" i="8"/>
  <c r="BG85" i="8"/>
  <c r="BF85" i="8"/>
  <c r="BE85" i="8"/>
  <c r="BD85" i="8"/>
  <c r="BC85" i="8"/>
  <c r="BB85" i="8"/>
  <c r="BA85" i="8"/>
  <c r="AZ85" i="8"/>
  <c r="AY85" i="8"/>
  <c r="CE84" i="8"/>
  <c r="CD84" i="8"/>
  <c r="CC84" i="8"/>
  <c r="CB84" i="8"/>
  <c r="CA84" i="8"/>
  <c r="BZ84" i="8"/>
  <c r="BY84" i="8"/>
  <c r="BX84" i="8"/>
  <c r="BW84" i="8"/>
  <c r="BV84" i="8"/>
  <c r="BU84" i="8"/>
  <c r="BT84" i="8"/>
  <c r="BS84" i="8"/>
  <c r="BR84" i="8"/>
  <c r="BQ84" i="8"/>
  <c r="BP84" i="8"/>
  <c r="BO84" i="8"/>
  <c r="BN84" i="8"/>
  <c r="BM84" i="8"/>
  <c r="BL84" i="8"/>
  <c r="BK84" i="8"/>
  <c r="BJ84" i="8"/>
  <c r="BI84" i="8"/>
  <c r="BH84" i="8"/>
  <c r="BG84" i="8"/>
  <c r="BF84" i="8"/>
  <c r="BE84" i="8"/>
  <c r="BD84" i="8"/>
  <c r="BC84" i="8"/>
  <c r="BB84" i="8"/>
  <c r="BA84" i="8"/>
  <c r="AZ84" i="8"/>
  <c r="AY84" i="8"/>
  <c r="CE83" i="8"/>
  <c r="CD83" i="8"/>
  <c r="CC83" i="8"/>
  <c r="CB83" i="8"/>
  <c r="CA83" i="8"/>
  <c r="BZ83" i="8"/>
  <c r="BY83" i="8"/>
  <c r="BX83" i="8"/>
  <c r="BW83" i="8"/>
  <c r="BV83" i="8"/>
  <c r="BU83" i="8"/>
  <c r="BT83" i="8"/>
  <c r="BS83" i="8"/>
  <c r="BR83" i="8"/>
  <c r="BQ83" i="8"/>
  <c r="BP83" i="8"/>
  <c r="BO83" i="8"/>
  <c r="BN83" i="8"/>
  <c r="BM83" i="8"/>
  <c r="BL83" i="8"/>
  <c r="BK83" i="8"/>
  <c r="BJ83" i="8"/>
  <c r="BI83" i="8"/>
  <c r="BH83" i="8"/>
  <c r="BG83" i="8"/>
  <c r="BF83" i="8"/>
  <c r="BE83" i="8"/>
  <c r="BD83" i="8"/>
  <c r="BC83" i="8"/>
  <c r="BB83" i="8"/>
  <c r="BA83" i="8"/>
  <c r="AZ83" i="8"/>
  <c r="AY83" i="8"/>
  <c r="CE82" i="8"/>
  <c r="CD82" i="8"/>
  <c r="CC82" i="8"/>
  <c r="CB82" i="8"/>
  <c r="CA82" i="8"/>
  <c r="BZ82" i="8"/>
  <c r="BY82" i="8"/>
  <c r="BX82" i="8"/>
  <c r="BW82" i="8"/>
  <c r="BV82" i="8"/>
  <c r="BU82" i="8"/>
  <c r="BT82" i="8"/>
  <c r="BS82" i="8"/>
  <c r="BR82" i="8"/>
  <c r="BQ82" i="8"/>
  <c r="BP82" i="8"/>
  <c r="BO82" i="8"/>
  <c r="BN82" i="8"/>
  <c r="BM82" i="8"/>
  <c r="BL82" i="8"/>
  <c r="BK82" i="8"/>
  <c r="BJ82" i="8"/>
  <c r="BI82" i="8"/>
  <c r="BH82" i="8"/>
  <c r="BG82" i="8"/>
  <c r="BF82" i="8"/>
  <c r="BE82" i="8"/>
  <c r="BD82" i="8"/>
  <c r="BC82" i="8"/>
  <c r="BB82" i="8"/>
  <c r="BA82" i="8"/>
  <c r="AZ82" i="8"/>
  <c r="AY82" i="8"/>
  <c r="CE81" i="8"/>
  <c r="CD81" i="8"/>
  <c r="CC81" i="8"/>
  <c r="CB81" i="8"/>
  <c r="CA81" i="8"/>
  <c r="BZ81" i="8"/>
  <c r="BY81" i="8"/>
  <c r="BX81" i="8"/>
  <c r="BW81" i="8"/>
  <c r="BV81" i="8"/>
  <c r="BU81" i="8"/>
  <c r="BT81" i="8"/>
  <c r="BS81" i="8"/>
  <c r="BR81" i="8"/>
  <c r="BQ81" i="8"/>
  <c r="BP81" i="8"/>
  <c r="BO81" i="8"/>
  <c r="BN81" i="8"/>
  <c r="BM81" i="8"/>
  <c r="BL81" i="8"/>
  <c r="BK81" i="8"/>
  <c r="BJ81" i="8"/>
  <c r="BI81" i="8"/>
  <c r="BH81" i="8"/>
  <c r="BG81" i="8"/>
  <c r="BF81" i="8"/>
  <c r="BE81" i="8"/>
  <c r="BD81" i="8"/>
  <c r="BC81" i="8"/>
  <c r="BB81" i="8"/>
  <c r="BA81" i="8"/>
  <c r="AZ81" i="8"/>
  <c r="AY81" i="8"/>
  <c r="CE80" i="8"/>
  <c r="CD80" i="8"/>
  <c r="CC80" i="8"/>
  <c r="CB80" i="8"/>
  <c r="CA80" i="8"/>
  <c r="BZ80" i="8"/>
  <c r="BY80" i="8"/>
  <c r="BX80" i="8"/>
  <c r="BW80" i="8"/>
  <c r="BV80" i="8"/>
  <c r="BU80" i="8"/>
  <c r="BT80" i="8"/>
  <c r="BS80" i="8"/>
  <c r="BR80" i="8"/>
  <c r="BQ80" i="8"/>
  <c r="BP80" i="8"/>
  <c r="BO80" i="8"/>
  <c r="BN80" i="8"/>
  <c r="BM80" i="8"/>
  <c r="BL80" i="8"/>
  <c r="BK80" i="8"/>
  <c r="BJ80" i="8"/>
  <c r="BI80" i="8"/>
  <c r="BH80" i="8"/>
  <c r="BG80" i="8"/>
  <c r="BF80" i="8"/>
  <c r="BE80" i="8"/>
  <c r="BD80" i="8"/>
  <c r="BC80" i="8"/>
  <c r="BB80" i="8"/>
  <c r="BA80" i="8"/>
  <c r="AZ80" i="8"/>
  <c r="AY80" i="8"/>
  <c r="CE79" i="8"/>
  <c r="CD79" i="8"/>
  <c r="CC79" i="8"/>
  <c r="CB79" i="8"/>
  <c r="CA79" i="8"/>
  <c r="BZ79" i="8"/>
  <c r="BY79" i="8"/>
  <c r="BX79" i="8"/>
  <c r="BW79" i="8"/>
  <c r="BV79" i="8"/>
  <c r="BU79" i="8"/>
  <c r="BT79" i="8"/>
  <c r="BS79" i="8"/>
  <c r="BR79" i="8"/>
  <c r="BQ79" i="8"/>
  <c r="BP79" i="8"/>
  <c r="BO79" i="8"/>
  <c r="BN79" i="8"/>
  <c r="BM79" i="8"/>
  <c r="BL79" i="8"/>
  <c r="BK79" i="8"/>
  <c r="BJ79" i="8"/>
  <c r="BI79" i="8"/>
  <c r="BH79" i="8"/>
  <c r="BG79" i="8"/>
  <c r="BF79" i="8"/>
  <c r="BE79" i="8"/>
  <c r="BD79" i="8"/>
  <c r="BC79" i="8"/>
  <c r="BB79" i="8"/>
  <c r="BA79" i="8"/>
  <c r="AZ79" i="8"/>
  <c r="AY79" i="8"/>
  <c r="CE78" i="8"/>
  <c r="CD78" i="8"/>
  <c r="CC78" i="8"/>
  <c r="CB78" i="8"/>
  <c r="CA78" i="8"/>
  <c r="BZ78" i="8"/>
  <c r="BY78" i="8"/>
  <c r="BX78" i="8"/>
  <c r="BW78" i="8"/>
  <c r="BV78" i="8"/>
  <c r="BU78" i="8"/>
  <c r="BT78" i="8"/>
  <c r="BS78" i="8"/>
  <c r="BR78" i="8"/>
  <c r="BQ78" i="8"/>
  <c r="BP78" i="8"/>
  <c r="BO78" i="8"/>
  <c r="BN78" i="8"/>
  <c r="BM78" i="8"/>
  <c r="BL78" i="8"/>
  <c r="BK78" i="8"/>
  <c r="BJ78" i="8"/>
  <c r="BI78" i="8"/>
  <c r="BH78" i="8"/>
  <c r="BG78" i="8"/>
  <c r="BF78" i="8"/>
  <c r="BE78" i="8"/>
  <c r="BD78" i="8"/>
  <c r="BC78" i="8"/>
  <c r="BB78" i="8"/>
  <c r="BA78" i="8"/>
  <c r="AZ78" i="8"/>
  <c r="AY78" i="8"/>
  <c r="CE77" i="8"/>
  <c r="CD77" i="8"/>
  <c r="CC77" i="8"/>
  <c r="CB77" i="8"/>
  <c r="CA77" i="8"/>
  <c r="BZ77" i="8"/>
  <c r="BY77" i="8"/>
  <c r="BX77" i="8"/>
  <c r="BW77" i="8"/>
  <c r="BV77" i="8"/>
  <c r="BU77" i="8"/>
  <c r="BT77" i="8"/>
  <c r="BS77" i="8"/>
  <c r="BR77" i="8"/>
  <c r="BQ77" i="8"/>
  <c r="BP77" i="8"/>
  <c r="BO77" i="8"/>
  <c r="BN77" i="8"/>
  <c r="BM77" i="8"/>
  <c r="BL77" i="8"/>
  <c r="BK77" i="8"/>
  <c r="BJ77" i="8"/>
  <c r="BI77" i="8"/>
  <c r="BH77" i="8"/>
  <c r="BG77" i="8"/>
  <c r="BF77" i="8"/>
  <c r="BE77" i="8"/>
  <c r="BD77" i="8"/>
  <c r="BC77" i="8"/>
  <c r="BB77" i="8"/>
  <c r="BA77" i="8"/>
  <c r="AZ77" i="8"/>
  <c r="AY77" i="8"/>
  <c r="CE76" i="8"/>
  <c r="CD76" i="8"/>
  <c r="CC76" i="8"/>
  <c r="CB76" i="8"/>
  <c r="CA76" i="8"/>
  <c r="BZ76" i="8"/>
  <c r="BY76" i="8"/>
  <c r="BX76" i="8"/>
  <c r="BW76" i="8"/>
  <c r="BV76" i="8"/>
  <c r="BU76" i="8"/>
  <c r="BT76" i="8"/>
  <c r="BS76" i="8"/>
  <c r="BR76" i="8"/>
  <c r="BQ76" i="8"/>
  <c r="BP76" i="8"/>
  <c r="BO76" i="8"/>
  <c r="BN76" i="8"/>
  <c r="BM76" i="8"/>
  <c r="BL76" i="8"/>
  <c r="BK76" i="8"/>
  <c r="BJ76" i="8"/>
  <c r="BI76" i="8"/>
  <c r="BH76" i="8"/>
  <c r="BG76" i="8"/>
  <c r="BF76" i="8"/>
  <c r="BE76" i="8"/>
  <c r="BD76" i="8"/>
  <c r="BC76" i="8"/>
  <c r="BB76" i="8"/>
  <c r="BA76" i="8"/>
  <c r="AZ76" i="8"/>
  <c r="AY76" i="8"/>
  <c r="CE75" i="8"/>
  <c r="CD75" i="8"/>
  <c r="CC75" i="8"/>
  <c r="CB75" i="8"/>
  <c r="CA75" i="8"/>
  <c r="BZ75" i="8"/>
  <c r="BY75" i="8"/>
  <c r="BX75" i="8"/>
  <c r="BW75" i="8"/>
  <c r="BV75" i="8"/>
  <c r="BU75" i="8"/>
  <c r="BT75" i="8"/>
  <c r="BS75" i="8"/>
  <c r="BR75" i="8"/>
  <c r="BQ75" i="8"/>
  <c r="BP75" i="8"/>
  <c r="BO75" i="8"/>
  <c r="BN75" i="8"/>
  <c r="BM75" i="8"/>
  <c r="BL75" i="8"/>
  <c r="BK75" i="8"/>
  <c r="BJ75" i="8"/>
  <c r="BI75" i="8"/>
  <c r="BH75" i="8"/>
  <c r="BG75" i="8"/>
  <c r="BF75" i="8"/>
  <c r="BE75" i="8"/>
  <c r="BD75" i="8"/>
  <c r="BC75" i="8"/>
  <c r="BB75" i="8"/>
  <c r="BA75" i="8"/>
  <c r="AZ75" i="8"/>
  <c r="AY75" i="8"/>
  <c r="CE74" i="8"/>
  <c r="CD74" i="8"/>
  <c r="CC74" i="8"/>
  <c r="CB74" i="8"/>
  <c r="CA74" i="8"/>
  <c r="BZ74" i="8"/>
  <c r="BY74" i="8"/>
  <c r="BX74" i="8"/>
  <c r="BW74" i="8"/>
  <c r="BV74" i="8"/>
  <c r="BU74" i="8"/>
  <c r="BT74" i="8"/>
  <c r="BS74" i="8"/>
  <c r="BR74" i="8"/>
  <c r="BQ74" i="8"/>
  <c r="BP74" i="8"/>
  <c r="BO74" i="8"/>
  <c r="BN74" i="8"/>
  <c r="BM74" i="8"/>
  <c r="BL74" i="8"/>
  <c r="BK74" i="8"/>
  <c r="BJ74" i="8"/>
  <c r="BI74" i="8"/>
  <c r="BH74" i="8"/>
  <c r="BG74" i="8"/>
  <c r="BF74" i="8"/>
  <c r="BE74" i="8"/>
  <c r="BD74" i="8"/>
  <c r="BC74" i="8"/>
  <c r="BB74" i="8"/>
  <c r="BA74" i="8"/>
  <c r="AZ74" i="8"/>
  <c r="AY74" i="8"/>
  <c r="CE73" i="8"/>
  <c r="CD73" i="8"/>
  <c r="CC73" i="8"/>
  <c r="CB73" i="8"/>
  <c r="CA73" i="8"/>
  <c r="BZ73" i="8"/>
  <c r="BY73" i="8"/>
  <c r="BX73" i="8"/>
  <c r="BW73" i="8"/>
  <c r="BV73" i="8"/>
  <c r="BU73" i="8"/>
  <c r="BT73" i="8"/>
  <c r="BS73" i="8"/>
  <c r="BR73" i="8"/>
  <c r="BQ73" i="8"/>
  <c r="BP73" i="8"/>
  <c r="BO73" i="8"/>
  <c r="BN73" i="8"/>
  <c r="BM73" i="8"/>
  <c r="BL73" i="8"/>
  <c r="BK73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CE72" i="8"/>
  <c r="CD72" i="8"/>
  <c r="CC72" i="8"/>
  <c r="CB72" i="8"/>
  <c r="CA72" i="8"/>
  <c r="BZ72" i="8"/>
  <c r="BY72" i="8"/>
  <c r="BX72" i="8"/>
  <c r="BW72" i="8"/>
  <c r="BV72" i="8"/>
  <c r="BU72" i="8"/>
  <c r="BT72" i="8"/>
  <c r="BS72" i="8"/>
  <c r="BR72" i="8"/>
  <c r="BQ72" i="8"/>
  <c r="BP72" i="8"/>
  <c r="BO72" i="8"/>
  <c r="BN72" i="8"/>
  <c r="BM72" i="8"/>
  <c r="BL72" i="8"/>
  <c r="BK72" i="8"/>
  <c r="BJ72" i="8"/>
  <c r="BI72" i="8"/>
  <c r="BH72" i="8"/>
  <c r="BG72" i="8"/>
  <c r="BF72" i="8"/>
  <c r="BE72" i="8"/>
  <c r="BD72" i="8"/>
  <c r="BC72" i="8"/>
  <c r="BB72" i="8"/>
  <c r="BA72" i="8"/>
  <c r="AZ72" i="8"/>
  <c r="AY72" i="8"/>
  <c r="CE71" i="8"/>
  <c r="CD71" i="8"/>
  <c r="CC71" i="8"/>
  <c r="CB71" i="8"/>
  <c r="CA71" i="8"/>
  <c r="BZ71" i="8"/>
  <c r="BY71" i="8"/>
  <c r="BX71" i="8"/>
  <c r="BW71" i="8"/>
  <c r="BV71" i="8"/>
  <c r="BU71" i="8"/>
  <c r="BT71" i="8"/>
  <c r="BS71" i="8"/>
  <c r="BR71" i="8"/>
  <c r="BQ71" i="8"/>
  <c r="BP71" i="8"/>
  <c r="BO71" i="8"/>
  <c r="BN71" i="8"/>
  <c r="BM71" i="8"/>
  <c r="BL71" i="8"/>
  <c r="BK71" i="8"/>
  <c r="BJ71" i="8"/>
  <c r="BI71" i="8"/>
  <c r="BH71" i="8"/>
  <c r="BG71" i="8"/>
  <c r="BF71" i="8"/>
  <c r="BE71" i="8"/>
  <c r="BD71" i="8"/>
  <c r="BC71" i="8"/>
  <c r="BB71" i="8"/>
  <c r="BA71" i="8"/>
  <c r="AZ71" i="8"/>
  <c r="AY71" i="8"/>
  <c r="CE70" i="8"/>
  <c r="CD70" i="8"/>
  <c r="CC70" i="8"/>
  <c r="CB70" i="8"/>
  <c r="CA70" i="8"/>
  <c r="BZ70" i="8"/>
  <c r="BY70" i="8"/>
  <c r="BX70" i="8"/>
  <c r="BW70" i="8"/>
  <c r="BV70" i="8"/>
  <c r="BU70" i="8"/>
  <c r="BT70" i="8"/>
  <c r="BS70" i="8"/>
  <c r="BR70" i="8"/>
  <c r="BQ70" i="8"/>
  <c r="BP70" i="8"/>
  <c r="BO70" i="8"/>
  <c r="BN70" i="8"/>
  <c r="BM70" i="8"/>
  <c r="BL70" i="8"/>
  <c r="BK70" i="8"/>
  <c r="BJ70" i="8"/>
  <c r="BI70" i="8"/>
  <c r="BH70" i="8"/>
  <c r="BG70" i="8"/>
  <c r="BF70" i="8"/>
  <c r="BE70" i="8"/>
  <c r="BD70" i="8"/>
  <c r="BC70" i="8"/>
  <c r="BB70" i="8"/>
  <c r="BA70" i="8"/>
  <c r="AZ70" i="8"/>
  <c r="AY70" i="8"/>
  <c r="CE69" i="8"/>
  <c r="CD69" i="8"/>
  <c r="CC69" i="8"/>
  <c r="CB69" i="8"/>
  <c r="CA69" i="8"/>
  <c r="BZ69" i="8"/>
  <c r="BY69" i="8"/>
  <c r="BX69" i="8"/>
  <c r="BW69" i="8"/>
  <c r="BV69" i="8"/>
  <c r="BU69" i="8"/>
  <c r="BT69" i="8"/>
  <c r="BS69" i="8"/>
  <c r="BR69" i="8"/>
  <c r="BQ69" i="8"/>
  <c r="BP69" i="8"/>
  <c r="BO69" i="8"/>
  <c r="BN69" i="8"/>
  <c r="BM69" i="8"/>
  <c r="BL69" i="8"/>
  <c r="BK69" i="8"/>
  <c r="BJ69" i="8"/>
  <c r="BI69" i="8"/>
  <c r="BH69" i="8"/>
  <c r="BG69" i="8"/>
  <c r="BF69" i="8"/>
  <c r="BE69" i="8"/>
  <c r="BD69" i="8"/>
  <c r="BC69" i="8"/>
  <c r="BB69" i="8"/>
  <c r="BA69" i="8"/>
  <c r="AZ69" i="8"/>
  <c r="AY69" i="8"/>
  <c r="CE68" i="8"/>
  <c r="CD68" i="8"/>
  <c r="CC68" i="8"/>
  <c r="CB68" i="8"/>
  <c r="CA68" i="8"/>
  <c r="BZ68" i="8"/>
  <c r="BY68" i="8"/>
  <c r="BX68" i="8"/>
  <c r="BW68" i="8"/>
  <c r="BV68" i="8"/>
  <c r="BU68" i="8"/>
  <c r="BT68" i="8"/>
  <c r="BS68" i="8"/>
  <c r="BR68" i="8"/>
  <c r="BQ68" i="8"/>
  <c r="BP68" i="8"/>
  <c r="BO68" i="8"/>
  <c r="BN68" i="8"/>
  <c r="BM68" i="8"/>
  <c r="BL68" i="8"/>
  <c r="BK68" i="8"/>
  <c r="BJ68" i="8"/>
  <c r="BI68" i="8"/>
  <c r="BH68" i="8"/>
  <c r="BG68" i="8"/>
  <c r="BF68" i="8"/>
  <c r="BE68" i="8"/>
  <c r="BD68" i="8"/>
  <c r="BC68" i="8"/>
  <c r="BB68" i="8"/>
  <c r="BA68" i="8"/>
  <c r="AZ68" i="8"/>
  <c r="AY68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CE66" i="8"/>
  <c r="CD66" i="8"/>
  <c r="CC66" i="8"/>
  <c r="CB66" i="8"/>
  <c r="CA66" i="8"/>
  <c r="BZ66" i="8"/>
  <c r="BY66" i="8"/>
  <c r="BX66" i="8"/>
  <c r="BW66" i="8"/>
  <c r="BV66" i="8"/>
  <c r="BU66" i="8"/>
  <c r="BT66" i="8"/>
  <c r="BS66" i="8"/>
  <c r="BR66" i="8"/>
  <c r="BQ66" i="8"/>
  <c r="BP66" i="8"/>
  <c r="BO66" i="8"/>
  <c r="BN66" i="8"/>
  <c r="BM66" i="8"/>
  <c r="BL66" i="8"/>
  <c r="BK66" i="8"/>
  <c r="BJ66" i="8"/>
  <c r="BI66" i="8"/>
  <c r="BH66" i="8"/>
  <c r="BG66" i="8"/>
  <c r="BF66" i="8"/>
  <c r="BE66" i="8"/>
  <c r="BD66" i="8"/>
  <c r="BC66" i="8"/>
  <c r="BB66" i="8"/>
  <c r="BA66" i="8"/>
  <c r="AZ66" i="8"/>
  <c r="AY66" i="8"/>
  <c r="CE65" i="8"/>
  <c r="CD65" i="8"/>
  <c r="CC65" i="8"/>
  <c r="CB65" i="8"/>
  <c r="CA65" i="8"/>
  <c r="BZ65" i="8"/>
  <c r="BY65" i="8"/>
  <c r="BX65" i="8"/>
  <c r="BW65" i="8"/>
  <c r="BV65" i="8"/>
  <c r="BU65" i="8"/>
  <c r="BT65" i="8"/>
  <c r="BS65" i="8"/>
  <c r="BR65" i="8"/>
  <c r="BQ65" i="8"/>
  <c r="BP65" i="8"/>
  <c r="BO65" i="8"/>
  <c r="BN65" i="8"/>
  <c r="BM65" i="8"/>
  <c r="BL65" i="8"/>
  <c r="BK65" i="8"/>
  <c r="BJ65" i="8"/>
  <c r="BI65" i="8"/>
  <c r="BH65" i="8"/>
  <c r="BG65" i="8"/>
  <c r="BF65" i="8"/>
  <c r="BE65" i="8"/>
  <c r="BD65" i="8"/>
  <c r="BC65" i="8"/>
  <c r="BB65" i="8"/>
  <c r="BA65" i="8"/>
  <c r="AZ65" i="8"/>
  <c r="AY65" i="8"/>
  <c r="CE64" i="8"/>
  <c r="CD64" i="8"/>
  <c r="CC64" i="8"/>
  <c r="CB64" i="8"/>
  <c r="CA64" i="8"/>
  <c r="BZ64" i="8"/>
  <c r="BY64" i="8"/>
  <c r="BX64" i="8"/>
  <c r="BW64" i="8"/>
  <c r="BV64" i="8"/>
  <c r="BU64" i="8"/>
  <c r="BT64" i="8"/>
  <c r="BS64" i="8"/>
  <c r="BR64" i="8"/>
  <c r="BQ64" i="8"/>
  <c r="BP64" i="8"/>
  <c r="BO64" i="8"/>
  <c r="BN64" i="8"/>
  <c r="BM64" i="8"/>
  <c r="BL64" i="8"/>
  <c r="BK64" i="8"/>
  <c r="BJ64" i="8"/>
  <c r="BI64" i="8"/>
  <c r="BH64" i="8"/>
  <c r="BG64" i="8"/>
  <c r="BF64" i="8"/>
  <c r="BE64" i="8"/>
  <c r="BD64" i="8"/>
  <c r="BC64" i="8"/>
  <c r="BB64" i="8"/>
  <c r="BA64" i="8"/>
  <c r="AZ64" i="8"/>
  <c r="AY64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CE54" i="8"/>
  <c r="CD54" i="8"/>
  <c r="CC54" i="8"/>
  <c r="CB54" i="8"/>
  <c r="CA54" i="8"/>
  <c r="BZ54" i="8"/>
  <c r="BY54" i="8"/>
  <c r="BX54" i="8"/>
  <c r="BW54" i="8"/>
  <c r="BV54" i="8"/>
  <c r="BU54" i="8"/>
  <c r="BT54" i="8"/>
  <c r="BS54" i="8"/>
  <c r="BR54" i="8"/>
  <c r="BQ54" i="8"/>
  <c r="BP54" i="8"/>
  <c r="BO54" i="8"/>
  <c r="BN54" i="8"/>
  <c r="BM54" i="8"/>
  <c r="BL54" i="8"/>
  <c r="BK54" i="8"/>
  <c r="BJ54" i="8"/>
  <c r="BI54" i="8"/>
  <c r="BH54" i="8"/>
  <c r="BG54" i="8"/>
  <c r="BF54" i="8"/>
  <c r="BE54" i="8"/>
  <c r="BD54" i="8"/>
  <c r="BC54" i="8"/>
  <c r="BB54" i="8"/>
  <c r="BA54" i="8"/>
  <c r="AZ54" i="8"/>
  <c r="AY54" i="8"/>
  <c r="CE53" i="8"/>
  <c r="CD53" i="8"/>
  <c r="CC53" i="8"/>
  <c r="CB53" i="8"/>
  <c r="CA53" i="8"/>
  <c r="BZ53" i="8"/>
  <c r="BY53" i="8"/>
  <c r="BX53" i="8"/>
  <c r="BW53" i="8"/>
  <c r="BV53" i="8"/>
  <c r="BU53" i="8"/>
  <c r="BT53" i="8"/>
  <c r="BS53" i="8"/>
  <c r="BR53" i="8"/>
  <c r="BQ53" i="8"/>
  <c r="BP53" i="8"/>
  <c r="BO53" i="8"/>
  <c r="BN53" i="8"/>
  <c r="BM53" i="8"/>
  <c r="BL53" i="8"/>
  <c r="BK53" i="8"/>
  <c r="BJ53" i="8"/>
  <c r="BI53" i="8"/>
  <c r="BH53" i="8"/>
  <c r="BG53" i="8"/>
  <c r="BF53" i="8"/>
  <c r="BE53" i="8"/>
  <c r="BD53" i="8"/>
  <c r="BC53" i="8"/>
  <c r="BB53" i="8"/>
  <c r="BA53" i="8"/>
  <c r="AZ53" i="8"/>
  <c r="AY53" i="8"/>
  <c r="CE52" i="8"/>
  <c r="CD52" i="8"/>
  <c r="CC52" i="8"/>
  <c r="CB52" i="8"/>
  <c r="CA52" i="8"/>
  <c r="BZ52" i="8"/>
  <c r="BY52" i="8"/>
  <c r="BX52" i="8"/>
  <c r="BW52" i="8"/>
  <c r="BV52" i="8"/>
  <c r="BU52" i="8"/>
  <c r="BT52" i="8"/>
  <c r="BS52" i="8"/>
  <c r="BR52" i="8"/>
  <c r="BQ52" i="8"/>
  <c r="BP52" i="8"/>
  <c r="BO52" i="8"/>
  <c r="BN52" i="8"/>
  <c r="BM52" i="8"/>
  <c r="BL52" i="8"/>
  <c r="BK52" i="8"/>
  <c r="BJ52" i="8"/>
  <c r="BI52" i="8"/>
  <c r="BH52" i="8"/>
  <c r="BG52" i="8"/>
  <c r="BF52" i="8"/>
  <c r="BE52" i="8"/>
  <c r="BD52" i="8"/>
  <c r="BC52" i="8"/>
  <c r="BB52" i="8"/>
  <c r="BA52" i="8"/>
  <c r="AZ52" i="8"/>
  <c r="AY52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CE50" i="8"/>
  <c r="CD50" i="8"/>
  <c r="CC50" i="8"/>
  <c r="CB50" i="8"/>
  <c r="CA50" i="8"/>
  <c r="BZ50" i="8"/>
  <c r="BY50" i="8"/>
  <c r="BX50" i="8"/>
  <c r="BW50" i="8"/>
  <c r="BV50" i="8"/>
  <c r="BU50" i="8"/>
  <c r="BT50" i="8"/>
  <c r="BS50" i="8"/>
  <c r="BR50" i="8"/>
  <c r="BQ50" i="8"/>
  <c r="BP50" i="8"/>
  <c r="BO50" i="8"/>
  <c r="BN50" i="8"/>
  <c r="BM50" i="8"/>
  <c r="BL50" i="8"/>
  <c r="BK50" i="8"/>
  <c r="BJ50" i="8"/>
  <c r="BI50" i="8"/>
  <c r="BH50" i="8"/>
  <c r="BG50" i="8"/>
  <c r="BF50" i="8"/>
  <c r="BE50" i="8"/>
  <c r="BD50" i="8"/>
  <c r="BC50" i="8"/>
  <c r="BB50" i="8"/>
  <c r="BA50" i="8"/>
  <c r="AZ50" i="8"/>
  <c r="AY50" i="8"/>
  <c r="CE49" i="8"/>
  <c r="CD49" i="8"/>
  <c r="CC49" i="8"/>
  <c r="CB49" i="8"/>
  <c r="CA49" i="8"/>
  <c r="BZ49" i="8"/>
  <c r="BY49" i="8"/>
  <c r="BX49" i="8"/>
  <c r="BW49" i="8"/>
  <c r="BV49" i="8"/>
  <c r="BU49" i="8"/>
  <c r="BT49" i="8"/>
  <c r="BS49" i="8"/>
  <c r="BR49" i="8"/>
  <c r="BQ49" i="8"/>
  <c r="BP49" i="8"/>
  <c r="BO49" i="8"/>
  <c r="BN49" i="8"/>
  <c r="BM49" i="8"/>
  <c r="BL49" i="8"/>
  <c r="BK49" i="8"/>
  <c r="BJ49" i="8"/>
  <c r="BI49" i="8"/>
  <c r="BH49" i="8"/>
  <c r="BG49" i="8"/>
  <c r="BF49" i="8"/>
  <c r="BE49" i="8"/>
  <c r="BD49" i="8"/>
  <c r="BC49" i="8"/>
  <c r="BB49" i="8"/>
  <c r="BA49" i="8"/>
  <c r="AZ49" i="8"/>
  <c r="AY49" i="8"/>
  <c r="CE48" i="8"/>
  <c r="CD48" i="8"/>
  <c r="CC48" i="8"/>
  <c r="CB48" i="8"/>
  <c r="CA48" i="8"/>
  <c r="BZ48" i="8"/>
  <c r="BY48" i="8"/>
  <c r="BX48" i="8"/>
  <c r="BW48" i="8"/>
  <c r="BV48" i="8"/>
  <c r="BU48" i="8"/>
  <c r="BT48" i="8"/>
  <c r="BS48" i="8"/>
  <c r="BR48" i="8"/>
  <c r="BQ48" i="8"/>
  <c r="BP48" i="8"/>
  <c r="BO48" i="8"/>
  <c r="BN48" i="8"/>
  <c r="BM48" i="8"/>
  <c r="BL48" i="8"/>
  <c r="BK48" i="8"/>
  <c r="BJ48" i="8"/>
  <c r="BI48" i="8"/>
  <c r="BH48" i="8"/>
  <c r="BG48" i="8"/>
  <c r="BF48" i="8"/>
  <c r="BE48" i="8"/>
  <c r="BD48" i="8"/>
  <c r="BC48" i="8"/>
  <c r="BB48" i="8"/>
  <c r="BA48" i="8"/>
  <c r="AZ48" i="8"/>
  <c r="AY48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CE46" i="8"/>
  <c r="CD46" i="8"/>
  <c r="CC46" i="8"/>
  <c r="CB46" i="8"/>
  <c r="CA46" i="8"/>
  <c r="BZ46" i="8"/>
  <c r="BY46" i="8"/>
  <c r="BX46" i="8"/>
  <c r="BW46" i="8"/>
  <c r="BV46" i="8"/>
  <c r="BU46" i="8"/>
  <c r="BT46" i="8"/>
  <c r="BS46" i="8"/>
  <c r="BR46" i="8"/>
  <c r="BQ46" i="8"/>
  <c r="BP46" i="8"/>
  <c r="BO46" i="8"/>
  <c r="BN46" i="8"/>
  <c r="BM46" i="8"/>
  <c r="BL46" i="8"/>
  <c r="BK46" i="8"/>
  <c r="BJ46" i="8"/>
  <c r="BI46" i="8"/>
  <c r="BH46" i="8"/>
  <c r="BG46" i="8"/>
  <c r="BF46" i="8"/>
  <c r="BE46" i="8"/>
  <c r="BD46" i="8"/>
  <c r="BC46" i="8"/>
  <c r="BB46" i="8"/>
  <c r="BA46" i="8"/>
  <c r="AZ46" i="8"/>
  <c r="AY46" i="8"/>
  <c r="CE45" i="8"/>
  <c r="CD45" i="8"/>
  <c r="CC45" i="8"/>
  <c r="CB45" i="8"/>
  <c r="CA45" i="8"/>
  <c r="BZ45" i="8"/>
  <c r="BY45" i="8"/>
  <c r="BX45" i="8"/>
  <c r="BW45" i="8"/>
  <c r="BV45" i="8"/>
  <c r="BU45" i="8"/>
  <c r="BT45" i="8"/>
  <c r="BS45" i="8"/>
  <c r="BR45" i="8"/>
  <c r="BQ45" i="8"/>
  <c r="BP45" i="8"/>
  <c r="BO45" i="8"/>
  <c r="BN45" i="8"/>
  <c r="BM45" i="8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CE44" i="8"/>
  <c r="CD44" i="8"/>
  <c r="CC44" i="8"/>
  <c r="CB44" i="8"/>
  <c r="CA44" i="8"/>
  <c r="BZ44" i="8"/>
  <c r="BY44" i="8"/>
  <c r="BX44" i="8"/>
  <c r="BW44" i="8"/>
  <c r="BV44" i="8"/>
  <c r="BU44" i="8"/>
  <c r="BT44" i="8"/>
  <c r="BS44" i="8"/>
  <c r="BR44" i="8"/>
  <c r="BQ44" i="8"/>
  <c r="BP44" i="8"/>
  <c r="BO44" i="8"/>
  <c r="BN44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CE42" i="8"/>
  <c r="CD42" i="8"/>
  <c r="CC42" i="8"/>
  <c r="CB42" i="8"/>
  <c r="CA42" i="8"/>
  <c r="BZ42" i="8"/>
  <c r="BY42" i="8"/>
  <c r="BX42" i="8"/>
  <c r="BW42" i="8"/>
  <c r="BV42" i="8"/>
  <c r="BU42" i="8"/>
  <c r="BT42" i="8"/>
  <c r="BS42" i="8"/>
  <c r="BR42" i="8"/>
  <c r="BQ42" i="8"/>
  <c r="BP42" i="8"/>
  <c r="BO42" i="8"/>
  <c r="BN42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CE41" i="8"/>
  <c r="CD41" i="8"/>
  <c r="CC41" i="8"/>
  <c r="CB41" i="8"/>
  <c r="CA41" i="8"/>
  <c r="BZ41" i="8"/>
  <c r="BY41" i="8"/>
  <c r="BX41" i="8"/>
  <c r="BW41" i="8"/>
  <c r="BV41" i="8"/>
  <c r="BU41" i="8"/>
  <c r="BT41" i="8"/>
  <c r="BS41" i="8"/>
  <c r="BR41" i="8"/>
  <c r="BQ41" i="8"/>
  <c r="BP41" i="8"/>
  <c r="BO41" i="8"/>
  <c r="BN41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CE40" i="8"/>
  <c r="CD40" i="8"/>
  <c r="CC40" i="8"/>
  <c r="CB40" i="8"/>
  <c r="CA40" i="8"/>
  <c r="BZ40" i="8"/>
  <c r="BY40" i="8"/>
  <c r="BX40" i="8"/>
  <c r="BW40" i="8"/>
  <c r="BV40" i="8"/>
  <c r="BU40" i="8"/>
  <c r="BT40" i="8"/>
  <c r="BS40" i="8"/>
  <c r="BR40" i="8"/>
  <c r="BQ40" i="8"/>
  <c r="BP40" i="8"/>
  <c r="BO40" i="8"/>
  <c r="BN40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CE38" i="8"/>
  <c r="CD38" i="8"/>
  <c r="CC38" i="8"/>
  <c r="CB38" i="8"/>
  <c r="CA38" i="8"/>
  <c r="BZ38" i="8"/>
  <c r="BY38" i="8"/>
  <c r="BX38" i="8"/>
  <c r="BW38" i="8"/>
  <c r="BV38" i="8"/>
  <c r="BU38" i="8"/>
  <c r="BT38" i="8"/>
  <c r="BS38" i="8"/>
  <c r="BR38" i="8"/>
  <c r="BQ38" i="8"/>
  <c r="BP38" i="8"/>
  <c r="BO38" i="8"/>
  <c r="BN38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CE37" i="8"/>
  <c r="CD37" i="8"/>
  <c r="CC37" i="8"/>
  <c r="CB37" i="8"/>
  <c r="CA37" i="8"/>
  <c r="BZ37" i="8"/>
  <c r="BY37" i="8"/>
  <c r="BX37" i="8"/>
  <c r="BW37" i="8"/>
  <c r="BV37" i="8"/>
  <c r="BU37" i="8"/>
  <c r="BT37" i="8"/>
  <c r="BS37" i="8"/>
  <c r="BR37" i="8"/>
  <c r="BQ37" i="8"/>
  <c r="BP37" i="8"/>
  <c r="BO37" i="8"/>
  <c r="BN37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CE36" i="8"/>
  <c r="CD36" i="8"/>
  <c r="CC36" i="8"/>
  <c r="CB36" i="8"/>
  <c r="CA36" i="8"/>
  <c r="BZ36" i="8"/>
  <c r="BY36" i="8"/>
  <c r="BX36" i="8"/>
  <c r="BW36" i="8"/>
  <c r="BV36" i="8"/>
  <c r="BU36" i="8"/>
  <c r="BT36" i="8"/>
  <c r="BS36" i="8"/>
  <c r="BR36" i="8"/>
  <c r="BQ36" i="8"/>
  <c r="BP36" i="8"/>
  <c r="BO36" i="8"/>
  <c r="BN36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CE34" i="8"/>
  <c r="CD34" i="8"/>
  <c r="CC34" i="8"/>
  <c r="CB34" i="8"/>
  <c r="CA34" i="8"/>
  <c r="BZ34" i="8"/>
  <c r="BY34" i="8"/>
  <c r="BX34" i="8"/>
  <c r="BW34" i="8"/>
  <c r="BV34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CE33" i="8"/>
  <c r="CD33" i="8"/>
  <c r="CC33" i="8"/>
  <c r="CB33" i="8"/>
  <c r="CA33" i="8"/>
  <c r="BZ33" i="8"/>
  <c r="BY33" i="8"/>
  <c r="BX33" i="8"/>
  <c r="BW33" i="8"/>
  <c r="BV33" i="8"/>
  <c r="BU33" i="8"/>
  <c r="BT33" i="8"/>
  <c r="BS33" i="8"/>
  <c r="BR33" i="8"/>
  <c r="BQ33" i="8"/>
  <c r="BP33" i="8"/>
  <c r="BO33" i="8"/>
  <c r="BN33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CE32" i="8"/>
  <c r="CD32" i="8"/>
  <c r="CC32" i="8"/>
  <c r="CB32" i="8"/>
  <c r="CA32" i="8"/>
  <c r="BZ32" i="8"/>
  <c r="BY32" i="8"/>
  <c r="BX32" i="8"/>
  <c r="BW32" i="8"/>
  <c r="BV32" i="8"/>
  <c r="BU32" i="8"/>
  <c r="BT32" i="8"/>
  <c r="BS32" i="8"/>
  <c r="BR32" i="8"/>
  <c r="BQ32" i="8"/>
  <c r="BP32" i="8"/>
  <c r="BO32" i="8"/>
  <c r="BN32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CE26" i="8"/>
  <c r="CD26" i="8"/>
  <c r="CC26" i="8"/>
  <c r="CB26" i="8"/>
  <c r="CA26" i="8"/>
  <c r="BZ26" i="8"/>
  <c r="BY26" i="8"/>
  <c r="BX26" i="8"/>
  <c r="BW26" i="8"/>
  <c r="BV26" i="8"/>
  <c r="BU26" i="8"/>
  <c r="BT26" i="8"/>
  <c r="BS26" i="8"/>
  <c r="BR26" i="8"/>
  <c r="BQ26" i="8"/>
  <c r="BP26" i="8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CE25" i="8"/>
  <c r="CD25" i="8"/>
  <c r="CC25" i="8"/>
  <c r="CB25" i="8"/>
  <c r="CA25" i="8"/>
  <c r="BZ25" i="8"/>
  <c r="BY25" i="8"/>
  <c r="BX25" i="8"/>
  <c r="BW25" i="8"/>
  <c r="BV25" i="8"/>
  <c r="BU25" i="8"/>
  <c r="BT25" i="8"/>
  <c r="BS25" i="8"/>
  <c r="BR25" i="8"/>
  <c r="BQ25" i="8"/>
  <c r="BP25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CE24" i="8"/>
  <c r="CD24" i="8"/>
  <c r="CC24" i="8"/>
  <c r="CB24" i="8"/>
  <c r="CA24" i="8"/>
  <c r="BZ24" i="8"/>
  <c r="BY24" i="8"/>
  <c r="BX24" i="8"/>
  <c r="BW24" i="8"/>
  <c r="BV24" i="8"/>
  <c r="BU24" i="8"/>
  <c r="BT24" i="8"/>
  <c r="BS24" i="8"/>
  <c r="BR24" i="8"/>
  <c r="BQ24" i="8"/>
  <c r="BP24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CE22" i="8"/>
  <c r="CD22" i="8"/>
  <c r="CC22" i="8"/>
  <c r="CB22" i="8"/>
  <c r="CA22" i="8"/>
  <c r="BZ22" i="8"/>
  <c r="BY22" i="8"/>
  <c r="BX22" i="8"/>
  <c r="BW22" i="8"/>
  <c r="BV22" i="8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CE21" i="8"/>
  <c r="CD21" i="8"/>
  <c r="CC21" i="8"/>
  <c r="CB21" i="8"/>
  <c r="CA21" i="8"/>
  <c r="BZ21" i="8"/>
  <c r="BY21" i="8"/>
  <c r="BX21" i="8"/>
  <c r="BW21" i="8"/>
  <c r="BV21" i="8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CE20" i="8"/>
  <c r="CD20" i="8"/>
  <c r="CC20" i="8"/>
  <c r="CB20" i="8"/>
  <c r="CA20" i="8"/>
  <c r="BZ20" i="8"/>
  <c r="BY20" i="8"/>
  <c r="BX20" i="8"/>
  <c r="BW20" i="8"/>
  <c r="BV20" i="8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CE18" i="8"/>
  <c r="CD18" i="8"/>
  <c r="CC18" i="8"/>
  <c r="CB18" i="8"/>
  <c r="CA18" i="8"/>
  <c r="BZ18" i="8"/>
  <c r="BY18" i="8"/>
  <c r="BX18" i="8"/>
  <c r="BW18" i="8"/>
  <c r="BV18" i="8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CE17" i="8"/>
  <c r="CD17" i="8"/>
  <c r="CC17" i="8"/>
  <c r="CB17" i="8"/>
  <c r="CA17" i="8"/>
  <c r="BZ17" i="8"/>
  <c r="BY17" i="8"/>
  <c r="BX17" i="8"/>
  <c r="BW17" i="8"/>
  <c r="BV17" i="8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CE16" i="8"/>
  <c r="CD16" i="8"/>
  <c r="CC16" i="8"/>
  <c r="CB16" i="8"/>
  <c r="CA16" i="8"/>
  <c r="BZ16" i="8"/>
  <c r="BY16" i="8"/>
  <c r="BX16" i="8"/>
  <c r="BW16" i="8"/>
  <c r="BV16" i="8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CE14" i="8"/>
  <c r="CD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CE12" i="8"/>
  <c r="CD12" i="8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CE11" i="8"/>
  <c r="CD11" i="8"/>
  <c r="CC11" i="8"/>
  <c r="CB11" i="8"/>
  <c r="CA11" i="8"/>
  <c r="BZ11" i="8"/>
  <c r="BY11" i="8"/>
  <c r="BX11" i="8"/>
  <c r="BW11" i="8"/>
  <c r="BV11" i="8"/>
  <c r="BU11" i="8"/>
  <c r="BT11" i="8"/>
  <c r="BS11" i="8"/>
  <c r="BR11" i="8"/>
  <c r="BQ11" i="8"/>
  <c r="BP11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CE10" i="8"/>
  <c r="CD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CE9" i="8"/>
  <c r="CD9" i="8"/>
  <c r="CC9" i="8"/>
  <c r="CB9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CE7" i="8"/>
  <c r="CD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85" i="8"/>
  <c r="AX84" i="8"/>
  <c r="AX83" i="8"/>
  <c r="AX82" i="8"/>
  <c r="AX81" i="8"/>
  <c r="AX80" i="8"/>
  <c r="AX79" i="8"/>
  <c r="AX78" i="8"/>
  <c r="AX77" i="8"/>
  <c r="AX76" i="8"/>
  <c r="AX75" i="8"/>
  <c r="AX74" i="8"/>
  <c r="AX73" i="8"/>
  <c r="AX72" i="8"/>
  <c r="AX71" i="8"/>
  <c r="AX70" i="8"/>
  <c r="AX69" i="8"/>
  <c r="AX68" i="8"/>
  <c r="AX67" i="8"/>
  <c r="AX66" i="8"/>
  <c r="AX65" i="8"/>
  <c r="AX64" i="8"/>
  <c r="AX63" i="8"/>
  <c r="AX62" i="8"/>
  <c r="AX61" i="8"/>
  <c r="AX60" i="8"/>
  <c r="AX59" i="8"/>
  <c r="AX58" i="8"/>
  <c r="AX57" i="8"/>
  <c r="AX56" i="8"/>
  <c r="AX55" i="8"/>
  <c r="AX54" i="8"/>
  <c r="AX53" i="8"/>
  <c r="AX52" i="8"/>
  <c r="AX51" i="8"/>
  <c r="AX50" i="8"/>
  <c r="AX49" i="8"/>
  <c r="AX48" i="8"/>
  <c r="AX47" i="8"/>
  <c r="AX46" i="8"/>
  <c r="AX45" i="8"/>
  <c r="AX44" i="8"/>
  <c r="AX43" i="8"/>
  <c r="AX42" i="8"/>
  <c r="AX41" i="8"/>
  <c r="AX40" i="8"/>
  <c r="AX39" i="8"/>
  <c r="AX38" i="8"/>
  <c r="AX37" i="8"/>
  <c r="AX36" i="8"/>
  <c r="CE189" i="16"/>
  <c r="CD189" i="16"/>
  <c r="CC189" i="16"/>
  <c r="CB189" i="16"/>
  <c r="CA189" i="16"/>
  <c r="BZ189" i="16"/>
  <c r="BY189" i="16"/>
  <c r="BX189" i="16"/>
  <c r="BW189" i="16"/>
  <c r="BV189" i="16"/>
  <c r="BU189" i="16"/>
  <c r="BT189" i="16"/>
  <c r="BS189" i="16"/>
  <c r="BR189" i="16"/>
  <c r="BQ189" i="16"/>
  <c r="BP189" i="16"/>
  <c r="BO189" i="16"/>
  <c r="BN189" i="16"/>
  <c r="BM189" i="16"/>
  <c r="BL189" i="16"/>
  <c r="BK189" i="16"/>
  <c r="BJ189" i="16"/>
  <c r="BI189" i="16"/>
  <c r="BH189" i="16"/>
  <c r="BG189" i="16"/>
  <c r="BF189" i="16"/>
  <c r="BE189" i="16"/>
  <c r="BD189" i="16"/>
  <c r="BC189" i="16"/>
  <c r="BB189" i="16"/>
  <c r="BA189" i="16"/>
  <c r="AZ189" i="16"/>
  <c r="AY189" i="16"/>
  <c r="CE89" i="16"/>
  <c r="CD89" i="16"/>
  <c r="CC89" i="16"/>
  <c r="CB89" i="16"/>
  <c r="CA89" i="16"/>
  <c r="BZ89" i="16"/>
  <c r="BY89" i="16"/>
  <c r="BX89" i="16"/>
  <c r="BW89" i="16"/>
  <c r="BV89" i="16"/>
  <c r="BU89" i="16"/>
  <c r="BT89" i="16"/>
  <c r="BS89" i="16"/>
  <c r="BR89" i="16"/>
  <c r="BQ89" i="16"/>
  <c r="BP89" i="16"/>
  <c r="BO89" i="16"/>
  <c r="BN89" i="16"/>
  <c r="BM89" i="16"/>
  <c r="BL89" i="16"/>
  <c r="BK89" i="16"/>
  <c r="BJ89" i="16"/>
  <c r="BI89" i="16"/>
  <c r="BH89" i="16"/>
  <c r="BG89" i="16"/>
  <c r="BF89" i="16"/>
  <c r="BE89" i="16"/>
  <c r="BD89" i="16"/>
  <c r="BC89" i="16"/>
  <c r="BB89" i="16"/>
  <c r="BA89" i="16"/>
  <c r="AZ89" i="16"/>
  <c r="AY89" i="16"/>
  <c r="CE191" i="16"/>
  <c r="CD191" i="16"/>
  <c r="CC191" i="16"/>
  <c r="CB191" i="16"/>
  <c r="CA191" i="16"/>
  <c r="CE91" i="16"/>
  <c r="CD91" i="16"/>
  <c r="CC91" i="16"/>
  <c r="CB91" i="16"/>
  <c r="CA91" i="16"/>
  <c r="CE6" i="16"/>
  <c r="CD6" i="16"/>
  <c r="CC6" i="16"/>
  <c r="CB6" i="16"/>
  <c r="CA6" i="16"/>
  <c r="CE189" i="8"/>
  <c r="CD189" i="8"/>
  <c r="CC189" i="8"/>
  <c r="CB189" i="8"/>
  <c r="CA189" i="8"/>
  <c r="BZ189" i="8"/>
  <c r="BY189" i="8"/>
  <c r="BX189" i="8"/>
  <c r="BW189" i="8"/>
  <c r="BV189" i="8"/>
  <c r="BU189" i="8"/>
  <c r="BT189" i="8"/>
  <c r="BS189" i="8"/>
  <c r="BR189" i="8"/>
  <c r="BQ189" i="8"/>
  <c r="BP189" i="8"/>
  <c r="BO189" i="8"/>
  <c r="BN189" i="8"/>
  <c r="BM189" i="8"/>
  <c r="BL189" i="8"/>
  <c r="BK189" i="8"/>
  <c r="BJ189" i="8"/>
  <c r="BI189" i="8"/>
  <c r="BH189" i="8"/>
  <c r="BG189" i="8"/>
  <c r="BF189" i="8"/>
  <c r="BE189" i="8"/>
  <c r="BD189" i="8"/>
  <c r="BC189" i="8"/>
  <c r="BB189" i="8"/>
  <c r="BA189" i="8"/>
  <c r="AZ189" i="8"/>
  <c r="AY189" i="8"/>
  <c r="CE89" i="8"/>
  <c r="CD89" i="8"/>
  <c r="CC89" i="8"/>
  <c r="CB89" i="8"/>
  <c r="CA89" i="8"/>
  <c r="BZ89" i="8"/>
  <c r="BY89" i="8"/>
  <c r="BX89" i="8"/>
  <c r="BW89" i="8"/>
  <c r="BV89" i="8"/>
  <c r="BU89" i="8"/>
  <c r="BT89" i="8"/>
  <c r="BS89" i="8"/>
  <c r="BR89" i="8"/>
  <c r="BQ89" i="8"/>
  <c r="BP89" i="8"/>
  <c r="BO89" i="8"/>
  <c r="BN89" i="8"/>
  <c r="BM89" i="8"/>
  <c r="BL89" i="8"/>
  <c r="BK89" i="8"/>
  <c r="BJ89" i="8"/>
  <c r="BI89" i="8"/>
  <c r="BH89" i="8"/>
  <c r="BG89" i="8"/>
  <c r="BF89" i="8"/>
  <c r="BE89" i="8"/>
  <c r="BD89" i="8"/>
  <c r="BC89" i="8"/>
  <c r="BB89" i="8"/>
  <c r="BA89" i="8"/>
  <c r="AZ89" i="8"/>
  <c r="AY89" i="8"/>
  <c r="CE191" i="8"/>
  <c r="CD191" i="8"/>
  <c r="CC191" i="8"/>
  <c r="CB191" i="8"/>
  <c r="CA191" i="8"/>
  <c r="BZ191" i="8"/>
  <c r="CE91" i="8"/>
  <c r="CD91" i="8"/>
  <c r="CC91" i="8"/>
  <c r="CB91" i="8"/>
  <c r="CA91" i="8"/>
  <c r="BZ91" i="8"/>
  <c r="CE6" i="8"/>
  <c r="CD6" i="8"/>
  <c r="CC6" i="8"/>
  <c r="CB6" i="8"/>
  <c r="CA6" i="8"/>
  <c r="BZ6" i="8"/>
  <c r="BZ191" i="16"/>
  <c r="BZ91" i="16"/>
  <c r="BZ6" i="16"/>
  <c r="BY191" i="8"/>
  <c r="BY91" i="8"/>
  <c r="BY6" i="8"/>
  <c r="BY191" i="16"/>
  <c r="BY91" i="16"/>
  <c r="BY6" i="16"/>
  <c r="BX191" i="8"/>
  <c r="BX91" i="8"/>
  <c r="BX6" i="8"/>
  <c r="BX191" i="16"/>
  <c r="BX91" i="16"/>
  <c r="BX6" i="16"/>
  <c r="BW191" i="16"/>
  <c r="BW91" i="16"/>
  <c r="BW6" i="16"/>
  <c r="BW191" i="8"/>
  <c r="BW91" i="8"/>
  <c r="BW6" i="8"/>
  <c r="BV191" i="8"/>
  <c r="BV91" i="8"/>
  <c r="BV6" i="8"/>
  <c r="BV191" i="16"/>
  <c r="BV91" i="16"/>
  <c r="BV6" i="16"/>
  <c r="BU191" i="16"/>
  <c r="BT191" i="16"/>
  <c r="BS191" i="16"/>
  <c r="BR191" i="16"/>
  <c r="BQ191" i="16"/>
  <c r="BP191" i="16"/>
  <c r="BO191" i="16"/>
  <c r="BN191" i="16"/>
  <c r="BM191" i="16"/>
  <c r="BL191" i="16"/>
  <c r="BK191" i="16"/>
  <c r="BJ191" i="16"/>
  <c r="BI191" i="16"/>
  <c r="BH191" i="16"/>
  <c r="BG191" i="16"/>
  <c r="BF191" i="16"/>
  <c r="BE191" i="16"/>
  <c r="BD191" i="16"/>
  <c r="BC191" i="16"/>
  <c r="BB191" i="16"/>
  <c r="BA191" i="16"/>
  <c r="AZ191" i="16"/>
  <c r="AY191" i="16"/>
  <c r="AX191" i="16"/>
  <c r="BU91" i="16"/>
  <c r="BT91" i="16"/>
  <c r="BS91" i="16"/>
  <c r="BR91" i="16"/>
  <c r="BQ91" i="16"/>
  <c r="BP91" i="16"/>
  <c r="BO91" i="16"/>
  <c r="BN91" i="16"/>
  <c r="BM91" i="16"/>
  <c r="BL91" i="16"/>
  <c r="BK91" i="16"/>
  <c r="BJ91" i="16"/>
  <c r="BI91" i="16"/>
  <c r="BH91" i="16"/>
  <c r="BG91" i="16"/>
  <c r="BF91" i="16"/>
  <c r="BE91" i="16"/>
  <c r="BD91" i="16"/>
  <c r="BC91" i="16"/>
  <c r="BB91" i="16"/>
  <c r="BA91" i="16"/>
  <c r="AZ91" i="16"/>
  <c r="AY91" i="16"/>
  <c r="AX91" i="16"/>
  <c r="BU6" i="16"/>
  <c r="BT6" i="16"/>
  <c r="BS6" i="16"/>
  <c r="BR6" i="16"/>
  <c r="BQ6" i="16"/>
  <c r="BP6" i="16"/>
  <c r="BO6" i="16"/>
  <c r="BN6" i="16"/>
  <c r="BM6" i="16"/>
  <c r="BL6" i="16"/>
  <c r="BK6" i="16"/>
  <c r="BJ6" i="16"/>
  <c r="BI6" i="16"/>
  <c r="BH6" i="16"/>
  <c r="BG6" i="16"/>
  <c r="BF6" i="16"/>
  <c r="BE6" i="16"/>
  <c r="BD6" i="16"/>
  <c r="BC6" i="16"/>
  <c r="BB6" i="16"/>
  <c r="BA6" i="16"/>
  <c r="AZ6" i="16"/>
  <c r="AY6" i="16"/>
  <c r="AX6" i="16"/>
  <c r="AY6" i="8"/>
  <c r="BU91" i="8"/>
  <c r="BT91" i="8"/>
  <c r="BS91" i="8"/>
  <c r="BR91" i="8"/>
  <c r="BQ91" i="8"/>
  <c r="BP91" i="8"/>
  <c r="BO91" i="8"/>
  <c r="BN91" i="8"/>
  <c r="BM91" i="8"/>
  <c r="BL91" i="8"/>
  <c r="BK91" i="8"/>
  <c r="BJ91" i="8"/>
  <c r="BI91" i="8"/>
  <c r="BH91" i="8"/>
  <c r="BG91" i="8"/>
  <c r="BF91" i="8"/>
  <c r="BE91" i="8"/>
  <c r="BD91" i="8"/>
  <c r="BC91" i="8"/>
  <c r="BB91" i="8"/>
  <c r="BA91" i="8"/>
  <c r="AZ91" i="8"/>
  <c r="BU191" i="8"/>
  <c r="BT191" i="8"/>
  <c r="BS191" i="8"/>
  <c r="BR191" i="8"/>
  <c r="BQ191" i="8"/>
  <c r="BP191" i="8"/>
  <c r="BO191" i="8"/>
  <c r="BN191" i="8"/>
  <c r="BM191" i="8"/>
  <c r="BL191" i="8"/>
  <c r="BK191" i="8"/>
  <c r="BJ191" i="8"/>
  <c r="BI191" i="8"/>
  <c r="BH191" i="8"/>
  <c r="BG191" i="8"/>
  <c r="BF191" i="8"/>
  <c r="BE191" i="8"/>
  <c r="BD191" i="8"/>
  <c r="BC191" i="8"/>
  <c r="BB191" i="8"/>
  <c r="BA191" i="8"/>
  <c r="AZ191" i="8"/>
  <c r="AY191" i="8"/>
  <c r="AX191" i="8"/>
  <c r="AY91" i="8"/>
  <c r="AX91" i="8"/>
  <c r="BU6" i="8"/>
  <c r="BT6" i="8"/>
  <c r="BS6" i="8"/>
  <c r="BR6" i="8"/>
  <c r="BQ6" i="8"/>
  <c r="BP6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X35" i="8"/>
  <c r="AX34" i="8"/>
  <c r="AX33" i="8"/>
  <c r="AX32" i="8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D1" i="9"/>
  <c r="A108" i="9" s="1"/>
  <c r="C1" i="9"/>
  <c r="E4" i="9" l="1"/>
  <c r="E8" i="9"/>
  <c r="E10" i="9"/>
  <c r="E12" i="9"/>
  <c r="E15" i="9"/>
  <c r="E18" i="9"/>
  <c r="E20" i="9"/>
  <c r="E21" i="9"/>
  <c r="E23" i="9"/>
  <c r="E24" i="9"/>
  <c r="A30" i="9"/>
  <c r="A34" i="9"/>
  <c r="A38" i="9"/>
  <c r="A42" i="9"/>
  <c r="A46" i="9"/>
  <c r="A50" i="9"/>
  <c r="A54" i="9"/>
  <c r="A58" i="9"/>
  <c r="A62" i="9"/>
  <c r="A66" i="9"/>
  <c r="A70" i="9"/>
  <c r="A74" i="9"/>
  <c r="A78" i="9"/>
  <c r="A82" i="9"/>
  <c r="A90" i="9"/>
  <c r="A102" i="9"/>
  <c r="A10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A26" i="9"/>
  <c r="C27" i="9"/>
  <c r="C31" i="9"/>
  <c r="C35" i="9"/>
  <c r="C39" i="9"/>
  <c r="C43" i="9"/>
  <c r="C47" i="9"/>
  <c r="C51" i="9"/>
  <c r="C55" i="9"/>
  <c r="C59" i="9"/>
  <c r="C63" i="9"/>
  <c r="C67" i="9"/>
  <c r="C71" i="9"/>
  <c r="C75" i="9"/>
  <c r="C79" i="9"/>
  <c r="C83" i="9"/>
  <c r="C87" i="9"/>
  <c r="C91" i="9"/>
  <c r="C95" i="9"/>
  <c r="C99" i="9"/>
  <c r="C103" i="9"/>
  <c r="C107" i="9"/>
  <c r="E5" i="9"/>
  <c r="E9" i="9"/>
  <c r="E11" i="9"/>
  <c r="E13" i="9"/>
  <c r="E17" i="9"/>
  <c r="E19" i="9"/>
  <c r="E22" i="9"/>
  <c r="A86" i="9"/>
  <c r="A31" i="9"/>
  <c r="A39" i="9"/>
  <c r="A47" i="9"/>
  <c r="A55" i="9"/>
  <c r="A63" i="9"/>
  <c r="A75" i="9"/>
  <c r="A83" i="9"/>
  <c r="A91" i="9"/>
  <c r="A10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B26" i="9"/>
  <c r="A28" i="9"/>
  <c r="A32" i="9"/>
  <c r="A36" i="9"/>
  <c r="A40" i="9"/>
  <c r="A44" i="9"/>
  <c r="A48" i="9"/>
  <c r="A52" i="9"/>
  <c r="A56" i="9"/>
  <c r="A60" i="9"/>
  <c r="A64" i="9"/>
  <c r="A68" i="9"/>
  <c r="A72" i="9"/>
  <c r="A76" i="9"/>
  <c r="A80" i="9"/>
  <c r="A84" i="9"/>
  <c r="A88" i="9"/>
  <c r="A92" i="9"/>
  <c r="A96" i="9"/>
  <c r="A100" i="9"/>
  <c r="A104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A27" i="9"/>
  <c r="A35" i="9"/>
  <c r="A43" i="9"/>
  <c r="A51" i="9"/>
  <c r="A59" i="9"/>
  <c r="A67" i="9"/>
  <c r="A71" i="9"/>
  <c r="A79" i="9"/>
  <c r="A87" i="9"/>
  <c r="A95" i="9"/>
  <c r="A99" i="9"/>
  <c r="A107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C26" i="9"/>
  <c r="C28" i="9"/>
  <c r="C32" i="9"/>
  <c r="C36" i="9"/>
  <c r="C40" i="9"/>
  <c r="C44" i="9"/>
  <c r="C48" i="9"/>
  <c r="C52" i="9"/>
  <c r="C56" i="9"/>
  <c r="C60" i="9"/>
  <c r="C64" i="9"/>
  <c r="C68" i="9"/>
  <c r="C72" i="9"/>
  <c r="C76" i="9"/>
  <c r="C80" i="9"/>
  <c r="C84" i="9"/>
  <c r="C88" i="9"/>
  <c r="C92" i="9"/>
  <c r="C96" i="9"/>
  <c r="C100" i="9"/>
  <c r="C104" i="9"/>
  <c r="C108" i="9"/>
  <c r="E7" i="9"/>
  <c r="E16" i="9"/>
  <c r="A94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D26" i="9"/>
  <c r="A29" i="9"/>
  <c r="A33" i="9"/>
  <c r="A37" i="9"/>
  <c r="A41" i="9"/>
  <c r="A45" i="9"/>
  <c r="A49" i="9"/>
  <c r="A53" i="9"/>
  <c r="A57" i="9"/>
  <c r="A61" i="9"/>
  <c r="A65" i="9"/>
  <c r="A69" i="9"/>
  <c r="A73" i="9"/>
  <c r="A77" i="9"/>
  <c r="A81" i="9"/>
  <c r="A85" i="9"/>
  <c r="A89" i="9"/>
  <c r="A93" i="9"/>
  <c r="A97" i="9"/>
  <c r="A101" i="9"/>
  <c r="A105" i="9"/>
  <c r="A109" i="9"/>
  <c r="E6" i="9"/>
  <c r="E14" i="9"/>
  <c r="A9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C29" i="9"/>
  <c r="C33" i="9"/>
  <c r="C37" i="9"/>
  <c r="C41" i="9"/>
  <c r="C45" i="9"/>
  <c r="C49" i="9"/>
  <c r="C53" i="9"/>
  <c r="C57" i="9"/>
  <c r="C61" i="9"/>
  <c r="C65" i="9"/>
  <c r="C69" i="9"/>
  <c r="C73" i="9"/>
  <c r="C77" i="9"/>
  <c r="C81" i="9"/>
  <c r="C85" i="9"/>
  <c r="C89" i="9"/>
  <c r="C93" i="9"/>
  <c r="C97" i="9"/>
  <c r="C101" i="9"/>
  <c r="C105" i="9"/>
  <c r="C109" i="9"/>
  <c r="F25" i="9" l="1"/>
  <c r="H25" i="9"/>
  <c r="G25" i="9"/>
  <c r="H49" i="9"/>
  <c r="G49" i="9"/>
  <c r="F49" i="9"/>
  <c r="H89" i="9"/>
  <c r="G89" i="9"/>
  <c r="F89" i="9"/>
  <c r="G19" i="9"/>
  <c r="H19" i="9"/>
  <c r="F19" i="9"/>
  <c r="G11" i="9"/>
  <c r="H11" i="9"/>
  <c r="F11" i="9"/>
  <c r="H31" i="9"/>
  <c r="G31" i="9"/>
  <c r="F31" i="9"/>
  <c r="H39" i="9"/>
  <c r="G39" i="9"/>
  <c r="F39" i="9"/>
  <c r="H47" i="9"/>
  <c r="G47" i="9"/>
  <c r="F47" i="9"/>
  <c r="H55" i="9"/>
  <c r="G55" i="9"/>
  <c r="F55" i="9"/>
  <c r="H63" i="9"/>
  <c r="G63" i="9"/>
  <c r="F63" i="9"/>
  <c r="H71" i="9"/>
  <c r="G71" i="9"/>
  <c r="F71" i="9"/>
  <c r="H79" i="9"/>
  <c r="G79" i="9"/>
  <c r="F79" i="9"/>
  <c r="H87" i="9"/>
  <c r="G87" i="9"/>
  <c r="F87" i="9"/>
  <c r="H95" i="9"/>
  <c r="G95" i="9"/>
  <c r="F95" i="9"/>
  <c r="H103" i="9"/>
  <c r="G103" i="9"/>
  <c r="F103" i="9"/>
  <c r="G17" i="9"/>
  <c r="H17" i="9"/>
  <c r="F17" i="9"/>
  <c r="H65" i="9"/>
  <c r="G65" i="9"/>
  <c r="F65" i="9"/>
  <c r="G18" i="9"/>
  <c r="H18" i="9"/>
  <c r="F18" i="9"/>
  <c r="G10" i="9"/>
  <c r="H10" i="9"/>
  <c r="F10" i="9"/>
  <c r="H32" i="9"/>
  <c r="G32" i="9"/>
  <c r="F32" i="9"/>
  <c r="H40" i="9"/>
  <c r="G40" i="9"/>
  <c r="F40" i="9"/>
  <c r="H48" i="9"/>
  <c r="G48" i="9"/>
  <c r="F48" i="9"/>
  <c r="H56" i="9"/>
  <c r="G56" i="9"/>
  <c r="F56" i="9"/>
  <c r="H64" i="9"/>
  <c r="G64" i="9"/>
  <c r="F64" i="9"/>
  <c r="H72" i="9"/>
  <c r="G72" i="9"/>
  <c r="F72" i="9"/>
  <c r="H80" i="9"/>
  <c r="G80" i="9"/>
  <c r="F80" i="9"/>
  <c r="H88" i="9"/>
  <c r="G88" i="9"/>
  <c r="F88" i="9"/>
  <c r="H96" i="9"/>
  <c r="G96" i="9"/>
  <c r="F96" i="9"/>
  <c r="H104" i="9"/>
  <c r="G104" i="9"/>
  <c r="F104" i="9"/>
  <c r="H81" i="9"/>
  <c r="G81" i="9"/>
  <c r="F81" i="9"/>
  <c r="G24" i="9"/>
  <c r="H24" i="9"/>
  <c r="F24" i="9"/>
  <c r="G16" i="9"/>
  <c r="H16" i="9"/>
  <c r="F16" i="9"/>
  <c r="G8" i="9"/>
  <c r="H8" i="9"/>
  <c r="F8" i="9"/>
  <c r="H34" i="9"/>
  <c r="G34" i="9"/>
  <c r="F34" i="9"/>
  <c r="H42" i="9"/>
  <c r="G42" i="9"/>
  <c r="F42" i="9"/>
  <c r="H50" i="9"/>
  <c r="G50" i="9"/>
  <c r="F50" i="9"/>
  <c r="H58" i="9"/>
  <c r="G58" i="9"/>
  <c r="F58" i="9"/>
  <c r="H66" i="9"/>
  <c r="G66" i="9"/>
  <c r="F66" i="9"/>
  <c r="H74" i="9"/>
  <c r="G74" i="9"/>
  <c r="F74" i="9"/>
  <c r="H82" i="9"/>
  <c r="G82" i="9"/>
  <c r="F82" i="9"/>
  <c r="H90" i="9"/>
  <c r="G90" i="9"/>
  <c r="F90" i="9"/>
  <c r="H98" i="9"/>
  <c r="G98" i="9"/>
  <c r="F98" i="9"/>
  <c r="H106" i="9"/>
  <c r="G106" i="9"/>
  <c r="F106" i="9"/>
  <c r="F26" i="9"/>
  <c r="G26" i="9"/>
  <c r="H26" i="9"/>
  <c r="G9" i="9"/>
  <c r="H9" i="9"/>
  <c r="F9" i="9"/>
  <c r="H57" i="9"/>
  <c r="G57" i="9"/>
  <c r="F57" i="9"/>
  <c r="H97" i="9"/>
  <c r="G97" i="9"/>
  <c r="F97" i="9"/>
  <c r="G23" i="9"/>
  <c r="H23" i="9"/>
  <c r="F23" i="9"/>
  <c r="G15" i="9"/>
  <c r="H15" i="9"/>
  <c r="F15" i="9"/>
  <c r="G7" i="9"/>
  <c r="H7" i="9"/>
  <c r="F7" i="9"/>
  <c r="H27" i="9"/>
  <c r="G27" i="9"/>
  <c r="F27" i="9"/>
  <c r="H35" i="9"/>
  <c r="G35" i="9"/>
  <c r="F35" i="9"/>
  <c r="H43" i="9"/>
  <c r="G43" i="9"/>
  <c r="F43" i="9"/>
  <c r="H51" i="9"/>
  <c r="G51" i="9"/>
  <c r="F51" i="9"/>
  <c r="H59" i="9"/>
  <c r="G59" i="9"/>
  <c r="F59" i="9"/>
  <c r="H67" i="9"/>
  <c r="G67" i="9"/>
  <c r="F67" i="9"/>
  <c r="H75" i="9"/>
  <c r="G75" i="9"/>
  <c r="F75" i="9"/>
  <c r="H83" i="9"/>
  <c r="G83" i="9"/>
  <c r="F83" i="9"/>
  <c r="H91" i="9"/>
  <c r="G91" i="9"/>
  <c r="F91" i="9"/>
  <c r="H99" i="9"/>
  <c r="G99" i="9"/>
  <c r="F99" i="9"/>
  <c r="H107" i="9"/>
  <c r="G107" i="9"/>
  <c r="F107" i="9"/>
  <c r="H33" i="9"/>
  <c r="G33" i="9"/>
  <c r="F33" i="9"/>
  <c r="G22" i="9"/>
  <c r="H22" i="9"/>
  <c r="F22" i="9"/>
  <c r="G14" i="9"/>
  <c r="H14" i="9"/>
  <c r="F14" i="9"/>
  <c r="G6" i="9"/>
  <c r="H6" i="9"/>
  <c r="F6" i="9"/>
  <c r="H28" i="9"/>
  <c r="G28" i="9"/>
  <c r="F28" i="9"/>
  <c r="H36" i="9"/>
  <c r="G36" i="9"/>
  <c r="F36" i="9"/>
  <c r="H44" i="9"/>
  <c r="G44" i="9"/>
  <c r="F44" i="9"/>
  <c r="H52" i="9"/>
  <c r="G52" i="9"/>
  <c r="F52" i="9"/>
  <c r="H60" i="9"/>
  <c r="G60" i="9"/>
  <c r="F60" i="9"/>
  <c r="H68" i="9"/>
  <c r="G68" i="9"/>
  <c r="F68" i="9"/>
  <c r="H76" i="9"/>
  <c r="G76" i="9"/>
  <c r="F76" i="9"/>
  <c r="H84" i="9"/>
  <c r="G84" i="9"/>
  <c r="F84" i="9"/>
  <c r="H92" i="9"/>
  <c r="G92" i="9"/>
  <c r="F92" i="9"/>
  <c r="H100" i="9"/>
  <c r="G100" i="9"/>
  <c r="F100" i="9"/>
  <c r="H108" i="9"/>
  <c r="G108" i="9"/>
  <c r="F108" i="9"/>
  <c r="H41" i="9"/>
  <c r="G41" i="9"/>
  <c r="F41" i="9"/>
  <c r="G21" i="9"/>
  <c r="H21" i="9"/>
  <c r="F21" i="9"/>
  <c r="G13" i="9"/>
  <c r="H13" i="9"/>
  <c r="F13" i="9"/>
  <c r="G5" i="9"/>
  <c r="H5" i="9"/>
  <c r="F5" i="9"/>
  <c r="H29" i="9"/>
  <c r="G29" i="9"/>
  <c r="F29" i="9"/>
  <c r="H37" i="9"/>
  <c r="G37" i="9"/>
  <c r="F37" i="9"/>
  <c r="H45" i="9"/>
  <c r="G45" i="9"/>
  <c r="F45" i="9"/>
  <c r="H53" i="9"/>
  <c r="G53" i="9"/>
  <c r="F53" i="9"/>
  <c r="H61" i="9"/>
  <c r="G61" i="9"/>
  <c r="F61" i="9"/>
  <c r="H69" i="9"/>
  <c r="G69" i="9"/>
  <c r="F69" i="9"/>
  <c r="H77" i="9"/>
  <c r="G77" i="9"/>
  <c r="F77" i="9"/>
  <c r="H85" i="9"/>
  <c r="G85" i="9"/>
  <c r="F85" i="9"/>
  <c r="H93" i="9"/>
  <c r="G93" i="9"/>
  <c r="F93" i="9"/>
  <c r="H101" i="9"/>
  <c r="G101" i="9"/>
  <c r="F101" i="9"/>
  <c r="H109" i="9"/>
  <c r="G109" i="9"/>
  <c r="F109" i="9"/>
  <c r="H73" i="9"/>
  <c r="G73" i="9"/>
  <c r="F73" i="9"/>
  <c r="H105" i="9"/>
  <c r="G105" i="9"/>
  <c r="F105" i="9"/>
  <c r="G20" i="9"/>
  <c r="H20" i="9"/>
  <c r="F20" i="9"/>
  <c r="G12" i="9"/>
  <c r="H12" i="9"/>
  <c r="F12" i="9"/>
  <c r="G4" i="9"/>
  <c r="H4" i="9"/>
  <c r="E1" i="9"/>
  <c r="F4" i="9"/>
  <c r="H30" i="9"/>
  <c r="G30" i="9"/>
  <c r="F30" i="9"/>
  <c r="H38" i="9"/>
  <c r="G38" i="9"/>
  <c r="F38" i="9"/>
  <c r="H46" i="9"/>
  <c r="G46" i="9"/>
  <c r="F46" i="9"/>
  <c r="H54" i="9"/>
  <c r="G54" i="9"/>
  <c r="F54" i="9"/>
  <c r="H62" i="9"/>
  <c r="G62" i="9"/>
  <c r="F62" i="9"/>
  <c r="H70" i="9"/>
  <c r="G70" i="9"/>
  <c r="F70" i="9"/>
  <c r="H78" i="9"/>
  <c r="G78" i="9"/>
  <c r="F78" i="9"/>
  <c r="H86" i="9"/>
  <c r="G86" i="9"/>
  <c r="F86" i="9"/>
  <c r="H94" i="9"/>
  <c r="G94" i="9"/>
  <c r="F94" i="9"/>
  <c r="H102" i="9"/>
  <c r="G102" i="9"/>
  <c r="F10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BF304B-48EE-4AA8-B1A0-71ED62D1C6F3}" keepAlive="1" name="Query - ccw_trend" description="Connection to the 'ccw_trend' query in the workbook." type="5" refreshedVersion="7" background="1" saveData="1">
    <dbPr connection="Provider=Microsoft.Mashup.OleDb.1;Data Source=$Workbook$;Location=ccw_trend;Extended Properties=&quot;&quot;" command="SELECT * FROM [ccw_trend]"/>
  </connection>
  <connection id="2" xr16:uid="{E8A75CB7-0A8C-4A4D-BE39-72142484D142}" keepAlive="1" name="Query - ccw_trend_changes" description="Connection to the 'ccw_trend_changes' query in the workbook." type="5" refreshedVersion="6" background="1" saveData="1">
    <dbPr connection="Provider=Microsoft.Mashup.OleDb.1;Data Source=$Workbook$;Location=ccw_trend_changes;Extended Properties=&quot;&quot;" command="SELECT * FROM [ccw_trend_changes]"/>
  </connection>
  <connection id="3" xr16:uid="{8E785371-333A-4AFE-8D86-4D2F58275D74}" keepAlive="1" name="Query - ccw_trend_changes (2)" description="Connection to the 'ccw_trend_changes (2)' query in the workbook." type="5" refreshedVersion="7" background="1" saveData="1">
    <dbPr connection="Provider=Microsoft.Mashup.OleDb.1;Data Source=$Workbook$;Location=&quot;ccw_trend_changes (2)&quot;;Extended Properties=&quot;&quot;" command="SELECT * FROM [ccw_trend_changes (2)]"/>
  </connection>
</connections>
</file>

<file path=xl/sharedStrings.xml><?xml version="1.0" encoding="utf-8"?>
<sst xmlns="http://schemas.openxmlformats.org/spreadsheetml/2006/main" count="33148" uniqueCount="1437">
  <si>
    <t>Date</t>
  </si>
  <si>
    <t>Service</t>
  </si>
  <si>
    <t>Type</t>
  </si>
  <si>
    <t>Networks</t>
  </si>
  <si>
    <t>Price</t>
  </si>
  <si>
    <t>Avg Price per Network</t>
  </si>
  <si>
    <t>Philo</t>
  </si>
  <si>
    <t>Base</t>
  </si>
  <si>
    <t>Sling Orange</t>
  </si>
  <si>
    <t>Add-On</t>
  </si>
  <si>
    <t>Sling Blue</t>
  </si>
  <si>
    <t>YouTube TV</t>
  </si>
  <si>
    <t>Hulu with Live TV</t>
  </si>
  <si>
    <t>PS Vue</t>
  </si>
  <si>
    <t>Fubo TV</t>
  </si>
  <si>
    <t>Fubo TV Extra</t>
  </si>
  <si>
    <t>AT&amp;T Watch TV</t>
  </si>
  <si>
    <t>KlowdTV</t>
  </si>
  <si>
    <t>Spectrum TV Essentials</t>
  </si>
  <si>
    <t>FUBO TV</t>
  </si>
  <si>
    <t>FUBO TV Extra</t>
  </si>
  <si>
    <t>AT&amp;T TV Now Plus</t>
  </si>
  <si>
    <t>AT&amp;T TV Now Max</t>
  </si>
  <si>
    <t>AT&amp;T TV Now Entertainment</t>
  </si>
  <si>
    <t>AT&amp;T TV Now Choice</t>
  </si>
  <si>
    <t>AT&amp;T TV Now Xtra</t>
  </si>
  <si>
    <t>AT&amp;T TV Now Ultimate</t>
  </si>
  <si>
    <t>AT&amp;T TV Now Optimo Mas</t>
  </si>
  <si>
    <t>Frndly TV</t>
  </si>
  <si>
    <t>Vidgo</t>
  </si>
  <si>
    <t>Vidgo Latino</t>
  </si>
  <si>
    <t>Sum of Networks</t>
  </si>
  <si>
    <t>Row Labels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</si>
  <si>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</si>
  <si>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</si>
  <si>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</si>
  <si>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</si>
  <si>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</si>
  <si>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</si>
  <si>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</si>
  <si>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</si>
  <si>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</si>
  <si>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</si>
  <si>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</si>
  <si>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Sum of Price</t>
  </si>
  <si>
    <t>Sum of Avg Price per Network</t>
  </si>
  <si>
    <t>Service:</t>
  </si>
  <si>
    <t>Add-On Networks</t>
  </si>
  <si>
    <t>Add-On Price</t>
  </si>
  <si>
    <t>Add-On Avg Price per Network</t>
  </si>
  <si>
    <t>Base Networks</t>
  </si>
  <si>
    <t>Base Price</t>
  </si>
  <si>
    <t>Base Avg Price per Network</t>
  </si>
  <si>
    <t>Jan</t>
  </si>
  <si>
    <t>2019</t>
  </si>
  <si>
    <t>2020</t>
  </si>
  <si>
    <t>Feb</t>
  </si>
  <si>
    <t>AT&amp;T TV Now Premier</t>
  </si>
  <si>
    <t>Start Date</t>
  </si>
  <si>
    <t>End Date</t>
  </si>
  <si>
    <t>Network</t>
  </si>
  <si>
    <t>Old Value</t>
  </si>
  <si>
    <t>New Value</t>
  </si>
  <si>
    <t>Comment</t>
  </si>
  <si>
    <t>Revolt</t>
  </si>
  <si>
    <t/>
  </si>
  <si>
    <t>Yes</t>
  </si>
  <si>
    <t>Network Added to Base Service</t>
  </si>
  <si>
    <t>BabyTV</t>
  </si>
  <si>
    <t>Espanol</t>
  </si>
  <si>
    <t>Network Added to Add-On Package</t>
  </si>
  <si>
    <t>Latino</t>
  </si>
  <si>
    <t>Extra</t>
  </si>
  <si>
    <t>BBC World News</t>
  </si>
  <si>
    <t>Benfica TV</t>
  </si>
  <si>
    <t>Portuguese</t>
  </si>
  <si>
    <t>Portuguese Plus</t>
  </si>
  <si>
    <t>BET</t>
  </si>
  <si>
    <t>BET Her</t>
  </si>
  <si>
    <t>BET Jams</t>
  </si>
  <si>
    <t>BET Soul</t>
  </si>
  <si>
    <t>Boomerang</t>
  </si>
  <si>
    <t>CBS News Live</t>
  </si>
  <si>
    <t>Cine Sony</t>
  </si>
  <si>
    <t>Latino Plus</t>
  </si>
  <si>
    <t>CMT</t>
  </si>
  <si>
    <t>CNBC World</t>
  </si>
  <si>
    <t>CNN En Español</t>
  </si>
  <si>
    <t>CNN International</t>
  </si>
  <si>
    <t>Comedy Central</t>
  </si>
  <si>
    <t>Comet TV</t>
  </si>
  <si>
    <t>Cooking Channel</t>
  </si>
  <si>
    <t>DIY</t>
  </si>
  <si>
    <t>El Gourmet</t>
  </si>
  <si>
    <t>Fight Network</t>
  </si>
  <si>
    <t>Sports</t>
  </si>
  <si>
    <t>Sports Plus</t>
  </si>
  <si>
    <t>Fox College Sports Regionals</t>
  </si>
  <si>
    <t>Foxlife</t>
  </si>
  <si>
    <t>Fx+</t>
  </si>
  <si>
    <t>FX+</t>
  </si>
  <si>
    <t>FX Plus</t>
  </si>
  <si>
    <t>Game Show Network</t>
  </si>
  <si>
    <t>Ginx Esports TV</t>
  </si>
  <si>
    <t>GolTV</t>
  </si>
  <si>
    <t>Cycling</t>
  </si>
  <si>
    <t>Intl Sports Plus</t>
  </si>
  <si>
    <t>GolTV Spanish</t>
  </si>
  <si>
    <t>Insp</t>
  </si>
  <si>
    <t>Logo</t>
  </si>
  <si>
    <t>Mas Chic</t>
  </si>
  <si>
    <t>Mav TV</t>
  </si>
  <si>
    <t>Adventure</t>
  </si>
  <si>
    <t>Adventure Plus</t>
  </si>
  <si>
    <t>MTV</t>
  </si>
  <si>
    <t>MTV Classic</t>
  </si>
  <si>
    <t>MTV Live</t>
  </si>
  <si>
    <t>MTV2</t>
  </si>
  <si>
    <t>MTVu</t>
  </si>
  <si>
    <t>Nat Geo Mundo</t>
  </si>
  <si>
    <t>Newsy</t>
  </si>
  <si>
    <t>NFL Red Zone</t>
  </si>
  <si>
    <t>Nick Jr.</t>
  </si>
  <si>
    <t>Nickelodeon</t>
  </si>
  <si>
    <t>Nicktoons</t>
  </si>
  <si>
    <t>Nuestra Tele</t>
  </si>
  <si>
    <t>Outdoor Channel</t>
  </si>
  <si>
    <t>Outside Television</t>
  </si>
  <si>
    <t>Pac 12 Arizona</t>
  </si>
  <si>
    <t>Pac 12 Bay Area</t>
  </si>
  <si>
    <t>Pac 12 Los Angeles</t>
  </si>
  <si>
    <t>Pac 12 Mountain</t>
  </si>
  <si>
    <t>Pac 12 Oregon</t>
  </si>
  <si>
    <t>Pac 12 Washington</t>
  </si>
  <si>
    <t>Paramount Network</t>
  </si>
  <si>
    <t>People TV</t>
  </si>
  <si>
    <t>RTPI</t>
  </si>
  <si>
    <t>Sony Movie Channel</t>
  </si>
  <si>
    <t>Sports Illustrated</t>
  </si>
  <si>
    <t>Sportsman Channel</t>
  </si>
  <si>
    <t>Stadium</t>
  </si>
  <si>
    <t>Stadium 1</t>
  </si>
  <si>
    <t>Stadium 2</t>
  </si>
  <si>
    <t>Stadium 3</t>
  </si>
  <si>
    <t>Teen Nick</t>
  </si>
  <si>
    <t>Telefe</t>
  </si>
  <si>
    <t>Tennis Channel</t>
  </si>
  <si>
    <t>TV Land</t>
  </si>
  <si>
    <t>Ty C TV</t>
  </si>
  <si>
    <t>VH1</t>
  </si>
  <si>
    <t>VSIN</t>
  </si>
  <si>
    <t>World Fishing Network</t>
  </si>
  <si>
    <t>BabyTV Español</t>
  </si>
  <si>
    <t>Network Removed from Database</t>
  </si>
  <si>
    <t>FlixLatino</t>
  </si>
  <si>
    <t>New Network Added to Database</t>
  </si>
  <si>
    <t>FuboTV Soccer</t>
  </si>
  <si>
    <t>Genius</t>
  </si>
  <si>
    <t>PS Vue Spotlight</t>
  </si>
  <si>
    <t>Spike TV</t>
  </si>
  <si>
    <t>Spotlight</t>
  </si>
  <si>
    <t>Teen Music</t>
  </si>
  <si>
    <t>Ve Plus TV</t>
  </si>
  <si>
    <t>Venevisión</t>
  </si>
  <si>
    <t>XITE</t>
  </si>
  <si>
    <t>XITE Rock</t>
  </si>
  <si>
    <t>XITE Vibe</t>
  </si>
  <si>
    <t>Fox Sports Regionals</t>
  </si>
  <si>
    <t>Tastemade</t>
  </si>
  <si>
    <t>Network Removed from Base Service</t>
  </si>
  <si>
    <t>Epix East</t>
  </si>
  <si>
    <t>IndieWave</t>
  </si>
  <si>
    <t>ESPN Bases Loaded</t>
  </si>
  <si>
    <t>Sports Extras</t>
  </si>
  <si>
    <t>Network Removed from Add-On Package</t>
  </si>
  <si>
    <t>Sports Extra</t>
  </si>
  <si>
    <t>Bein Sports</t>
  </si>
  <si>
    <t>¡Hola! TV</t>
  </si>
  <si>
    <t>Latino MAS</t>
  </si>
  <si>
    <t>Network Moved from Base Service to Add-On Package</t>
  </si>
  <si>
    <t>Altres Series</t>
  </si>
  <si>
    <t>Antena 3</t>
  </si>
  <si>
    <t>Canal Sur</t>
  </si>
  <si>
    <t>Centroamérica TV</t>
  </si>
  <si>
    <t>Cinelatino</t>
  </si>
  <si>
    <t>Estudio 5</t>
  </si>
  <si>
    <t>NTN24</t>
  </si>
  <si>
    <t>Pasiones</t>
  </si>
  <si>
    <t>RCN Novelas</t>
  </si>
  <si>
    <t>Teleformula</t>
  </si>
  <si>
    <t>TV Dominicana</t>
  </si>
  <si>
    <t>Videorola</t>
  </si>
  <si>
    <t>Court TV</t>
  </si>
  <si>
    <t>Epix 2</t>
  </si>
  <si>
    <t>Epix Drive-In</t>
  </si>
  <si>
    <t>Epix Hits</t>
  </si>
  <si>
    <t>Azteca</t>
  </si>
  <si>
    <t>Aliases</t>
  </si>
  <si>
    <t>TV Azteca</t>
  </si>
  <si>
    <t>Alias Changed for Network</t>
  </si>
  <si>
    <t>Ecuavisa Internacional</t>
  </si>
  <si>
    <t>Ecuavisa</t>
  </si>
  <si>
    <t>MavTV</t>
  </si>
  <si>
    <t>Motor Trend</t>
  </si>
  <si>
    <t>Motortrend. MotorTrend Network</t>
  </si>
  <si>
    <t>Motortrend. MotorTrend Network. Velocity</t>
  </si>
  <si>
    <t>NTN 24</t>
  </si>
  <si>
    <t>The Blaze</t>
  </si>
  <si>
    <t>TheBlaze</t>
  </si>
  <si>
    <t>TheBlaze. Blaze TV</t>
  </si>
  <si>
    <t>Video Rola</t>
  </si>
  <si>
    <t>Category</t>
  </si>
  <si>
    <t>Kids and family</t>
  </si>
  <si>
    <t>Entertainment</t>
  </si>
  <si>
    <t>Network Category Classification Changed</t>
  </si>
  <si>
    <t>AMC Premiere</t>
  </si>
  <si>
    <t>Discovery En Espanol</t>
  </si>
  <si>
    <t>Discovery Familia</t>
  </si>
  <si>
    <t>Eleven Sports</t>
  </si>
  <si>
    <t>Sports Plus w/ Redzone</t>
  </si>
  <si>
    <t>Network Moved from One Add-On Package to Another Add-On Package</t>
  </si>
  <si>
    <t>Fox Deportes</t>
  </si>
  <si>
    <t>Fox Soccer Plus</t>
  </si>
  <si>
    <t>Game Plus</t>
  </si>
  <si>
    <t>International Sports Plus</t>
  </si>
  <si>
    <t>NBA League Pass</t>
  </si>
  <si>
    <t>Showtime 2</t>
  </si>
  <si>
    <t>Showtime</t>
  </si>
  <si>
    <t>SHOWTIME®</t>
  </si>
  <si>
    <t>Showtime Beyond</t>
  </si>
  <si>
    <t>Showtime Brand</t>
  </si>
  <si>
    <t>Showtime Exetreme</t>
  </si>
  <si>
    <t>Showtime Family</t>
  </si>
  <si>
    <t>Showtime Next</t>
  </si>
  <si>
    <t>Showtime Showcase</t>
  </si>
  <si>
    <t>Showtime West</t>
  </si>
  <si>
    <t>Showtime Women</t>
  </si>
  <si>
    <t>TVG2</t>
  </si>
  <si>
    <t>[DVR]</t>
  </si>
  <si>
    <t>AT&amp;T TV Now: 3rd Screen</t>
  </si>
  <si>
    <t>Atrecine</t>
  </si>
  <si>
    <t>AZ Corazón</t>
  </si>
  <si>
    <t>Canal 52 Mx</t>
  </si>
  <si>
    <t>CMT Music</t>
  </si>
  <si>
    <t>DAZN</t>
  </si>
  <si>
    <t>Echoboom Sports</t>
  </si>
  <si>
    <t>El Trece</t>
  </si>
  <si>
    <t>EVTV</t>
  </si>
  <si>
    <t>Frndly: Classic</t>
  </si>
  <si>
    <t>Frndly: Premium</t>
  </si>
  <si>
    <t>Fubo Cycling</t>
  </si>
  <si>
    <t>Fubo TV: Cloud DVR Plus</t>
  </si>
  <si>
    <t>Fubo TV: Family Share</t>
  </si>
  <si>
    <t>Hulu with Live TV: Enhanced Cloud DVR</t>
  </si>
  <si>
    <t>Hulu with Live TV: Unlimited Screens</t>
  </si>
  <si>
    <t>Light TV</t>
  </si>
  <si>
    <t>Lion Mountain TV</t>
  </si>
  <si>
    <t>Rai Italia</t>
  </si>
  <si>
    <t>RMS Canal</t>
  </si>
  <si>
    <t>Sling: 4 for $10 Deal</t>
  </si>
  <si>
    <t>Sling: Total TV Deal</t>
  </si>
  <si>
    <t>Todo Noticias</t>
  </si>
  <si>
    <t>TUDN</t>
  </si>
  <si>
    <t>TUDNxtra1</t>
  </si>
  <si>
    <t>TUDNxtra10</t>
  </si>
  <si>
    <t>TUDNxtra11</t>
  </si>
  <si>
    <t>TUDNxtra2</t>
  </si>
  <si>
    <t>TUDNxtra3</t>
  </si>
  <si>
    <t>TUDNxtra4</t>
  </si>
  <si>
    <t>TUDNxtra5</t>
  </si>
  <si>
    <t>TUDNxtra6</t>
  </si>
  <si>
    <t>TUDNxtra7</t>
  </si>
  <si>
    <t>TUDNxtra8</t>
  </si>
  <si>
    <t>TUDNxtra9</t>
  </si>
  <si>
    <t>Univision Desportes</t>
  </si>
  <si>
    <t>Welt</t>
  </si>
  <si>
    <t>Willow Extra</t>
  </si>
  <si>
    <t>Wthren</t>
  </si>
  <si>
    <t>Zee Cinema</t>
  </si>
  <si>
    <t>Zee Cinemalu</t>
  </si>
  <si>
    <t>Zee Pur</t>
  </si>
  <si>
    <t>Zee Taml</t>
  </si>
  <si>
    <t>Zhejiang Television</t>
  </si>
  <si>
    <t>Zona Futbol New</t>
  </si>
  <si>
    <t>ABC News Live</t>
  </si>
  <si>
    <t>Destination America</t>
  </si>
  <si>
    <t>Elite</t>
  </si>
  <si>
    <t>Network Moved from Add-On Package to Base Service</t>
  </si>
  <si>
    <t>Science</t>
  </si>
  <si>
    <t>Cinemoi</t>
  </si>
  <si>
    <t>Hollywood Extra</t>
  </si>
  <si>
    <t>México Extra</t>
  </si>
  <si>
    <t>NFL Network</t>
  </si>
  <si>
    <t>Watch NFL</t>
  </si>
  <si>
    <t>A&amp;E</t>
  </si>
  <si>
    <t>Fubo Latino</t>
  </si>
  <si>
    <t>Fubo Latino Quarterly</t>
  </si>
  <si>
    <t>Sports Plus with NFL RedZone</t>
  </si>
  <si>
    <t>Tr3S</t>
  </si>
  <si>
    <t>Entretenimiento Plus</t>
  </si>
  <si>
    <t>Bandamax</t>
  </si>
  <si>
    <t>De Pelicula</t>
  </si>
  <si>
    <t>ForoTV</t>
  </si>
  <si>
    <t>Great American Country</t>
  </si>
  <si>
    <t>Fubo Extra</t>
  </si>
  <si>
    <t>Outside TV</t>
  </si>
  <si>
    <t>Fuse</t>
  </si>
  <si>
    <t>FX</t>
  </si>
  <si>
    <t>FX Movie Channel</t>
  </si>
  <si>
    <t>FXX</t>
  </si>
  <si>
    <t>Nat Geo Wild</t>
  </si>
  <si>
    <t>National Geographic</t>
  </si>
  <si>
    <t>AT&amp;T TV: Movies Extra Pack</t>
  </si>
  <si>
    <t>Cinemax Actionmax</t>
  </si>
  <si>
    <t>De Pelicula Clasico</t>
  </si>
  <si>
    <t>HBO2</t>
  </si>
  <si>
    <t>RAI Italia</t>
  </si>
  <si>
    <t>RTP Internacional</t>
  </si>
  <si>
    <t>Telehit</t>
  </si>
  <si>
    <t>Telehit Urbano</t>
  </si>
  <si>
    <t>Tlnovelas</t>
  </si>
  <si>
    <t>WAPA America</t>
  </si>
  <si>
    <t>Caribe Extra</t>
  </si>
  <si>
    <t>Best of Spanish</t>
  </si>
  <si>
    <t>Kids Extra</t>
  </si>
  <si>
    <t>Fusion</t>
  </si>
  <si>
    <t>News Extra</t>
  </si>
  <si>
    <t>Curiosity Stream</t>
  </si>
  <si>
    <t>Law And Crime</t>
  </si>
  <si>
    <t>NHL Network</t>
  </si>
  <si>
    <t>Audience</t>
  </si>
  <si>
    <t>Epix Hits and Showtime</t>
  </si>
  <si>
    <t>ESPN Classic</t>
  </si>
  <si>
    <t>HBO Cinemax</t>
  </si>
  <si>
    <t>Playstation Emerging Filmmakers Program</t>
  </si>
  <si>
    <t>Epix</t>
  </si>
  <si>
    <t>Deportes Extra</t>
  </si>
  <si>
    <t>ACC Network</t>
  </si>
  <si>
    <t>ACC Network Extra</t>
  </si>
  <si>
    <t>Disney Junior</t>
  </si>
  <si>
    <t>Disney XD</t>
  </si>
  <si>
    <t>ESPN Goal Line</t>
  </si>
  <si>
    <t>ESPNews</t>
  </si>
  <si>
    <t>ESPNu</t>
  </si>
  <si>
    <t>Longhorn Network</t>
  </si>
  <si>
    <t>SEC Network</t>
  </si>
  <si>
    <t>SEC Network+</t>
  </si>
  <si>
    <t>CNBC</t>
  </si>
  <si>
    <t>Fox Business</t>
  </si>
  <si>
    <t>Fox Sports 2</t>
  </si>
  <si>
    <t>France24</t>
  </si>
  <si>
    <t>Golf Channel</t>
  </si>
  <si>
    <t>Heartland Extra</t>
  </si>
  <si>
    <t>NDTV 24X7</t>
  </si>
  <si>
    <t>Olympic Channel</t>
  </si>
  <si>
    <t>Oxygen</t>
  </si>
  <si>
    <t>Lifestyle Extra</t>
  </si>
  <si>
    <t>ESPN News</t>
  </si>
  <si>
    <t>PAC12 Arizona</t>
  </si>
  <si>
    <t>PAC12 Mountain</t>
  </si>
  <si>
    <t>PAC12 Oregon</t>
  </si>
  <si>
    <t>PAC12 Washington</t>
  </si>
  <si>
    <t>CNNe</t>
  </si>
  <si>
    <t>Insight TV</t>
  </si>
  <si>
    <t>True Royalty TV</t>
  </si>
  <si>
    <t>TVV</t>
  </si>
  <si>
    <t>Watch It Scream!</t>
  </si>
  <si>
    <t>Ingles Para Todos</t>
  </si>
  <si>
    <t>INTI Network</t>
  </si>
  <si>
    <t>PPV Channel</t>
  </si>
  <si>
    <t>France24 Espanol</t>
  </si>
  <si>
    <t>Hi-YAH!</t>
  </si>
  <si>
    <t>Yes Network</t>
  </si>
  <si>
    <t>Bein Laliga</t>
  </si>
  <si>
    <t>beIN Sports Connect La Liga</t>
  </si>
  <si>
    <t>Centroamerica TV</t>
  </si>
  <si>
    <t>Con TV</t>
  </si>
  <si>
    <t>ConTV</t>
  </si>
  <si>
    <t>Dog TV</t>
  </si>
  <si>
    <t>DogTV</t>
  </si>
  <si>
    <t>FS TV</t>
  </si>
  <si>
    <t>Free Speech</t>
  </si>
  <si>
    <t>Golf. Golf Network. The Golf Channel</t>
  </si>
  <si>
    <t>Golf. Golf Network. The Golf Channel. NBC Golf</t>
  </si>
  <si>
    <t>MLB Strike Zone</t>
  </si>
  <si>
    <t>MLB Network Strike Zone</t>
  </si>
  <si>
    <t>MLB Network Strike Zone. MLB Network StrikeZone</t>
  </si>
  <si>
    <t>Multimedios</t>
  </si>
  <si>
    <t>Multimedios Televisión</t>
  </si>
  <si>
    <t>Olympics Channel</t>
  </si>
  <si>
    <t>Start TV</t>
  </si>
  <si>
    <t>StartTV</t>
  </si>
  <si>
    <t>Telefe Internacional</t>
  </si>
  <si>
    <t>The Young Turks</t>
  </si>
  <si>
    <t>TYT. TYT Network</t>
  </si>
  <si>
    <t>Up</t>
  </si>
  <si>
    <t>UpTV</t>
  </si>
  <si>
    <t>UpTV. Up Faith &amp; Family. Up Faith and Family</t>
  </si>
  <si>
    <t>AMC Premier</t>
  </si>
  <si>
    <t>American Heroes</t>
  </si>
  <si>
    <t>Discovery Family</t>
  </si>
  <si>
    <t>Discovery Life</t>
  </si>
  <si>
    <t>TVG</t>
  </si>
  <si>
    <t>A3 Cine</t>
  </si>
  <si>
    <t>Acorn</t>
  </si>
  <si>
    <t>Aghappy TV</t>
  </si>
  <si>
    <t>Arabic - ARBMU</t>
  </si>
  <si>
    <t>Arabic - CIMA</t>
  </si>
  <si>
    <t>Arabic - IQRAA</t>
  </si>
  <si>
    <t>Arabic - MLDYH</t>
  </si>
  <si>
    <t>Arabic - NOURSAT</t>
  </si>
  <si>
    <t>Arabica</t>
  </si>
  <si>
    <t>AZ Cinema</t>
  </si>
  <si>
    <t>Az Clic</t>
  </si>
  <si>
    <t>AZCinema</t>
  </si>
  <si>
    <t>AZClic!</t>
  </si>
  <si>
    <t>AZCorazon</t>
  </si>
  <si>
    <t>B4U Movies</t>
  </si>
  <si>
    <t>B4U Music</t>
  </si>
  <si>
    <t>BBC Arabic</t>
  </si>
  <si>
    <t>Bejing TV</t>
  </si>
  <si>
    <t>Canal SUR</t>
  </si>
  <si>
    <t>CATV</t>
  </si>
  <si>
    <t>CB Television</t>
  </si>
  <si>
    <t>Cbeebies</t>
  </si>
  <si>
    <t>CBTV Michoacán</t>
  </si>
  <si>
    <t>CCTV Ent</t>
  </si>
  <si>
    <t>China Movie</t>
  </si>
  <si>
    <t>Chinese - CCTV4</t>
  </si>
  <si>
    <t>Chinese - PHNIN</t>
  </si>
  <si>
    <t>Chinese - PHNIX</t>
  </si>
  <si>
    <t>Cuba Max</t>
  </si>
  <si>
    <t>CubaMax</t>
  </si>
  <si>
    <t>Decades</t>
  </si>
  <si>
    <t>Desi Bonus</t>
  </si>
  <si>
    <t>DocuDrama</t>
  </si>
  <si>
    <t>Docurama</t>
  </si>
  <si>
    <t>Dominican TV</t>
  </si>
  <si>
    <t>Dominican View</t>
  </si>
  <si>
    <t>Dragon</t>
  </si>
  <si>
    <t>El Financiero Bloomberg TV</t>
  </si>
  <si>
    <t>EPIX 3</t>
  </si>
  <si>
    <t>ESNE</t>
  </si>
  <si>
    <t>Estudi5</t>
  </si>
  <si>
    <t>EV TV</t>
  </si>
  <si>
    <t>Food Food</t>
  </si>
  <si>
    <t>Fox College Sports</t>
  </si>
  <si>
    <t>Globo</t>
  </si>
  <si>
    <t>Hindi - AAJTK</t>
  </si>
  <si>
    <t>Hunan</t>
  </si>
  <si>
    <t>Jaya Max</t>
  </si>
  <si>
    <t>Jaya Movies</t>
  </si>
  <si>
    <t>Jaya Plus</t>
  </si>
  <si>
    <t>JSBC</t>
  </si>
  <si>
    <t>Lasettie Italia</t>
  </si>
  <si>
    <t>M Classic</t>
  </si>
  <si>
    <t>MBC - MBCKD</t>
  </si>
  <si>
    <t>MBC Drama</t>
  </si>
  <si>
    <t>MBC West</t>
  </si>
  <si>
    <t>Mexicanal</t>
  </si>
  <si>
    <t>Milenio Televisión</t>
  </si>
  <si>
    <t>Milenio TV</t>
  </si>
  <si>
    <t>Miltimedios</t>
  </si>
  <si>
    <t>Mispel</t>
  </si>
  <si>
    <t>NatureVision TV</t>
  </si>
  <si>
    <t>News18 NE</t>
  </si>
  <si>
    <t>Novelas</t>
  </si>
  <si>
    <t>Orlando City</t>
  </si>
  <si>
    <t>Orlando City Sc</t>
  </si>
  <si>
    <t>PolSat</t>
  </si>
  <si>
    <t>PX Sports</t>
  </si>
  <si>
    <t>Raj Digital Plus</t>
  </si>
  <si>
    <t>Raj News</t>
  </si>
  <si>
    <t>Samay</t>
  </si>
  <si>
    <t>Seattle Sounders</t>
  </si>
  <si>
    <t>Sony Mix</t>
  </si>
  <si>
    <t>Sony SAB</t>
  </si>
  <si>
    <t>Sounders FC</t>
  </si>
  <si>
    <t>Sportstime Ohio</t>
  </si>
  <si>
    <t>SUN TV</t>
  </si>
  <si>
    <t>Super Canal</t>
  </si>
  <si>
    <t>Supercanal Caribe</t>
  </si>
  <si>
    <t>SZTV</t>
  </si>
  <si>
    <t>TeleFormula</t>
  </si>
  <si>
    <t>TeleFórmula</t>
  </si>
  <si>
    <t>Teleritmo</t>
  </si>
  <si>
    <t>Times Now</t>
  </si>
  <si>
    <t>Tivi 5</t>
  </si>
  <si>
    <t>TLR</t>
  </si>
  <si>
    <t>TN</t>
  </si>
  <si>
    <t>TV 2000 Italia</t>
  </si>
  <si>
    <t>TV Española Internacional</t>
  </si>
  <si>
    <t>TV Venezuela</t>
  </si>
  <si>
    <t>TV5 Monde</t>
  </si>
  <si>
    <t>TV5 News</t>
  </si>
  <si>
    <t>TVN</t>
  </si>
  <si>
    <t>Urban Movie Channel</t>
  </si>
  <si>
    <t>Vme Kids</t>
  </si>
  <si>
    <t>Weather Nation</t>
  </si>
  <si>
    <t>Zee Mundo</t>
  </si>
  <si>
    <t>Bein Sports Espanol</t>
  </si>
  <si>
    <t>Sports Pack</t>
  </si>
  <si>
    <t>Espanol Pack</t>
  </si>
  <si>
    <t>Fox-Soccer Active</t>
  </si>
  <si>
    <t>FOX Soccer Plus</t>
  </si>
  <si>
    <t>HBO-Cinemax</t>
  </si>
  <si>
    <t>NBC Sports Regionals</t>
  </si>
  <si>
    <t>Core</t>
  </si>
  <si>
    <t>Universo</t>
  </si>
  <si>
    <t>España</t>
  </si>
  <si>
    <t>España Extra</t>
  </si>
  <si>
    <t>Best of Spanish TV</t>
  </si>
  <si>
    <t>Bein Sports Connect</t>
  </si>
  <si>
    <t>Bolivia TV</t>
  </si>
  <si>
    <t>Sudamérica</t>
  </si>
  <si>
    <t>Sudamérica Extra</t>
  </si>
  <si>
    <t>Canal Once</t>
  </si>
  <si>
    <t>México</t>
  </si>
  <si>
    <t>Caracol</t>
  </si>
  <si>
    <t>CB24</t>
  </si>
  <si>
    <t>Centroamérica</t>
  </si>
  <si>
    <t>Centroamérica Extra</t>
  </si>
  <si>
    <t>CGTN</t>
  </si>
  <si>
    <t>Chinese Mini</t>
  </si>
  <si>
    <t>Cheddar Big News</t>
  </si>
  <si>
    <t>Estrella TV</t>
  </si>
  <si>
    <t>Français Mini</t>
  </si>
  <si>
    <t>History En Español</t>
  </si>
  <si>
    <t>NBA TV</t>
  </si>
  <si>
    <t>Caribe</t>
  </si>
  <si>
    <t>Sundance Now</t>
  </si>
  <si>
    <t>Sundance TV</t>
  </si>
  <si>
    <t>Tele El Salvador</t>
  </si>
  <si>
    <t>Telemicro</t>
  </si>
  <si>
    <t>Teleuniverso</t>
  </si>
  <si>
    <t>TV Quisqueya</t>
  </si>
  <si>
    <t>TVe</t>
  </si>
  <si>
    <t>Deutsch Mini</t>
  </si>
  <si>
    <t>Willow</t>
  </si>
  <si>
    <t>Willow Cricket Mini</t>
  </si>
  <si>
    <t>Hindi Mini</t>
  </si>
  <si>
    <t>Telugu Mini</t>
  </si>
  <si>
    <t>Zee Familia</t>
  </si>
  <si>
    <t>Tamil Mini</t>
  </si>
  <si>
    <t>Zoomoo</t>
  </si>
  <si>
    <t>ESPN Deportes</t>
  </si>
  <si>
    <t>MSNBC</t>
  </si>
  <si>
    <t>Cinemax</t>
  </si>
  <si>
    <t>HBO</t>
  </si>
  <si>
    <t>MLB at Bat</t>
  </si>
  <si>
    <t>Reelz</t>
  </si>
  <si>
    <t>Starz</t>
  </si>
  <si>
    <t>CuriosityStream</t>
  </si>
  <si>
    <t>ABCNL</t>
  </si>
  <si>
    <t>Big Ten Network</t>
  </si>
  <si>
    <t>BTN. Big Ten</t>
  </si>
  <si>
    <t>BTN. Big Ten. BIGTEN</t>
  </si>
  <si>
    <t>CNNi</t>
  </si>
  <si>
    <t>EstrellaTV</t>
  </si>
  <si>
    <t>GetTV</t>
  </si>
  <si>
    <t>Get TV</t>
  </si>
  <si>
    <t>NBCLX</t>
  </si>
  <si>
    <t>Local X. LocalX</t>
  </si>
  <si>
    <t>SEC. SEC ESPN Network</t>
  </si>
  <si>
    <t>SEC. SEC ESPN Network. ESPN SEC Network</t>
  </si>
  <si>
    <t>MSG</t>
  </si>
  <si>
    <t>MSG+</t>
  </si>
  <si>
    <t>SNY</t>
  </si>
  <si>
    <t>Desportes</t>
  </si>
  <si>
    <t>Disney Channel</t>
  </si>
  <si>
    <t>ESPN</t>
  </si>
  <si>
    <t>ESPN 2</t>
  </si>
  <si>
    <t>Freeform</t>
  </si>
  <si>
    <t>Pac-12 National Feed</t>
  </si>
  <si>
    <t>HBO Max</t>
  </si>
  <si>
    <t>Cinema Dinamita</t>
  </si>
  <si>
    <t>FETV</t>
  </si>
  <si>
    <t>Fubo Sports Network 2</t>
  </si>
  <si>
    <t>GEM</t>
  </si>
  <si>
    <t>HSN</t>
  </si>
  <si>
    <t>Marquee Sports Network</t>
  </si>
  <si>
    <t>NBC News Now</t>
  </si>
  <si>
    <t>Nickelodeon East</t>
  </si>
  <si>
    <t>Showtime 2 East</t>
  </si>
  <si>
    <t>Showtime East</t>
  </si>
  <si>
    <t>Univision East</t>
  </si>
  <si>
    <t>WGN America</t>
  </si>
  <si>
    <t>ABC News</t>
  </si>
  <si>
    <t>Plus</t>
  </si>
  <si>
    <t>NASA TV</t>
  </si>
  <si>
    <t>NASA</t>
  </si>
  <si>
    <t>Paramount</t>
  </si>
  <si>
    <t>Paramount. Paramount Network Canada</t>
  </si>
  <si>
    <t>The Country Network</t>
  </si>
  <si>
    <t>CountryTV</t>
  </si>
  <si>
    <t>Univision Deportes Network</t>
  </si>
  <si>
    <t>Univision Deportes Network. TUDN</t>
  </si>
  <si>
    <t>Animal Planet</t>
  </si>
  <si>
    <t>Discovery Channel</t>
  </si>
  <si>
    <t>Investigation Discovery</t>
  </si>
  <si>
    <t>Own</t>
  </si>
  <si>
    <t>TLC</t>
  </si>
  <si>
    <t>Premium</t>
  </si>
  <si>
    <t>AWE International</t>
  </si>
  <si>
    <t>DOX</t>
  </si>
  <si>
    <t>Fandor Festival</t>
  </si>
  <si>
    <t>Magnolia Selects</t>
  </si>
  <si>
    <t>Mixicanal</t>
  </si>
  <si>
    <t>MLB Game of the Week</t>
  </si>
  <si>
    <t>Monsters &amp; Nightmares</t>
  </si>
  <si>
    <t>Nick Music</t>
  </si>
  <si>
    <t>Spectrum Originals</t>
  </si>
  <si>
    <t>Stingray Qello</t>
  </si>
  <si>
    <t>Trace Urban</t>
  </si>
  <si>
    <t>Warriors &amp; Gangsters</t>
  </si>
  <si>
    <t>MLB Network Strike Zone. MLB Network StrikeZone. MLB Strikezone</t>
  </si>
  <si>
    <t>HBO Family</t>
  </si>
  <si>
    <t>HBO Latino</t>
  </si>
  <si>
    <t>Cartoon Network</t>
  </si>
  <si>
    <t>CNN</t>
  </si>
  <si>
    <t>HLN</t>
  </si>
  <si>
    <t>MLB Network</t>
  </si>
  <si>
    <t>TBS</t>
  </si>
  <si>
    <t>TNT</t>
  </si>
  <si>
    <t>TruTV</t>
  </si>
  <si>
    <t>Turner Classic Movies</t>
  </si>
  <si>
    <t>Bloomberg TV</t>
  </si>
  <si>
    <t>QVC</t>
  </si>
  <si>
    <t>LocalX</t>
  </si>
  <si>
    <t>Showtime BET RED</t>
  </si>
  <si>
    <t>TV One</t>
  </si>
  <si>
    <t>Baby TV</t>
  </si>
  <si>
    <t>The Longhorn Network</t>
  </si>
  <si>
    <t>AWE Encore</t>
  </si>
  <si>
    <t>Kids Central</t>
  </si>
  <si>
    <t>Spectrum Sportsnet</t>
  </si>
  <si>
    <t>Spectrum Sportsnet LA</t>
  </si>
  <si>
    <t>Baby First</t>
  </si>
  <si>
    <t>BabyFirst</t>
  </si>
  <si>
    <t>Afro</t>
  </si>
  <si>
    <t>Celebrity Page</t>
  </si>
  <si>
    <t>Fubo Sports Network</t>
  </si>
  <si>
    <t>FuboTV Network</t>
  </si>
  <si>
    <t>HorseTV</t>
  </si>
  <si>
    <t>Music Choice</t>
  </si>
  <si>
    <t>NCAA March Madness Live</t>
  </si>
  <si>
    <t>Spectrum Bay News 9</t>
  </si>
  <si>
    <t>Spectrum News 13</t>
  </si>
  <si>
    <t>Spectrum SportsNet</t>
  </si>
  <si>
    <t>Tribeca Shortlist</t>
  </si>
  <si>
    <t>Velocity</t>
  </si>
  <si>
    <t>ZTV</t>
  </si>
  <si>
    <t>Premium Active</t>
  </si>
  <si>
    <t>Fox-Soccer</t>
  </si>
  <si>
    <t>ABC</t>
  </si>
  <si>
    <t>AXS TV</t>
  </si>
  <si>
    <t>Bravo</t>
  </si>
  <si>
    <t>CBS</t>
  </si>
  <si>
    <t>CBS Sports Network</t>
  </si>
  <si>
    <t>Cheddar</t>
  </si>
  <si>
    <t>Cleo TV</t>
  </si>
  <si>
    <t>C-SPAN</t>
  </si>
  <si>
    <t>E!</t>
  </si>
  <si>
    <t>FOX</t>
  </si>
  <si>
    <t>Fox News</t>
  </si>
  <si>
    <t>Hallmark Drama</t>
  </si>
  <si>
    <t>Hallmark Movies &amp; Mysteries</t>
  </si>
  <si>
    <t>HDnet Movies</t>
  </si>
  <si>
    <t>Lifetime Movie Network</t>
  </si>
  <si>
    <t>NBC</t>
  </si>
  <si>
    <t>NBC Sports Network</t>
  </si>
  <si>
    <t>Newsmax</t>
  </si>
  <si>
    <t>POP</t>
  </si>
  <si>
    <t>Smithsonian</t>
  </si>
  <si>
    <t>Syfy</t>
  </si>
  <si>
    <t>Telemundo</t>
  </si>
  <si>
    <t>Universal Kids</t>
  </si>
  <si>
    <t>Univision</t>
  </si>
  <si>
    <t>USA Network</t>
  </si>
  <si>
    <t>Kartoon Channel!</t>
  </si>
  <si>
    <t>Multimedios Costa Rica</t>
  </si>
  <si>
    <t>Hollywood Extras</t>
  </si>
  <si>
    <t>Starz Encore</t>
  </si>
  <si>
    <t>Starz Kids &amp; Family</t>
  </si>
  <si>
    <t>Aspire</t>
  </si>
  <si>
    <t>AspireTV</t>
  </si>
  <si>
    <t>AspireTV. Aspire TV</t>
  </si>
  <si>
    <t>BabyFirst. BabyFirst TV</t>
  </si>
  <si>
    <t>FXM</t>
  </si>
  <si>
    <t>FXM. FX Movies</t>
  </si>
  <si>
    <t>MAVTV</t>
  </si>
  <si>
    <t>Pursuit Channel</t>
  </si>
  <si>
    <t>Pursuit</t>
  </si>
  <si>
    <t>QVC 2</t>
  </si>
  <si>
    <t>Hulu with Live TV: No Ads</t>
  </si>
  <si>
    <t>Outside TV Features</t>
  </si>
  <si>
    <t>PBS Kids</t>
  </si>
  <si>
    <t>Sling: Cloud DVR</t>
  </si>
  <si>
    <t>El Rey</t>
  </si>
  <si>
    <t>Spectrum News</t>
  </si>
  <si>
    <t>The Film Detective</t>
  </si>
  <si>
    <t>Cloud DVR</t>
  </si>
  <si>
    <t>Food Network</t>
  </si>
  <si>
    <t>Fox Sports 1</t>
  </si>
  <si>
    <t>PBS</t>
  </si>
  <si>
    <t>Viceland</t>
  </si>
  <si>
    <t>Vice</t>
  </si>
  <si>
    <t>Sports Plus with NFL Redzone</t>
  </si>
  <si>
    <t>HGTV</t>
  </si>
  <si>
    <t>Travel Channel</t>
  </si>
  <si>
    <t>Unimas</t>
  </si>
  <si>
    <t>CW</t>
  </si>
  <si>
    <t>OAN Events</t>
  </si>
  <si>
    <t>Discovery En Español. Discovery En Espanol Hd</t>
  </si>
  <si>
    <t>Discovery En Español. Discovery En Espanol Hd. Discovery Espanol</t>
  </si>
  <si>
    <t>Bein</t>
  </si>
  <si>
    <t>Bein. Bein Sports English</t>
  </si>
  <si>
    <t>El Trece Internacional</t>
  </si>
  <si>
    <t>France 24 en Espanol</t>
  </si>
  <si>
    <t>AccuWeather</t>
  </si>
  <si>
    <t>A Wealth of Entertainment</t>
  </si>
  <si>
    <t>RT America</t>
  </si>
  <si>
    <t>A3Cine</t>
  </si>
  <si>
    <t>Fido TV</t>
  </si>
  <si>
    <t>Fubo TV: Cloud DVR 1000</t>
  </si>
  <si>
    <t>Fubo TV: Cloud DVR 250</t>
  </si>
  <si>
    <t>Fubo TV: Family Share Max</t>
  </si>
  <si>
    <t>Youtube Movies</t>
  </si>
  <si>
    <t>España Service</t>
  </si>
  <si>
    <t>México Service</t>
  </si>
  <si>
    <t>Sudamérica Service</t>
  </si>
  <si>
    <t>Centroamérica Service</t>
  </si>
  <si>
    <t>Caribe Service</t>
  </si>
  <si>
    <t>Comedy Extras</t>
  </si>
  <si>
    <t>Comedy Extra</t>
  </si>
  <si>
    <t>2021</t>
  </si>
  <si>
    <t>FSN</t>
  </si>
  <si>
    <t>Crime + Investigation</t>
  </si>
  <si>
    <t>FYI</t>
  </si>
  <si>
    <t>Euro News</t>
  </si>
  <si>
    <t>Fite</t>
  </si>
  <si>
    <t>A3 Series</t>
  </si>
  <si>
    <t>Business Rockstars</t>
  </si>
  <si>
    <t>DUNGEON TV</t>
  </si>
  <si>
    <t>El ConflictoTV</t>
  </si>
  <si>
    <t>FrightFlix</t>
  </si>
  <si>
    <t>Fubo Movie Network</t>
  </si>
  <si>
    <t>GALAXY TV</t>
  </si>
  <si>
    <t>Grit</t>
  </si>
  <si>
    <t>Military History Channel</t>
  </si>
  <si>
    <t>ScreenDreams</t>
  </si>
  <si>
    <t>SKI TV</t>
  </si>
  <si>
    <t>WatchitKid!</t>
  </si>
  <si>
    <t>Hogar De HGTV</t>
  </si>
  <si>
    <t>Bein Sports Xtra</t>
  </si>
  <si>
    <t>NESN National</t>
  </si>
  <si>
    <t>Qello Concerts by Stingray</t>
  </si>
  <si>
    <t>Hallmark Movies Now</t>
  </si>
  <si>
    <t>Heroes &amp; Icons</t>
  </si>
  <si>
    <t>RT Documentary</t>
  </si>
  <si>
    <t>RT Espanol</t>
  </si>
  <si>
    <t>Sling Orange + Blue</t>
  </si>
  <si>
    <t>Spanish</t>
  </si>
  <si>
    <t>FS1. FS 1. Fox Sports</t>
  </si>
  <si>
    <t>FS1. FS 1</t>
  </si>
  <si>
    <t>Fox RSNs</t>
  </si>
  <si>
    <t>Fox RSNs. Fox Sports</t>
  </si>
  <si>
    <t>Nick Jr. Nick Jur</t>
  </si>
  <si>
    <t>Nick Jr. Nick Jur. NickJr</t>
  </si>
  <si>
    <t>Spike</t>
  </si>
  <si>
    <t>Music channels</t>
  </si>
  <si>
    <t>Genius Brands Network</t>
  </si>
  <si>
    <t>Venevisión. VePlus</t>
  </si>
  <si>
    <t>Lifestyle</t>
  </si>
  <si>
    <t>Movies</t>
  </si>
  <si>
    <t>International</t>
  </si>
  <si>
    <t>News</t>
  </si>
  <si>
    <t>ZJTV</t>
  </si>
  <si>
    <t>FXplus</t>
  </si>
  <si>
    <t>FX-Plus</t>
  </si>
  <si>
    <t>Arabic Mini</t>
  </si>
  <si>
    <t>Premium Movies</t>
  </si>
  <si>
    <t>EPIX</t>
  </si>
  <si>
    <t>Brazilian Mini</t>
  </si>
  <si>
    <t>Italiano Mini</t>
  </si>
  <si>
    <t>Polish Mini</t>
  </si>
  <si>
    <t>Regional sports networks</t>
  </si>
  <si>
    <t>Sun TV Mini</t>
  </si>
  <si>
    <t>ACCN</t>
  </si>
  <si>
    <t>Acorn TV</t>
  </si>
  <si>
    <t>Hi-Yah!</t>
  </si>
  <si>
    <t>UMC</t>
  </si>
  <si>
    <t>Service Add-On Added to Database</t>
  </si>
  <si>
    <t>Addon</t>
  </si>
  <si>
    <t>cDVR</t>
  </si>
  <si>
    <t>3rd Screen</t>
  </si>
  <si>
    <t>CourtTV</t>
  </si>
  <si>
    <t>Cloud DVR Plus</t>
  </si>
  <si>
    <t>Family Share</t>
  </si>
  <si>
    <t>Enhanced Cloud DVR</t>
  </si>
  <si>
    <t>Unlimited Screens</t>
  </si>
  <si>
    <t>4 for $10 Deal</t>
  </si>
  <si>
    <t>Total TV Deal</t>
  </si>
  <si>
    <t>Univision Deportes. Univision Deportes Network</t>
  </si>
  <si>
    <t>TUDNxtra1n</t>
  </si>
  <si>
    <t>TUDNxtra10n</t>
  </si>
  <si>
    <t>TUDNxtra11n</t>
  </si>
  <si>
    <t>TUDNxtra2n</t>
  </si>
  <si>
    <t>TUDNxtra3n</t>
  </si>
  <si>
    <t>TUDNxtra4n</t>
  </si>
  <si>
    <t>TUDNxtra5n</t>
  </si>
  <si>
    <t>TUDNxtra6n</t>
  </si>
  <si>
    <t>TUDNxtra7n</t>
  </si>
  <si>
    <t>TUDNxtra8n</t>
  </si>
  <si>
    <t>TUDNxtra9n</t>
  </si>
  <si>
    <t>Sports Illustrated TV</t>
  </si>
  <si>
    <t>Outside TV. OutsideTV. Outside TV Features</t>
  </si>
  <si>
    <t>GAC</t>
  </si>
  <si>
    <t>No Ads</t>
  </si>
  <si>
    <t>Service Add-On Removed from Database</t>
  </si>
  <si>
    <t>Movies Extra Pack</t>
  </si>
  <si>
    <t>Actionmax</t>
  </si>
  <si>
    <t>Premium movies</t>
  </si>
  <si>
    <t>RITMOSON</t>
  </si>
  <si>
    <t>Epix2</t>
  </si>
  <si>
    <t>ESPN News. ESPNNews</t>
  </si>
  <si>
    <t>PAC12 Bay Area. PAC12 BayArea</t>
  </si>
  <si>
    <t>PAC12 LA. PAC12 Los Angeles</t>
  </si>
  <si>
    <t>LX.TV</t>
  </si>
  <si>
    <t>TV5Monde</t>
  </si>
  <si>
    <t>Cheddar News</t>
  </si>
  <si>
    <t>SHO BET RED</t>
  </si>
  <si>
    <t>FSN2</t>
  </si>
  <si>
    <t>Fusion TV</t>
  </si>
  <si>
    <t>Cloud DVR 250</t>
  </si>
  <si>
    <t>Cloud DVR 1000</t>
  </si>
  <si>
    <t>Family Share Max</t>
  </si>
  <si>
    <t>NESN</t>
  </si>
  <si>
    <t>BeinsportsXtra</t>
  </si>
  <si>
    <t>Base Chg</t>
  </si>
  <si>
    <t>Add-On Chg</t>
  </si>
  <si>
    <t>Sum of Base Chg</t>
  </si>
  <si>
    <t>Sum of Add-On Chg</t>
  </si>
  <si>
    <t>2019 Total</t>
  </si>
  <si>
    <t>2020 Total</t>
  </si>
  <si>
    <t>DirecTV Now Plus</t>
  </si>
  <si>
    <t>DirecTV Now Max</t>
  </si>
  <si>
    <t>DirecTV Now Entertainment</t>
  </si>
  <si>
    <t>DirecTV Now Choice</t>
  </si>
  <si>
    <t>DirecTV Now Xtra</t>
  </si>
  <si>
    <t>DirecTV Now Ultimate</t>
  </si>
  <si>
    <t>DirecTV Now Optimo Mas</t>
  </si>
  <si>
    <t>Classic</t>
  </si>
  <si>
    <t>A3S. Atres Series</t>
  </si>
  <si>
    <t>Broadcast networks</t>
  </si>
  <si>
    <t>Broadcast</t>
  </si>
  <si>
    <t>Regional Sports</t>
  </si>
  <si>
    <t>Animal Planet (East &amp; West)</t>
  </si>
  <si>
    <t>Atres Series</t>
  </si>
  <si>
    <t>Worldwide</t>
  </si>
  <si>
    <t>BeinsportsXtra. bein sports extra</t>
  </si>
  <si>
    <t>Music</t>
  </si>
  <si>
    <t>Buzzr</t>
  </si>
  <si>
    <t>Cartoon Network East</t>
  </si>
  <si>
    <t>CleoTV</t>
  </si>
  <si>
    <t>ClubbingTV</t>
  </si>
  <si>
    <t>Kids and Family</t>
  </si>
  <si>
    <t>Crime &amp; Investigation</t>
  </si>
  <si>
    <t>CSPAN</t>
  </si>
  <si>
    <t>C-SPAN2</t>
  </si>
  <si>
    <t>CSPAN2. CSPAN 2</t>
  </si>
  <si>
    <t>Discovery. Discovery (East &amp; West)</t>
  </si>
  <si>
    <t>Discovery</t>
  </si>
  <si>
    <t>FM</t>
  </si>
  <si>
    <t>GSN</t>
  </si>
  <si>
    <t>GSN. Gameshow</t>
  </si>
  <si>
    <t>Hallmark Movies</t>
  </si>
  <si>
    <t>Hallmark Movies. Hallmark Movies and Mysteries</t>
  </si>
  <si>
    <t>HBO 2</t>
  </si>
  <si>
    <t>Hopster</t>
  </si>
  <si>
    <t>Home Shopping Network</t>
  </si>
  <si>
    <t>ID. ID (East &amp; West)</t>
  </si>
  <si>
    <t>ID</t>
  </si>
  <si>
    <t>IVC Net</t>
  </si>
  <si>
    <t>Los Angeles Football Club</t>
  </si>
  <si>
    <t>MynetworkTV</t>
  </si>
  <si>
    <t>NBATV</t>
  </si>
  <si>
    <t>NewsmaxTV</t>
  </si>
  <si>
    <t>NewsmaxTV. Newsmax TV</t>
  </si>
  <si>
    <t>Nick Jr. Nick Jur. NickJr. Nick Junior</t>
  </si>
  <si>
    <t>One American News</t>
  </si>
  <si>
    <t>OAN</t>
  </si>
  <si>
    <t>Paramount. Paramount Network Canada. Paramount TV</t>
  </si>
  <si>
    <t>Showtime Extreme</t>
  </si>
  <si>
    <t>Showtime Family Zone</t>
  </si>
  <si>
    <t>STARZ ENCORE Action</t>
  </si>
  <si>
    <t>STARZ ENCORE Black</t>
  </si>
  <si>
    <t>STARZ ENCORE Classic</t>
  </si>
  <si>
    <t>STARZ ENCORE East</t>
  </si>
  <si>
    <t>STARZ ENCORE Family</t>
  </si>
  <si>
    <t>STARZ ENCORE Suspense</t>
  </si>
  <si>
    <t>STARZ ENCORE West</t>
  </si>
  <si>
    <t>STARZ ENCORE Westerns</t>
  </si>
  <si>
    <t>Starz West</t>
  </si>
  <si>
    <t>Stingray Karaoke</t>
  </si>
  <si>
    <t>Stingray Music</t>
  </si>
  <si>
    <t>Sur Perú</t>
  </si>
  <si>
    <t>Telecentro</t>
  </si>
  <si>
    <t>TLC (East &amp; West)</t>
  </si>
  <si>
    <t>Univision Tlnovelas</t>
  </si>
  <si>
    <t>Viendomovies</t>
  </si>
  <si>
    <t>VME</t>
  </si>
  <si>
    <t>WGNA</t>
  </si>
  <si>
    <t>Altitude Sports</t>
  </si>
  <si>
    <t>Arirang TV</t>
  </si>
  <si>
    <t>AT&amp;T SportsNet Pittsburgh</t>
  </si>
  <si>
    <t>AT&amp;T SportsNet Rocky Mountain</t>
  </si>
  <si>
    <t>AT&amp;T SportsNet Southwest</t>
  </si>
  <si>
    <t>AT&amp;T TV: 500 hr Cloud DVR</t>
  </si>
  <si>
    <t>AZ Clic</t>
  </si>
  <si>
    <t>Black News Channel</t>
  </si>
  <si>
    <t>BNC</t>
  </si>
  <si>
    <t>CTS</t>
  </si>
  <si>
    <t>EBS</t>
  </si>
  <si>
    <t>Film 24</t>
  </si>
  <si>
    <t>Fox Sports Southeast</t>
  </si>
  <si>
    <t>Fox Sports Sun</t>
  </si>
  <si>
    <t>Frndly TV: DVR Classic</t>
  </si>
  <si>
    <t>Frndly TV: DVR Premium</t>
  </si>
  <si>
    <t>FSN (INCLUDING ALTS)</t>
  </si>
  <si>
    <t>FSN Arizona</t>
  </si>
  <si>
    <t>FSN Cincinnati</t>
  </si>
  <si>
    <t>FSN Detroit</t>
  </si>
  <si>
    <t>FSN Florida</t>
  </si>
  <si>
    <t>FSN Midwest</t>
  </si>
  <si>
    <t>FSN North</t>
  </si>
  <si>
    <t>FSN Ohio</t>
  </si>
  <si>
    <t>FSN Oklahoma</t>
  </si>
  <si>
    <t>FSN San Diego (INCLUDING ALTS)</t>
  </si>
  <si>
    <t>FSN South</t>
  </si>
  <si>
    <t>FSN Southwest</t>
  </si>
  <si>
    <t>FSN Wisconsin</t>
  </si>
  <si>
    <t>GEM Shopping Network</t>
  </si>
  <si>
    <t>HONVIETV</t>
  </si>
  <si>
    <t>Hulu with Live TV: Cloud DVR + Screens</t>
  </si>
  <si>
    <t>Cloud DVR + Screens</t>
  </si>
  <si>
    <t>KBS World</t>
  </si>
  <si>
    <t>Laff</t>
  </si>
  <si>
    <t>MASN</t>
  </si>
  <si>
    <t>MASN2</t>
  </si>
  <si>
    <t>MBC</t>
  </si>
  <si>
    <t>MBN</t>
  </si>
  <si>
    <t>MGM</t>
  </si>
  <si>
    <t>MSG Plus</t>
  </si>
  <si>
    <t>National Geographic Korea</t>
  </si>
  <si>
    <t>NBC Sports Bay Area</t>
  </si>
  <si>
    <t>NBC Sports Boston</t>
  </si>
  <si>
    <t>NBC Sports California</t>
  </si>
  <si>
    <t>NBC Sports Chicago</t>
  </si>
  <si>
    <t>NBC Sports Washington</t>
  </si>
  <si>
    <t>NESNPlus</t>
  </si>
  <si>
    <t>ONCE MEXICO</t>
  </si>
  <si>
    <t>Prime Ticket</t>
  </si>
  <si>
    <t>Root Sports Northwest</t>
  </si>
  <si>
    <t>S Channel</t>
  </si>
  <si>
    <t>SBS</t>
  </si>
  <si>
    <t>SBS Plus</t>
  </si>
  <si>
    <t>SBTN</t>
  </si>
  <si>
    <t>ShortsTV</t>
  </si>
  <si>
    <t>Showtime BET</t>
  </si>
  <si>
    <t>Sling: Cloud DVR Plus</t>
  </si>
  <si>
    <t>Spectrum SportsNet LA</t>
  </si>
  <si>
    <t>Spectrum TV Essentials: cDVR</t>
  </si>
  <si>
    <t>Spectrum TV Essentials: cDVR Plus</t>
  </si>
  <si>
    <t>cDVR Plus</t>
  </si>
  <si>
    <t>SportsTime Ohio</t>
  </si>
  <si>
    <t>SporTV</t>
  </si>
  <si>
    <t>Starz Cinema</t>
  </si>
  <si>
    <t>Starz Encore Action</t>
  </si>
  <si>
    <t>Starz Encore Black</t>
  </si>
  <si>
    <t>Starz Encore Classic</t>
  </si>
  <si>
    <t>Starz Encore Español</t>
  </si>
  <si>
    <t>Starz Encore Family</t>
  </si>
  <si>
    <t>Starz Encore Suspense</t>
  </si>
  <si>
    <t>Starz Encore Westerns</t>
  </si>
  <si>
    <t>Starz in Black</t>
  </si>
  <si>
    <t>SUR Perú</t>
  </si>
  <si>
    <t>TAN TV</t>
  </si>
  <si>
    <t>TeleCentro</t>
  </si>
  <si>
    <t>TVE</t>
  </si>
  <si>
    <t>Tviet Network</t>
  </si>
  <si>
    <t>Tvision Vibe: Cloud DVR</t>
  </si>
  <si>
    <t>Univision tlnovelas</t>
  </si>
  <si>
    <t>VePlus</t>
  </si>
  <si>
    <t>VGN TV</t>
  </si>
  <si>
    <t>Vien Thao TV</t>
  </si>
  <si>
    <t>ViendoMovies</t>
  </si>
  <si>
    <t>Vietface TV</t>
  </si>
  <si>
    <t>VIETV</t>
  </si>
  <si>
    <t>Vme</t>
  </si>
  <si>
    <t>YES Network</t>
  </si>
  <si>
    <t>YTN</t>
  </si>
  <si>
    <t>AT&amp;T TV Entertainment</t>
  </si>
  <si>
    <t>AT&amp;T TV Choice</t>
  </si>
  <si>
    <t>AT&amp;T TV Ultimate</t>
  </si>
  <si>
    <t>AT&amp;T TV Premier</t>
  </si>
  <si>
    <t>Tvision Live TV</t>
  </si>
  <si>
    <t>Tvision Live TV+</t>
  </si>
  <si>
    <t>Tvision Live Zone</t>
  </si>
  <si>
    <t>Tvision Vibe</t>
  </si>
  <si>
    <t>Add-On Networks Count</t>
  </si>
  <si>
    <t>Add-On Networks Price</t>
  </si>
  <si>
    <t>Add-On Networks Price/Network</t>
  </si>
  <si>
    <t>Base Networks Count</t>
  </si>
  <si>
    <t>Base Networks Price</t>
  </si>
  <si>
    <t>Base Networks Price/Network</t>
  </si>
  <si>
    <t>Grand Total</t>
  </si>
  <si>
    <t>Count of Start Date</t>
  </si>
  <si>
    <t>Hola TV</t>
  </si>
  <si>
    <t>Hola TV. !Hola! TV</t>
  </si>
  <si>
    <t>Espana Service</t>
  </si>
  <si>
    <t>Heartland Extras</t>
  </si>
  <si>
    <t>Mexico Service</t>
  </si>
  <si>
    <t>Kids Extras</t>
  </si>
  <si>
    <t>BabyTV Espanol</t>
  </si>
  <si>
    <t>News Extras</t>
  </si>
  <si>
    <t>Bein Sports En Español. Bein Sports Spanish. Bein Spanish</t>
  </si>
  <si>
    <t>Bein Sports En Español. Bein Sports Spanish. Bein Spanish. Bein Sports en Espanol</t>
  </si>
  <si>
    <t>Sudamerica Service</t>
  </si>
  <si>
    <t>CBSsn. CBS Sports. CBS Sn</t>
  </si>
  <si>
    <t>CBSsn. CBS Sports. CBS Sn. CBS Sports Net</t>
  </si>
  <si>
    <t>CBTV Michoacan</t>
  </si>
  <si>
    <t>Lifestyle Extras</t>
  </si>
  <si>
    <t>Crime &amp; Investigation. CI</t>
  </si>
  <si>
    <t>DuckTV</t>
  </si>
  <si>
    <t>Deportes</t>
  </si>
  <si>
    <t>Film 24H</t>
  </si>
  <si>
    <t>FX Network</t>
  </si>
  <si>
    <t>Brazilian (Portuguese)</t>
  </si>
  <si>
    <t>Brazillian (Portuguese)</t>
  </si>
  <si>
    <t>Hallmark</t>
  </si>
  <si>
    <t>History Channel En Español</t>
  </si>
  <si>
    <t>History Channel En Español. The History Channel en Español. History en Espanol</t>
  </si>
  <si>
    <t>HITN TV</t>
  </si>
  <si>
    <t>HITN</t>
  </si>
  <si>
    <t>MHI</t>
  </si>
  <si>
    <t>Multimedios Televisión. Multimedios Television</t>
  </si>
  <si>
    <t>Centroamerica Service</t>
  </si>
  <si>
    <t>NatGeo Mundo</t>
  </si>
  <si>
    <t>News18</t>
  </si>
  <si>
    <t>Perú Mágico</t>
  </si>
  <si>
    <t>Peru Magico</t>
  </si>
  <si>
    <t>PixL</t>
  </si>
  <si>
    <t>ReelzChannel</t>
  </si>
  <si>
    <t>RFD-TV</t>
  </si>
  <si>
    <t>Ride TV</t>
  </si>
  <si>
    <t>Shorts TV</t>
  </si>
  <si>
    <t>SUR Peru</t>
  </si>
  <si>
    <t>TAN</t>
  </si>
  <si>
    <t>The Cowboy Channel</t>
  </si>
  <si>
    <t>Travel Network</t>
  </si>
  <si>
    <t>Travel Network. The Travel Channel</t>
  </si>
  <si>
    <t>TCM</t>
  </si>
  <si>
    <t>Vien Thao</t>
  </si>
  <si>
    <t>Viet Face</t>
  </si>
  <si>
    <t>We TV</t>
  </si>
  <si>
    <t>Z Living Hd</t>
  </si>
  <si>
    <t>Absolute Truth : Commentary</t>
  </si>
  <si>
    <t>ALLBLK</t>
  </si>
  <si>
    <t>Centroamerica TV. Centroamérica TV</t>
  </si>
  <si>
    <t>Dark Corners</t>
  </si>
  <si>
    <t>FSN San Diego</t>
  </si>
  <si>
    <t>FSN West</t>
  </si>
  <si>
    <t>Fubo TV: Showtime + Starz + Epix</t>
  </si>
  <si>
    <t>Showtime + Starz + Epix</t>
  </si>
  <si>
    <t>FX Movies</t>
  </si>
  <si>
    <t>FXM. FX Movie Channel</t>
  </si>
  <si>
    <t>Level Up</t>
  </si>
  <si>
    <t>Milenio Television</t>
  </si>
  <si>
    <t>MLB.TV</t>
  </si>
  <si>
    <t>RTP3</t>
  </si>
  <si>
    <t>RTPACORES</t>
  </si>
  <si>
    <t>The First</t>
  </si>
  <si>
    <t>TV Espanola Internacional</t>
  </si>
  <si>
    <t>YTTV: YouTube TV Entertainment Plus</t>
  </si>
  <si>
    <t>YouTube TV Entertainment Plus</t>
  </si>
  <si>
    <t>2021 Total</t>
  </si>
  <si>
    <t>AMC</t>
  </si>
  <si>
    <t>AMC Network</t>
  </si>
  <si>
    <t>Antena 3 Internacional</t>
  </si>
  <si>
    <t>BabyTV Espanol. BabyTV Spanish</t>
  </si>
  <si>
    <t>BBC America</t>
  </si>
  <si>
    <t>Bein Connect 4</t>
  </si>
  <si>
    <t>Bein 4</t>
  </si>
  <si>
    <t>Bein Connect 5</t>
  </si>
  <si>
    <t>Bein 5</t>
  </si>
  <si>
    <t>Bein Connect 6</t>
  </si>
  <si>
    <t>Bein 6</t>
  </si>
  <si>
    <t>Bein Connect 7</t>
  </si>
  <si>
    <t>Bein 7</t>
  </si>
  <si>
    <t>Bein Connect 8</t>
  </si>
  <si>
    <t>Bein 8</t>
  </si>
  <si>
    <t>Bein Connect n</t>
  </si>
  <si>
    <t>De Película</t>
  </si>
  <si>
    <t>De Pelicula Clásico</t>
  </si>
  <si>
    <t>De Película Clásico</t>
  </si>
  <si>
    <t>Eleven Sports Network</t>
  </si>
  <si>
    <t>Eleven Sports Network. Next Level Sports</t>
  </si>
  <si>
    <t>The Fight Network</t>
  </si>
  <si>
    <t>GINX</t>
  </si>
  <si>
    <t>GolTV English</t>
  </si>
  <si>
    <t>GolTV English. GolTV (English)</t>
  </si>
  <si>
    <t>GolTV (Spanish)</t>
  </si>
  <si>
    <t>IFC</t>
  </si>
  <si>
    <t>NatGeo Mundo. National Geographic Mundo</t>
  </si>
  <si>
    <t>NGW. Natgeo Wild</t>
  </si>
  <si>
    <t>NGW. Natgeo Wild. National Geographic Wild</t>
  </si>
  <si>
    <t>NickMusic</t>
  </si>
  <si>
    <t>NTN 24. NTN24 Nuestra Tele Noticias 24</t>
  </si>
  <si>
    <t>Starz Comedy</t>
  </si>
  <si>
    <t>Starz Edge</t>
  </si>
  <si>
    <t>Starz Encore Espanol</t>
  </si>
  <si>
    <t>Starz InBlack</t>
  </si>
  <si>
    <t>BeIN Sports Xtra En Espanol</t>
  </si>
  <si>
    <t>BigTen Net Alternate n</t>
  </si>
  <si>
    <t>BYUTV</t>
  </si>
  <si>
    <t>DABL</t>
  </si>
  <si>
    <t>Dark Matter</t>
  </si>
  <si>
    <t>Demand Africa</t>
  </si>
  <si>
    <t>estvESTV</t>
  </si>
  <si>
    <t>Ginx Esports</t>
  </si>
  <si>
    <t>Horse and Country</t>
  </si>
  <si>
    <t>Hunt Channel</t>
  </si>
  <si>
    <t>Más Chic</t>
  </si>
  <si>
    <t>NewsNation</t>
  </si>
  <si>
    <t>null. WGN America. WGNA</t>
  </si>
  <si>
    <t>RTP 3</t>
  </si>
  <si>
    <t>RTP Açores</t>
  </si>
  <si>
    <t>Sports Grid</t>
  </si>
  <si>
    <t>TUDNxtra n</t>
  </si>
  <si>
    <t>Zona Futbol</t>
  </si>
  <si>
    <t>AMC+</t>
  </si>
  <si>
    <t>BYU TV</t>
  </si>
  <si>
    <t>Cheddar Business. Cheddar Business News</t>
  </si>
  <si>
    <t>Cheddar Business. Cheddar Business News. Cheddar News</t>
  </si>
  <si>
    <t>&gt;Showtime + Starz + Epix</t>
  </si>
  <si>
    <t>null. WGN America. WGNA. News Nation</t>
  </si>
  <si>
    <t>TV5MONDE</t>
  </si>
  <si>
    <t>Classic Reruns TV</t>
  </si>
  <si>
    <t>Crackle</t>
  </si>
  <si>
    <t>Fantawild</t>
  </si>
  <si>
    <t>Fuse Backstage</t>
  </si>
  <si>
    <t>GustoTV</t>
  </si>
  <si>
    <t>i24News</t>
  </si>
  <si>
    <t>IFC Films Unlimited</t>
  </si>
  <si>
    <t>Love Nature</t>
  </si>
  <si>
    <t>Revry</t>
  </si>
  <si>
    <t>Samuel Goldwyn Classics</t>
  </si>
  <si>
    <t>Samuel Goldwyn Films</t>
  </si>
  <si>
    <t>TV5 Monde free Preview</t>
  </si>
  <si>
    <t>Unbeaten</t>
  </si>
  <si>
    <t>WE tv +</t>
  </si>
  <si>
    <t>Wion</t>
  </si>
  <si>
    <t>Wire2Fish</t>
  </si>
  <si>
    <t>AMC+. AMC +</t>
  </si>
  <si>
    <t>AMC +</t>
  </si>
  <si>
    <t>CineMoi</t>
  </si>
  <si>
    <t>CONMEBOL &amp; More</t>
  </si>
  <si>
    <t>Nickelodeon/Nick At Nite</t>
  </si>
  <si>
    <t>Nickelodeon/Nick At Nite. Nick@Nite</t>
  </si>
  <si>
    <t>OAN Encore</t>
  </si>
  <si>
    <t>Shudder</t>
  </si>
  <si>
    <t>ABC Localish</t>
  </si>
  <si>
    <t>Localish</t>
  </si>
  <si>
    <t>AWE Plus</t>
  </si>
  <si>
    <t>Circle</t>
  </si>
  <si>
    <t>Feva TV</t>
  </si>
  <si>
    <t>Gametoon</t>
  </si>
  <si>
    <t>Horror Machine</t>
  </si>
  <si>
    <t>OAN Plus</t>
  </si>
  <si>
    <t>Quietude</t>
  </si>
  <si>
    <t>ScreamFlix</t>
  </si>
  <si>
    <t>Sightline</t>
  </si>
  <si>
    <t>Sling: Echoboom Sports</t>
  </si>
  <si>
    <t>So Real</t>
  </si>
  <si>
    <t>CRTV</t>
  </si>
  <si>
    <t>Dove Channel</t>
  </si>
  <si>
    <t>Dove</t>
  </si>
  <si>
    <t>(Showtime + Starz + Epix)</t>
  </si>
  <si>
    <t>Gusto</t>
  </si>
  <si>
    <t>SHOXBET</t>
  </si>
  <si>
    <t>5StarMax</t>
  </si>
  <si>
    <t>Cinemax Latino</t>
  </si>
  <si>
    <t>CONMEBOL y Mas</t>
  </si>
  <si>
    <t>CONMEBOL. CONMEBOL &amp; More</t>
  </si>
  <si>
    <t>HBO Comedy</t>
  </si>
  <si>
    <t>HBO Signature</t>
  </si>
  <si>
    <t>HBO Zone</t>
  </si>
  <si>
    <t>MoreMax</t>
  </si>
  <si>
    <t>MovieMax</t>
  </si>
  <si>
    <t>OuterMax</t>
  </si>
  <si>
    <t>Recipe.TV</t>
  </si>
  <si>
    <t>Recipe TV</t>
  </si>
  <si>
    <t>ThrillerMax</t>
  </si>
  <si>
    <t>VRTUO Sports</t>
  </si>
  <si>
    <t>500 hr Cloud DVR</t>
  </si>
  <si>
    <t>Contv</t>
  </si>
  <si>
    <t>Docudrama</t>
  </si>
  <si>
    <t>History</t>
  </si>
  <si>
    <t>Law &amp; Crime</t>
  </si>
  <si>
    <t>Lifetime</t>
  </si>
  <si>
    <t>Local Now</t>
  </si>
  <si>
    <t>AT&amp;T TV: Unlimited Cloud DVR</t>
  </si>
  <si>
    <t>Unlimited Cloud DVR</t>
  </si>
  <si>
    <t>BilliardTV</t>
  </si>
  <si>
    <t>DocuBox</t>
  </si>
  <si>
    <t>DUST</t>
  </si>
  <si>
    <t>FashionBox</t>
  </si>
  <si>
    <t>YTTV: 4K Plus</t>
  </si>
  <si>
    <t>4K Plus</t>
  </si>
  <si>
    <t>Antena 3 Internacional. Antenna 3</t>
  </si>
  <si>
    <t>Bein Sports En Español. Bein Sports Spanish. Bein Spanish. Bein Sports en Espanol. Bein Sports - Spanish</t>
  </si>
  <si>
    <t>Cheddar Business. Cheddar Business News. Cheddar News. Cheddar Big News</t>
  </si>
  <si>
    <t>CRTV. Classic Reruns</t>
  </si>
  <si>
    <t>Disney Jr. DISNEY-JR</t>
  </si>
  <si>
    <t>Disney Jr. DISNEY-JR. Disney Jr.</t>
  </si>
  <si>
    <t>EPIX Drive In</t>
  </si>
  <si>
    <t>Estudio5</t>
  </si>
  <si>
    <t>FE TV</t>
  </si>
  <si>
    <t>History Channel En Español. The History Channel en Español. History en Espanol. History Channel Espanol</t>
  </si>
  <si>
    <t>Hogar</t>
  </si>
  <si>
    <t>i24 News</t>
  </si>
  <si>
    <t>ID. ID Discovery</t>
  </si>
  <si>
    <t>One America News Network</t>
  </si>
  <si>
    <t>One America News Network. OAN</t>
  </si>
  <si>
    <t>Allied E Sports</t>
  </si>
  <si>
    <t>Hard Knocks</t>
  </si>
  <si>
    <t>Nashville Country TV</t>
  </si>
  <si>
    <t>Nosey</t>
  </si>
  <si>
    <t>Nuestra Vision</t>
  </si>
  <si>
    <t>Tarima TV</t>
  </si>
  <si>
    <t>DirecTV Stream Entertainment</t>
  </si>
  <si>
    <t>DirecTV Stream Choice</t>
  </si>
  <si>
    <t>DirecTV Stream Ultimate</t>
  </si>
  <si>
    <t>DirecTV Stream Premier</t>
  </si>
  <si>
    <t>Vidgo English</t>
  </si>
  <si>
    <t>Vidgo Spanish</t>
  </si>
  <si>
    <t>Sony Cine</t>
  </si>
  <si>
    <t>Movies &amp; More</t>
  </si>
  <si>
    <t>Comedy Dynamics</t>
  </si>
  <si>
    <t>Crime &amp; Investigation. Crime+Investigation</t>
  </si>
  <si>
    <t>CuriosityStream. Curiosity Channel</t>
  </si>
  <si>
    <t>De Película Clásico. De Pelicula Clasico</t>
  </si>
  <si>
    <t>Discovery En Español. Discovery En Espanol Hd. Discovery Espanol. Discovery Channel en Español</t>
  </si>
  <si>
    <t>Galavision</t>
  </si>
  <si>
    <t>TV Globo</t>
  </si>
  <si>
    <t>GAC. GAC Family</t>
  </si>
  <si>
    <t>Pantaya</t>
  </si>
  <si>
    <t>Sony Movies</t>
  </si>
  <si>
    <t>Up Faith &amp; Family</t>
  </si>
  <si>
    <t>VGN</t>
  </si>
  <si>
    <t>WeTV+. We TV+</t>
  </si>
  <si>
    <t>24 Hour Movies</t>
  </si>
  <si>
    <t>Bally Sports Arizona</t>
  </si>
  <si>
    <t>Bally Sports Cincinnati</t>
  </si>
  <si>
    <t>Bally Sports Detroit</t>
  </si>
  <si>
    <t>Bally Sports Florida</t>
  </si>
  <si>
    <t>Bally Sports Great Lakes</t>
  </si>
  <si>
    <t>Bally Sports Indiana</t>
  </si>
  <si>
    <t>Bally Sports Kansas City</t>
  </si>
  <si>
    <t>Bally Sports Midwest</t>
  </si>
  <si>
    <t>Bally Sports New Orleans</t>
  </si>
  <si>
    <t>Bally Sports North</t>
  </si>
  <si>
    <t>Bally Sports Ohio</t>
  </si>
  <si>
    <t>Bally Sports Oklahoma</t>
  </si>
  <si>
    <t>Bally Sports San Diego</t>
  </si>
  <si>
    <t>Bally Sports SoCal</t>
  </si>
  <si>
    <t>Bally Sports South</t>
  </si>
  <si>
    <t>Bally Sports Southeast</t>
  </si>
  <si>
    <t>Bally Sports Southwest</t>
  </si>
  <si>
    <t>Bally Sports Sun</t>
  </si>
  <si>
    <t>Bally Sports West</t>
  </si>
  <si>
    <t>Bally Sports Wisconsin</t>
  </si>
  <si>
    <t>Billiard TV</t>
  </si>
  <si>
    <t>DirecTV Stream: Unlimited Cloud DVR</t>
  </si>
  <si>
    <t>Fandor</t>
  </si>
  <si>
    <t>For the Fans</t>
  </si>
  <si>
    <t>FOX SOUL</t>
  </si>
  <si>
    <t>Fun Roads TV</t>
  </si>
  <si>
    <t>GAC Living</t>
  </si>
  <si>
    <t>Gusto TV</t>
  </si>
  <si>
    <t>HappiTV</t>
  </si>
  <si>
    <t>Lacrosse Sports Network</t>
  </si>
  <si>
    <t>LiveNow from FOX</t>
  </si>
  <si>
    <t>National Geographic Channel Korea</t>
  </si>
  <si>
    <t>PlayersTV</t>
  </si>
  <si>
    <t>pocket.watch</t>
  </si>
  <si>
    <t>PokerGO+</t>
  </si>
  <si>
    <t>Ryan and Friends</t>
  </si>
  <si>
    <t>Screambox</t>
  </si>
  <si>
    <t>Shop LC</t>
  </si>
  <si>
    <t>SportsGrid</t>
  </si>
  <si>
    <t>Stadium College Sports</t>
  </si>
  <si>
    <t>Vidgo English Premium</t>
  </si>
  <si>
    <t>Vidgo English Plus</t>
  </si>
  <si>
    <t>Vidgo Spanish MAS</t>
  </si>
  <si>
    <t>Allied Esports</t>
  </si>
  <si>
    <t>BET+</t>
  </si>
  <si>
    <t>DocuStream</t>
  </si>
  <si>
    <t>Fox Nation</t>
  </si>
  <si>
    <t>Noggin</t>
  </si>
  <si>
    <t>PopStar</t>
  </si>
  <si>
    <t>PursuitUP</t>
  </si>
  <si>
    <t>Screenpix</t>
  </si>
  <si>
    <t>ShopLC</t>
  </si>
  <si>
    <t>Gusto. GustoTV</t>
  </si>
  <si>
    <t>MHI. Military History</t>
  </si>
  <si>
    <t>AXS TV Now</t>
  </si>
  <si>
    <t>Campus Lore</t>
  </si>
  <si>
    <t>CONMEBOL y MAS</t>
  </si>
  <si>
    <t>G4</t>
  </si>
  <si>
    <t>G4TV</t>
  </si>
  <si>
    <t>Impact</t>
  </si>
  <si>
    <t>Real Madrid TV</t>
  </si>
  <si>
    <t>Ticker News</t>
  </si>
  <si>
    <t>Tigo Sports</t>
  </si>
  <si>
    <t>Z Living</t>
  </si>
  <si>
    <t>Z Living HD</t>
  </si>
  <si>
    <t>Arts &amp; Entertainment. A&amp;E Network</t>
  </si>
  <si>
    <t>Arts &amp; Entertainment. A&amp;E Network. AETV</t>
  </si>
  <si>
    <t>AXSTV</t>
  </si>
  <si>
    <t>BBCA</t>
  </si>
  <si>
    <t>Food</t>
  </si>
  <si>
    <t>Food. Foodnetwork</t>
  </si>
  <si>
    <t>ID Discovery</t>
  </si>
  <si>
    <t>UpTV. Up Faith &amp; Family. Up Faith and Family. Up TV</t>
  </si>
  <si>
    <t>Viceland. Vice TV. ViceTV</t>
  </si>
  <si>
    <t>VSiN</t>
  </si>
  <si>
    <t>Action Hollywood</t>
  </si>
  <si>
    <t>LAFF</t>
  </si>
  <si>
    <t>AspireTV. Aspire TV. Aspire TV Life</t>
  </si>
  <si>
    <t>Bloomberg. Bloomberg Television</t>
  </si>
  <si>
    <t>Bloomberg. Bloomberg Television. Bloomberg TV+</t>
  </si>
  <si>
    <t>News Plus</t>
  </si>
  <si>
    <t>Do It Yourself. DIY Network</t>
  </si>
  <si>
    <t>Game+</t>
  </si>
  <si>
    <t>Logo TV</t>
  </si>
  <si>
    <t>NBCSN. NBC Sports</t>
  </si>
  <si>
    <t>Local X. LocalX. NBC LX</t>
  </si>
  <si>
    <t>NECN</t>
  </si>
  <si>
    <t>AfricaNews</t>
  </si>
  <si>
    <t>BET Gospel</t>
  </si>
  <si>
    <t>Choppertown</t>
  </si>
  <si>
    <t>Combat Go</t>
  </si>
  <si>
    <t>Family Movie Classics</t>
  </si>
  <si>
    <t>FMC</t>
  </si>
  <si>
    <t>Fubo Latino Network</t>
  </si>
  <si>
    <t>Fubo Latino Network 2</t>
  </si>
  <si>
    <t>Fubo Latino Network 3</t>
  </si>
  <si>
    <t>Fubo Sports Network 3</t>
  </si>
  <si>
    <t>Fubo Sports Network 4</t>
  </si>
  <si>
    <t>Heartland TV</t>
  </si>
  <si>
    <t>Magnolia Network</t>
  </si>
  <si>
    <t>Do It Yourself. DIY Network. DIY</t>
  </si>
  <si>
    <t>newsNET</t>
  </si>
  <si>
    <t>2022</t>
  </si>
  <si>
    <t>Accuweather Network</t>
  </si>
  <si>
    <t>UP Faith &amp; Family</t>
  </si>
  <si>
    <t>Bloomberg+</t>
  </si>
  <si>
    <t>Bloomberg TV+. Bloomberg Plus</t>
  </si>
  <si>
    <t>Channel Fight</t>
  </si>
  <si>
    <t>Cooking Panda</t>
  </si>
  <si>
    <t>Daily Wire Now</t>
  </si>
  <si>
    <t>Fox Weather</t>
  </si>
  <si>
    <t>Game Plus. Game Plus TV. Game +</t>
  </si>
  <si>
    <t>GoTraveler</t>
  </si>
  <si>
    <t>Impact Wrestling</t>
  </si>
  <si>
    <t>Kin</t>
  </si>
  <si>
    <t>MOB TV</t>
  </si>
  <si>
    <t>Motorvision TV</t>
  </si>
  <si>
    <t>MTV Tres</t>
  </si>
  <si>
    <t>Second Opinion Panel</t>
  </si>
  <si>
    <t>Telehit Música</t>
  </si>
  <si>
    <t>Telenovelas</t>
  </si>
  <si>
    <t>UpTV. Up Faith and Family. Up TV</t>
  </si>
  <si>
    <t>Volty TV</t>
  </si>
  <si>
    <t>Bounce</t>
  </si>
  <si>
    <t>2022 Total</t>
  </si>
  <si>
    <t>Atreseries</t>
  </si>
  <si>
    <t>BabyTV Espanol. BabyTV Spanish. Baby TV Espanol</t>
  </si>
  <si>
    <t>Centroamerica TV. Centroamérica TV. Centro America TV. CentroAméricaTV</t>
  </si>
  <si>
    <t>Cheddar Business. Cheddar Business News. Cheddar News. Cheddar Big News. Cheddar news</t>
  </si>
  <si>
    <t>Sony Cine. Cine Sony Television</t>
  </si>
  <si>
    <t>Cine Latino</t>
  </si>
  <si>
    <t>De Película Clásico. De Pelicula Clasico. De Pelicula Classico</t>
  </si>
  <si>
    <t>Foro TV</t>
  </si>
  <si>
    <t>Fyi.</t>
  </si>
  <si>
    <t>FYI channel</t>
  </si>
  <si>
    <t>Game Plus. Game Plus TV. Game +. Game+ Network</t>
  </si>
  <si>
    <t>Impact Network</t>
  </si>
  <si>
    <t>Do It Yourself. DIY Network. DIY. Magnolia Network (DIY)</t>
  </si>
  <si>
    <t>MTV - Music Television</t>
  </si>
  <si>
    <t>MTV: Live</t>
  </si>
  <si>
    <t>TR3S</t>
  </si>
  <si>
    <t>MTV 2</t>
  </si>
  <si>
    <t>MTV 2. MTV2: Music Television</t>
  </si>
  <si>
    <t>MTV U</t>
  </si>
  <si>
    <t>MTV U. MTV: U</t>
  </si>
  <si>
    <t>NHL</t>
  </si>
  <si>
    <t>Nick Toons</t>
  </si>
  <si>
    <t>Nick Toons. Nicktoons Network</t>
  </si>
  <si>
    <t>RFDTV</t>
  </si>
  <si>
    <t>RFDTV. RFD TV</t>
  </si>
  <si>
    <t>RTPI. RTP International</t>
  </si>
  <si>
    <t>Telefe Internacional. Telefe International</t>
  </si>
  <si>
    <t>Telehit Musica</t>
  </si>
  <si>
    <t>Cowboy Channel</t>
  </si>
  <si>
    <t>The Learning Channel</t>
  </si>
  <si>
    <t>Dominicana. Televisión Dominicana</t>
  </si>
  <si>
    <t>TvOne</t>
  </si>
  <si>
    <t>Univision Telenovelas</t>
  </si>
  <si>
    <t>V-Me</t>
  </si>
  <si>
    <t>Atmosphere</t>
  </si>
  <si>
    <t>Chive (Atmosphere)</t>
  </si>
  <si>
    <t>Carol Burnett Show</t>
  </si>
  <si>
    <t>De Pelicula Plus</t>
  </si>
  <si>
    <t>Estrella Games</t>
  </si>
  <si>
    <t>Estrella News</t>
  </si>
  <si>
    <t>ESTV</t>
  </si>
  <si>
    <t>Fubo TV: Sports Plus with NFL Red Zone</t>
  </si>
  <si>
    <t>GINX eSports TV</t>
  </si>
  <si>
    <t>Johnny Carson TV</t>
  </si>
  <si>
    <t>Kids Street</t>
  </si>
  <si>
    <t>Mystery Science Theater 3000</t>
  </si>
  <si>
    <t>RCN Nuestra Tele</t>
  </si>
  <si>
    <t>Shout! Factory</t>
  </si>
  <si>
    <t>Shout! Factory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</si>
</sst>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&quot;$&quot;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3" borderId="2" xfId="0" applyFont="1" applyFill="1" applyBorder="1"/>
    <xf numFmtId="0" fontId="4" fillId="3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4" fontId="4" fillId="3" borderId="3" xfId="1" applyNumberFormat="1" applyFont="1" applyFill="1" applyBorder="1"/>
    <xf numFmtId="44" fontId="4" fillId="3" borderId="4" xfId="1" applyNumberFormat="1" applyFont="1" applyFill="1" applyBorder="1"/>
    <xf numFmtId="164" fontId="0" fillId="0" borderId="0" xfId="0" applyNumberFormat="1"/>
    <xf numFmtId="165" fontId="0" fillId="0" borderId="0" xfId="0" applyNumberFormat="1"/>
    <xf numFmtId="0" fontId="4" fillId="3" borderId="0" xfId="0" applyFont="1" applyFill="1" applyBorder="1"/>
    <xf numFmtId="14" fontId="2" fillId="0" borderId="0" xfId="0" applyNumberFormat="1" applyFont="1"/>
    <xf numFmtId="0" fontId="3" fillId="0" borderId="0" xfId="0" applyFont="1"/>
    <xf numFmtId="166" fontId="2" fillId="0" borderId="1" xfId="0" applyNumberFormat="1" applyFont="1" applyBorder="1"/>
    <xf numFmtId="165" fontId="2" fillId="0" borderId="1" xfId="0" applyNumberFormat="1" applyFont="1" applyBorder="1"/>
    <xf numFmtId="0" fontId="0" fillId="0" borderId="0" xfId="0" applyAlignment="1">
      <alignment horizontal="left" indent="1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19" formatCode="m/d/yyyy"/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5" formatCode="&quot;$&quot;#,##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4" formatCode="&quot;$&quot;#,##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Chart!$B$1</c:f>
          <c:strCache>
            <c:ptCount val="1"/>
            <c:pt idx="0">
              <c:v>YouTube TV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Base Networks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9671321-2C22-4918-B960-564AC5FA2C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DDE072-3171-4A15-9E0F-26168C6E4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EF2951-DD51-4610-B059-35B3D7E9F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5A2302-F462-466F-B7D2-B427F9D2A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A2D0F5-3D40-405F-8221-8B66048DAC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4F665D7-89C7-4936-9EAD-676AA1E2A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88A142-E29A-4302-8DCC-C1B84757D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062355C-17ED-4C8B-B514-E4A8A7A73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5992F8-ECE8-4100-B044-665E4C893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EBF836-555E-46B2-AF34-F3E636C9E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726ABD-B86A-4306-9CEF-26B380334A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A0B9255-C3EA-4B89-A54B-C77DE7CDA7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596EB9D-D296-4630-9901-20F8951CE6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F7C305C-5084-40F3-B34C-117F5B09D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74BCB90-75AC-4611-A25C-879ABB7A90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A9987B-1400-47F3-9949-B70A613AB5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BC346C5-A79C-41CD-B74F-96C1AA054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F8BC48-13E5-4C04-82A8-AD1F28E1DC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0400D2B-7094-497E-A6CF-D1E2AFE94B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520507A-7B26-4465-9588-4D7C1856D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603AFB5-0492-4DBF-868C-BC78EDEB8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61C7F3A-24CC-465D-BF3B-11C35EAAD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B141ECD1-9AF5-4883-8F04-0E3EAEDE9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341D370F-EC23-4035-B2FA-DEDEC396C3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06A4DEF-3BA6-4601-AFF9-72B35B5DA7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621D659-F0EB-4BD2-9E10-0D10B6A7C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05BE69A-2CFC-4EF3-A25C-38D0613296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63BB95E8-41C0-4571-8C2A-377F5E361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253661B-79FA-426C-9903-808B7EB7C1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F050D7C-24D0-4E3A-8B50-E6CA8CC5D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B0-49CC-B14C-EF16D9BA20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F931559-9A6B-4675-881D-429CC67B2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E7F-4BC3-B671-68222EC9D1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713C6A1-2474-4026-9014-49502C803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7F-4BC3-B671-68222EC9D1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C9C3060-E65B-4DAB-BEA7-4A25FFA1D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AA-4010-83DB-69CF043C59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44FA8D9-B160-4208-BA8B-132B4608C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46-4D7E-8DAA-E111B0B8E09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94DBE4-029F-4B3C-950F-BAB3665C3E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F29-474F-A99C-974AA26A9BC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40ECF8-3F87-4A19-936A-7725AFDE9B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EB-4265-9255-15D978DC209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471BC17-B754-4090-B14C-8A43C4F312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AD7-41B0-8DB3-163BBD6B28A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7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  <c:pt idx="34">
                  <c:v>44562</c:v>
                </c:pt>
                <c:pt idx="35">
                  <c:v>44593</c:v>
                </c:pt>
                <c:pt idx="36">
                  <c:v>44621</c:v>
                </c:pt>
              </c:numCache>
            </c:numRef>
          </c:cat>
          <c:val>
            <c:numRef>
              <c:f>[0]!Network_Base</c:f>
              <c:numCache>
                <c:formatCode>General</c:formatCode>
                <c:ptCount val="37"/>
                <c:pt idx="0">
                  <c:v>72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89</c:v>
                </c:pt>
                <c:pt idx="10">
                  <c:v>89</c:v>
                </c:pt>
                <c:pt idx="11">
                  <c:v>88</c:v>
                </c:pt>
                <c:pt idx="12">
                  <c:v>92</c:v>
                </c:pt>
                <c:pt idx="13">
                  <c:v>93</c:v>
                </c:pt>
                <c:pt idx="14">
                  <c:v>90</c:v>
                </c:pt>
                <c:pt idx="15">
                  <c:v>90</c:v>
                </c:pt>
                <c:pt idx="16">
                  <c:v>98</c:v>
                </c:pt>
                <c:pt idx="17">
                  <c:v>98</c:v>
                </c:pt>
                <c:pt idx="18">
                  <c:v>101</c:v>
                </c:pt>
                <c:pt idx="19">
                  <c:v>100</c:v>
                </c:pt>
                <c:pt idx="20">
                  <c:v>99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106</c:v>
                </c:pt>
                <c:pt idx="29">
                  <c:v>106</c:v>
                </c:pt>
                <c:pt idx="30">
                  <c:v>111</c:v>
                </c:pt>
                <c:pt idx="31">
                  <c:v>111</c:v>
                </c:pt>
                <c:pt idx="32">
                  <c:v>114</c:v>
                </c:pt>
                <c:pt idx="33">
                  <c:v>116</c:v>
                </c:pt>
                <c:pt idx="34">
                  <c:v>113</c:v>
                </c:pt>
                <c:pt idx="35">
                  <c:v>116</c:v>
                </c:pt>
                <c:pt idx="36">
                  <c:v>116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[0]!Price_Base</c15:f>
                <c15:dlblRangeCache>
                  <c:ptCount val="37"/>
                  <c:pt idx="0">
                    <c:v>$40</c:v>
                  </c:pt>
                  <c:pt idx="1">
                    <c:v>$50</c:v>
                  </c:pt>
                  <c:pt idx="2">
                    <c:v>$50</c:v>
                  </c:pt>
                  <c:pt idx="3">
                    <c:v>$50</c:v>
                  </c:pt>
                  <c:pt idx="4">
                    <c:v>$50</c:v>
                  </c:pt>
                  <c:pt idx="5">
                    <c:v>$50</c:v>
                  </c:pt>
                  <c:pt idx="6">
                    <c:v>$50</c:v>
                  </c:pt>
                  <c:pt idx="7">
                    <c:v>$50</c:v>
                  </c:pt>
                  <c:pt idx="8">
                    <c:v>$50</c:v>
                  </c:pt>
                  <c:pt idx="9">
                    <c:v>$50</c:v>
                  </c:pt>
                  <c:pt idx="10">
                    <c:v>$50</c:v>
                  </c:pt>
                  <c:pt idx="11">
                    <c:v>$50</c:v>
                  </c:pt>
                  <c:pt idx="12">
                    <c:v>$50</c:v>
                  </c:pt>
                  <c:pt idx="13">
                    <c:v>$50</c:v>
                  </c:pt>
                  <c:pt idx="14">
                    <c:v>$50</c:v>
                  </c:pt>
                  <c:pt idx="15">
                    <c:v>$50</c:v>
                  </c:pt>
                  <c:pt idx="16">
                    <c:v>$65</c:v>
                  </c:pt>
                  <c:pt idx="17">
                    <c:v>$65</c:v>
                  </c:pt>
                  <c:pt idx="18">
                    <c:v>$65</c:v>
                  </c:pt>
                  <c:pt idx="19">
                    <c:v>$65</c:v>
                  </c:pt>
                  <c:pt idx="20">
                    <c:v>$65</c:v>
                  </c:pt>
                  <c:pt idx="21">
                    <c:v>$65</c:v>
                  </c:pt>
                  <c:pt idx="22">
                    <c:v>$65</c:v>
                  </c:pt>
                  <c:pt idx="23">
                    <c:v>$65</c:v>
                  </c:pt>
                  <c:pt idx="24">
                    <c:v>$65</c:v>
                  </c:pt>
                  <c:pt idx="25">
                    <c:v>$65</c:v>
                  </c:pt>
                  <c:pt idx="26">
                    <c:v>$65</c:v>
                  </c:pt>
                  <c:pt idx="27">
                    <c:v>$65</c:v>
                  </c:pt>
                  <c:pt idx="28">
                    <c:v>$65</c:v>
                  </c:pt>
                  <c:pt idx="29">
                    <c:v>$65</c:v>
                  </c:pt>
                  <c:pt idx="30">
                    <c:v>$65</c:v>
                  </c:pt>
                  <c:pt idx="31">
                    <c:v>$65</c:v>
                  </c:pt>
                  <c:pt idx="32">
                    <c:v>$65</c:v>
                  </c:pt>
                  <c:pt idx="33">
                    <c:v>$65</c:v>
                  </c:pt>
                  <c:pt idx="34">
                    <c:v>$65</c:v>
                  </c:pt>
                  <c:pt idx="35">
                    <c:v>$65</c:v>
                  </c:pt>
                  <c:pt idx="36">
                    <c:v>$65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966-4237-8700-0006EA3F5ABC}"/>
            </c:ext>
          </c:extLst>
        </c:ser>
        <c:ser>
          <c:idx val="1"/>
          <c:order val="1"/>
          <c:tx>
            <c:v>Add-On Networks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3FBE80D-5B37-4C94-9BA3-02B9390110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B84-4878-AF50-AE6F987FA6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9F9587-45EE-47B4-B8B2-5C4AE93AB4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B84-4878-AF50-AE6F987FA6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24FDDD5-FC31-4009-ADCB-20A322CF9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84-4878-AF50-AE6F987FA6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07CB49-1079-444E-B001-8551404DDD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84-4878-AF50-AE6F987FA6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8ABBFE-91AC-44DE-8036-35CFD0A172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84-4878-AF50-AE6F987FA6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1F1D01-AD97-46B7-A931-76C50CC542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84-4878-AF50-AE6F987FA6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977F5B-C46E-4D6C-AF0D-378C76A2C0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84-4878-AF50-AE6F987FA6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57F25C-8F45-49EA-A8A7-9AE650D9DB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84-4878-AF50-AE6F987FA6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3EFE7F-54A0-4B96-899C-DBD513F68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84-4878-AF50-AE6F987FA6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F89C75F-558A-4AF2-9242-93CBDAB341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84-4878-AF50-AE6F987FA6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5FFDA3B-100E-496C-82ED-6292D56DFB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B0-47E0-AED6-5A66300558A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A8F15B4-639D-4524-B58F-0F4B3137AE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D92-4DC1-809B-7D69FDA9A75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8E4193C-61A9-4FCE-855D-138DC2B1BF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92-4DC1-809B-7D69FDA9A75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7A40CF8-D9D8-49AD-8CAA-F69C0B7746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D92-4DC1-809B-7D69FDA9A75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2A8420-B52A-4F61-B25D-41E861966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D92-4DC1-809B-7D69FDA9A75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1DA992F-132B-4910-8732-5574C515CA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D92-4DC1-809B-7D69FDA9A75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7AD075-B822-48AE-8C3D-AAE9C027D9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D92-4DC1-809B-7D69FDA9A75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226D499-284B-493F-A001-ADE78BBA05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D92-4DC1-809B-7D69FDA9A75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93DE0C3-7FAB-48E9-BBAA-CEF8E0A625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AF-4325-A11E-3AB38D153A6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72D9B4F-CC67-4972-97C8-4D3749F4B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8C-47A2-8309-F788F724C46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18F4658-6C86-4507-BB95-3A17306C42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A6-4223-A17A-DA07325D79D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794E7C7-52CF-4760-B82B-8E98E3C9F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A6-4223-A17A-DA07325D79D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3767F18-7521-406A-8BB4-57902C3474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A6-4223-A17A-DA07325D79D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E83DC8B-5932-4F81-A74A-0F11617D9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7-4A68-AFB7-2CDFB3B505A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6E56547-EF5A-4407-8FD9-D04FB5029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FD8-496E-B541-B9D24E3E0E0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4349564-D295-4B68-B02C-877599FDD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12-4566-96CA-2F1E5314BC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316665F-43F0-4A5C-8B46-1D1AB158A6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12-4566-96CA-2F1E5314BC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A1D3088-8FC1-4D19-ADBB-9054B6475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1A1-4D52-8255-C6A748922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693C8A-A57F-4BBF-A0BC-F4D04755B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B8-4EED-8AC6-21CA5C5F6D3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5759306-895A-4591-8B93-BADB3CC74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B0-49CC-B14C-EF16D9BA20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3B01286-015B-4A38-98BE-A8F432588C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7F-4BC3-B671-68222EC9D1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F3B2751-77BC-4ED7-9170-A367D176CA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7F-4BC3-B671-68222EC9D1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4707753-41C6-49F9-B032-72E250414F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FAA-4010-83DB-69CF043C595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E9C5FFA-8016-4B16-8D2B-82036BB062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646-4D7E-8DAA-E111B0B8E09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8EFDCF6-F076-43E8-92E1-3C03CA6599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29-474F-A99C-974AA26A9BC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7100A5E-E6CA-4991-8DC0-2491B4650A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EB-4265-9255-15D978DC209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53A32B9-BD04-4D28-A1D3-AFC584EDD0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D7-41B0-8DB3-163BBD6B28AD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[0]!Dates_Base</c:f>
              <c:numCache>
                <c:formatCode>m/d/yyyy</c:formatCode>
                <c:ptCount val="37"/>
                <c:pt idx="0">
                  <c:v>43525</c:v>
                </c:pt>
                <c:pt idx="1">
                  <c:v>43556</c:v>
                </c:pt>
                <c:pt idx="2">
                  <c:v>43586</c:v>
                </c:pt>
                <c:pt idx="3">
                  <c:v>43617</c:v>
                </c:pt>
                <c:pt idx="4">
                  <c:v>43647</c:v>
                </c:pt>
                <c:pt idx="5">
                  <c:v>43678</c:v>
                </c:pt>
                <c:pt idx="6">
                  <c:v>43709</c:v>
                </c:pt>
                <c:pt idx="7">
                  <c:v>43739</c:v>
                </c:pt>
                <c:pt idx="8">
                  <c:v>43770</c:v>
                </c:pt>
                <c:pt idx="9">
                  <c:v>43800</c:v>
                </c:pt>
                <c:pt idx="10">
                  <c:v>43831</c:v>
                </c:pt>
                <c:pt idx="11">
                  <c:v>43862</c:v>
                </c:pt>
                <c:pt idx="12">
                  <c:v>43891</c:v>
                </c:pt>
                <c:pt idx="13">
                  <c:v>43922</c:v>
                </c:pt>
                <c:pt idx="14">
                  <c:v>43952</c:v>
                </c:pt>
                <c:pt idx="15">
                  <c:v>43983</c:v>
                </c:pt>
                <c:pt idx="16">
                  <c:v>44013</c:v>
                </c:pt>
                <c:pt idx="17">
                  <c:v>44044</c:v>
                </c:pt>
                <c:pt idx="18">
                  <c:v>44075</c:v>
                </c:pt>
                <c:pt idx="19">
                  <c:v>44105</c:v>
                </c:pt>
                <c:pt idx="20">
                  <c:v>44136</c:v>
                </c:pt>
                <c:pt idx="21">
                  <c:v>44166</c:v>
                </c:pt>
                <c:pt idx="22">
                  <c:v>44197</c:v>
                </c:pt>
                <c:pt idx="23">
                  <c:v>44228</c:v>
                </c:pt>
                <c:pt idx="24">
                  <c:v>44256</c:v>
                </c:pt>
                <c:pt idx="25">
                  <c:v>44287</c:v>
                </c:pt>
                <c:pt idx="26">
                  <c:v>44317</c:v>
                </c:pt>
                <c:pt idx="27">
                  <c:v>44348</c:v>
                </c:pt>
                <c:pt idx="28">
                  <c:v>44378</c:v>
                </c:pt>
                <c:pt idx="29">
                  <c:v>44409</c:v>
                </c:pt>
                <c:pt idx="30">
                  <c:v>44440</c:v>
                </c:pt>
                <c:pt idx="31">
                  <c:v>44470</c:v>
                </c:pt>
                <c:pt idx="32">
                  <c:v>44501</c:v>
                </c:pt>
                <c:pt idx="33">
                  <c:v>44531</c:v>
                </c:pt>
                <c:pt idx="34">
                  <c:v>44562</c:v>
                </c:pt>
                <c:pt idx="35">
                  <c:v>44593</c:v>
                </c:pt>
                <c:pt idx="36">
                  <c:v>44621</c:v>
                </c:pt>
              </c:numCache>
            </c:numRef>
          </c:cat>
          <c:val>
            <c:numRef>
              <c:f>[0]!Network_AddOn</c:f>
              <c:numCache>
                <c:formatCode>General</c:formatCode>
                <c:ptCount val="37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23</c:v>
                </c:pt>
                <c:pt idx="24">
                  <c:v>23</c:v>
                </c:pt>
                <c:pt idx="25">
                  <c:v>25</c:v>
                </c:pt>
                <c:pt idx="26">
                  <c:v>25</c:v>
                </c:pt>
                <c:pt idx="27">
                  <c:v>38</c:v>
                </c:pt>
                <c:pt idx="28">
                  <c:v>50</c:v>
                </c:pt>
                <c:pt idx="29">
                  <c:v>50</c:v>
                </c:pt>
                <c:pt idx="30">
                  <c:v>62</c:v>
                </c:pt>
                <c:pt idx="31">
                  <c:v>64</c:v>
                </c:pt>
                <c:pt idx="32">
                  <c:v>63</c:v>
                </c:pt>
                <c:pt idx="33">
                  <c:v>64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[0]!Price_Addon</c15:f>
                <c15:dlblRangeCache>
                  <c:ptCount val="37"/>
                  <c:pt idx="0">
                    <c:v>$91</c:v>
                  </c:pt>
                  <c:pt idx="1">
                    <c:v>$97</c:v>
                  </c:pt>
                  <c:pt idx="2">
                    <c:v>$97</c:v>
                  </c:pt>
                  <c:pt idx="3">
                    <c:v>$97</c:v>
                  </c:pt>
                  <c:pt idx="4">
                    <c:v>$98</c:v>
                  </c:pt>
                  <c:pt idx="5">
                    <c:v>$109</c:v>
                  </c:pt>
                  <c:pt idx="6">
                    <c:v>$109</c:v>
                  </c:pt>
                  <c:pt idx="7">
                    <c:v>$109</c:v>
                  </c:pt>
                  <c:pt idx="8">
                    <c:v>$113</c:v>
                  </c:pt>
                  <c:pt idx="9">
                    <c:v>$113</c:v>
                  </c:pt>
                  <c:pt idx="10">
                    <c:v>$113</c:v>
                  </c:pt>
                  <c:pt idx="11">
                    <c:v>$113</c:v>
                  </c:pt>
                  <c:pt idx="12">
                    <c:v>$113</c:v>
                  </c:pt>
                  <c:pt idx="13">
                    <c:v>$113</c:v>
                  </c:pt>
                  <c:pt idx="14">
                    <c:v>$113</c:v>
                  </c:pt>
                  <c:pt idx="15">
                    <c:v>$153</c:v>
                  </c:pt>
                  <c:pt idx="16">
                    <c:v>$153</c:v>
                  </c:pt>
                  <c:pt idx="17">
                    <c:v>$153</c:v>
                  </c:pt>
                  <c:pt idx="18">
                    <c:v>$149</c:v>
                  </c:pt>
                  <c:pt idx="19">
                    <c:v>$149</c:v>
                  </c:pt>
                  <c:pt idx="20">
                    <c:v>$155</c:v>
                  </c:pt>
                  <c:pt idx="21">
                    <c:v>$155</c:v>
                  </c:pt>
                  <c:pt idx="22">
                    <c:v>$155</c:v>
                  </c:pt>
                  <c:pt idx="23">
                    <c:v>$210</c:v>
                  </c:pt>
                  <c:pt idx="24">
                    <c:v>$210</c:v>
                  </c:pt>
                  <c:pt idx="25">
                    <c:v>$224</c:v>
                  </c:pt>
                  <c:pt idx="26">
                    <c:v>$224</c:v>
                  </c:pt>
                  <c:pt idx="27">
                    <c:v>$224</c:v>
                  </c:pt>
                  <c:pt idx="28">
                    <c:v>$261</c:v>
                  </c:pt>
                  <c:pt idx="29">
                    <c:v>$261</c:v>
                  </c:pt>
                  <c:pt idx="30">
                    <c:v>$287</c:v>
                  </c:pt>
                  <c:pt idx="31">
                    <c:v>$285</c:v>
                  </c:pt>
                  <c:pt idx="32">
                    <c:v>$285</c:v>
                  </c:pt>
                  <c:pt idx="33">
                    <c:v>$294</c:v>
                  </c:pt>
                  <c:pt idx="34">
                    <c:v>$280</c:v>
                  </c:pt>
                  <c:pt idx="35">
                    <c:v>$280</c:v>
                  </c:pt>
                  <c:pt idx="36">
                    <c:v>$282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966-4237-8700-0006EA3F5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103792"/>
        <c:axId val="807452864"/>
      </c:barChart>
      <c:dateAx>
        <c:axId val="2044103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52864"/>
        <c:crosses val="autoZero"/>
        <c:auto val="1"/>
        <c:lblOffset val="100"/>
        <c:baseTimeUnit val="months"/>
      </c:dateAx>
      <c:valAx>
        <c:axId val="8074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Networks Offered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0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</xdr:row>
      <xdr:rowOff>133351</xdr:rowOff>
    </xdr:from>
    <xdr:to>
      <xdr:col>13</xdr:col>
      <xdr:colOff>250371</xdr:colOff>
      <xdr:row>25</xdr:row>
      <xdr:rowOff>125187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0C592D-FF07-4B8A-A0BB-0D5C52104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648.511115277775" missingItemsLimit="0" createdVersion="6" refreshedVersion="7" minRefreshableVersion="3" recordCount="1261" xr:uid="{82728B5F-FC2B-4B86-B456-19421008791C}">
  <cacheSource type="worksheet">
    <worksheetSource name="ccw_trend"/>
  </cacheSource>
  <cacheFields count="7">
    <cacheField name="Date" numFmtId="14">
      <sharedItems containsSemiMixedTypes="0" containsNonDate="0" containsDate="1" containsString="0" minDate="2019-03-01T00:00:00" maxDate="2022-03-02T00:00:00" count="37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19-03-01T00:00:00"/>
        <d v="2019-04-01T00:00:00"/>
        <d v="2019-05-01T00:00:00"/>
        <d v="2019-06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</sharedItems>
      <fieldGroup par="6" base="0">
        <rangePr groupBy="months" startDate="2019-03-01T00:00:00" endDate="2022-03-02T00:00:00"/>
        <groupItems count="14">
          <s v="&lt;3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/2022"/>
        </groupItems>
      </fieldGroup>
    </cacheField>
    <cacheField name="Service" numFmtId="0">
      <sharedItems count="47">
        <s v="AT&amp;T TV Choice"/>
        <s v="AT&amp;T TV Entertainment"/>
        <s v="AT&amp;T TV Now Choice"/>
        <s v="AT&amp;T TV Now Entertainment"/>
        <s v="AT&amp;T TV Now Max"/>
        <s v="AT&amp;T TV Now Optimo Mas"/>
        <s v="AT&amp;T TV Now Plus"/>
        <s v="AT&amp;T TV Now Premier"/>
        <s v="AT&amp;T TV Now Ultimate"/>
        <s v="AT&amp;T TV Now Xtra"/>
        <s v="AT&amp;T TV Premier"/>
        <s v="AT&amp;T TV Ultimate"/>
        <s v="AT&amp;T Watch TV"/>
        <s v="DirecTV Now Choice"/>
        <s v="DirecTV Now Entertainment"/>
        <s v="DirecTV Now Max"/>
        <s v="DirecTV Now Optimo Mas"/>
        <s v="DirecTV Now Plus"/>
        <s v="DirecTV Now Ultimate"/>
        <s v="DirecTV Now Xtra"/>
        <s v="DirecTV Stream Choice"/>
        <s v="DirecTV Stream Entertainment"/>
        <s v="DirecTV Stream Premier"/>
        <s v="DirecTV Stream Ultimate"/>
        <s v="Frndly TV"/>
        <s v="Fubo TV"/>
        <s v="Fubo TV Extra"/>
        <s v="Hulu with Live TV"/>
        <s v="KlowdTV"/>
        <s v="Philo"/>
        <s v="PS Vue"/>
        <s v="Sling Blue"/>
        <s v="Sling Orange"/>
        <s v="Sling Orange + Blue"/>
        <s v="Spectrum TV Essentials"/>
        <s v="Tvision Live TV"/>
        <s v="Tvision Live TV+"/>
        <s v="Tvision Live Zone"/>
        <s v="Tvision Vibe"/>
        <s v="Vidgo"/>
        <s v="Vidgo English"/>
        <s v="Vidgo English Plus"/>
        <s v="Vidgo English Premium"/>
        <s v="Vidgo Latino"/>
        <s v="Vidgo Spanish"/>
        <s v="Vidgo Spanish MAS"/>
        <s v="YouTube TV"/>
      </sharedItems>
    </cacheField>
    <cacheField name="Type" numFmtId="0">
      <sharedItems count="2">
        <s v="Base"/>
        <s v="Add-On"/>
      </sharedItems>
    </cacheField>
    <cacheField name="Networks" numFmtId="0">
      <sharedItems containsSemiMixedTypes="0" containsString="0" containsNumber="1" containsInteger="1" minValue="2" maxValue="229"/>
    </cacheField>
    <cacheField name="Price" numFmtId="44">
      <sharedItems containsSemiMixedTypes="0" containsString="0" containsNumber="1" minValue="0" maxValue="369"/>
    </cacheField>
    <cacheField name="Avg Price per Network" numFmtId="44">
      <sharedItems containsSemiMixedTypes="0" containsString="0" containsNumber="1" minValue="0" maxValue="19"/>
    </cacheField>
    <cacheField name="Years" numFmtId="0" databaseField="0">
      <fieldGroup base="0">
        <rangePr groupBy="years" startDate="2019-03-01T00:00:00" endDate="2022-03-02T00:00:00"/>
        <groupItems count="6">
          <s v="&lt;3/1/2019"/>
          <s v="2019"/>
          <s v="2020"/>
          <s v="2021"/>
          <s v="2022"/>
          <s v="&gt;3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ladik" refreshedDate="44648.511118750001" missingItemsLimit="0" createdVersion="6" refreshedVersion="7" minRefreshableVersion="3" recordCount="5895" xr:uid="{8589AA35-B42A-4108-9BB7-14BE5316333B}">
  <cacheSource type="worksheet">
    <worksheetSource name="ccw_trend_changes"/>
  </cacheSource>
  <cacheFields count="10">
    <cacheField name="Start Date" numFmtId="14">
      <sharedItems containsSemiMixedTypes="0" containsNonDate="0" containsDate="1" containsString="0" minDate="2019-04-01T00:00:00" maxDate="2022-02-02T00:00:00" count="35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</sharedItems>
      <fieldGroup par="9" base="0">
        <rangePr groupBy="months" startDate="2019-04-01T00:00:00" endDate="2022-02-02T00:00:00"/>
        <groupItems count="14">
          <s v="&lt;4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2"/>
        </groupItems>
      </fieldGroup>
    </cacheField>
    <cacheField name="End Date" numFmtId="14">
      <sharedItems containsSemiMixedTypes="0" containsNonDate="0" containsDate="1" containsString="0" minDate="2019-05-01T00:00:00" maxDate="2022-03-02T00:00:00"/>
    </cacheField>
    <cacheField name="Network" numFmtId="0">
      <sharedItems/>
    </cacheField>
    <cacheField name="Service" numFmtId="0">
      <sharedItems count="46">
        <s v="DirecTV Now Plus"/>
        <s v="DirecTV Now Max"/>
        <s v="DirecTV Now Entertainment"/>
        <s v="DirecTV Now Choice"/>
        <s v="DirecTV Now Xtra"/>
        <s v="DirecTV Now Ultimate"/>
        <s v="Fubo TV"/>
        <s v="Network"/>
        <s v="Category"/>
        <s v="DirecTV Now Optimo Mas"/>
        <s v="Aliases"/>
        <s v="YouTube TV"/>
        <s v="AT&amp;T Watch TV"/>
        <s v="PS Vue"/>
        <s v="Sling Orange"/>
        <s v="Sling Blue"/>
        <s v="Spectrum TV Essentials"/>
        <s v="KlowdTV"/>
        <s v="Hulu with Live TV"/>
        <s v="AT&amp;T TV Now Plus"/>
        <s v="AT&amp;T TV Now Max"/>
        <s v="AT&amp;T TV Now Entertainment"/>
        <s v="AT&amp;T TV Now Choice"/>
        <s v="AT&amp;T TV Now Xtra"/>
        <s v="AT&amp;T TV Now Ultimate"/>
        <s v="AT&amp;T TV Now Optimo Mas"/>
        <s v="Philo"/>
        <s v="Vidgo"/>
        <s v="Vidgo Latino"/>
        <s v="Frndly TV"/>
        <s v="Sling Orange + Blue"/>
        <s v="AT&amp;T TV Entertainment"/>
        <s v="AT&amp;T TV Choice"/>
        <s v="AT&amp;T TV Ultimate"/>
        <s v="AT&amp;T TV Premier"/>
        <s v="Tvision Live TV+"/>
        <s v="Tvision Live Zone"/>
        <s v="Tvision Live TV"/>
        <s v="Tvision Vibe"/>
        <s v="Vidgo English Premium"/>
        <s v="Vidgo English Plus"/>
        <s v="DirecTV Stream Entertainment"/>
        <s v="DirecTV Stream Choice"/>
        <s v="DirecTV Stream Ultimate"/>
        <s v="DirecTV Stream Premier"/>
        <s v="Vidgo Spanish MAS"/>
      </sharedItems>
    </cacheField>
    <cacheField name="Old Value" numFmtId="0">
      <sharedItems/>
    </cacheField>
    <cacheField name="New Value" numFmtId="0">
      <sharedItems/>
    </cacheField>
    <cacheField name="Comment" numFmtId="0">
      <sharedItems count="13">
        <s v="Network Added to Add-On Package"/>
        <s v="Network Moved from One Add-On Package to Another Add-On Package"/>
        <s v="Network Removed from Database"/>
        <s v="Network Category Classification Changed"/>
        <s v="Network Removed from Add-On Package"/>
        <s v="Network Added to Base Service"/>
        <s v="Alias Changed for Network"/>
        <s v="Network Removed from Base Service"/>
        <s v="New Network Added to Database"/>
        <s v="Network Moved from Base Service to Add-On Package"/>
        <s v="Network Moved from Add-On Package to Base Service"/>
        <s v="Service Add-On Added to Database"/>
        <s v="Service Add-On Removed from Database"/>
      </sharedItems>
    </cacheField>
    <cacheField name="Base Chg" numFmtId="0">
      <sharedItems containsSemiMixedTypes="0" containsString="0" containsNumber="1" containsInteger="1" minValue="-1" maxValue="1"/>
    </cacheField>
    <cacheField name="Add-On Chg" numFmtId="0">
      <sharedItems containsSemiMixedTypes="0" containsString="0" containsNumber="1" containsInteger="1" minValue="-1" maxValue="1"/>
    </cacheField>
    <cacheField name="Years" numFmtId="0" databaseField="0">
      <fieldGroup base="0">
        <rangePr groupBy="years" startDate="2019-04-01T00:00:00" endDate="2022-02-02T00:00:00"/>
        <groupItems count="6">
          <s v="&lt;4/1/2019"/>
          <s v="2019"/>
          <s v="2020"/>
          <s v="2021"/>
          <s v="2022"/>
          <s v="&gt;2/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50"/>
    <n v="85"/>
    <n v="0.56666666700000001"/>
  </r>
  <r>
    <x v="1"/>
    <x v="0"/>
    <x v="0"/>
    <n v="148"/>
    <n v="85"/>
    <n v="0.574324324"/>
  </r>
  <r>
    <x v="2"/>
    <x v="0"/>
    <x v="0"/>
    <n v="148"/>
    <n v="85"/>
    <n v="0.574324324"/>
  </r>
  <r>
    <x v="3"/>
    <x v="0"/>
    <x v="0"/>
    <n v="148"/>
    <n v="85"/>
    <n v="0.574324324"/>
  </r>
  <r>
    <x v="4"/>
    <x v="0"/>
    <x v="0"/>
    <n v="148"/>
    <n v="85"/>
    <n v="0.574324324"/>
  </r>
  <r>
    <x v="5"/>
    <x v="0"/>
    <x v="0"/>
    <n v="148"/>
    <n v="85"/>
    <n v="0.574324324"/>
  </r>
  <r>
    <x v="6"/>
    <x v="0"/>
    <x v="0"/>
    <n v="148"/>
    <n v="85"/>
    <n v="0.574324324"/>
  </r>
  <r>
    <x v="7"/>
    <x v="0"/>
    <x v="0"/>
    <n v="148"/>
    <n v="85"/>
    <n v="0.574324324"/>
  </r>
  <r>
    <x v="0"/>
    <x v="0"/>
    <x v="1"/>
    <n v="110"/>
    <n v="209"/>
    <n v="1.9"/>
  </r>
  <r>
    <x v="1"/>
    <x v="0"/>
    <x v="1"/>
    <n v="110"/>
    <n v="209"/>
    <n v="1.9"/>
  </r>
  <r>
    <x v="2"/>
    <x v="0"/>
    <x v="1"/>
    <n v="110"/>
    <n v="209"/>
    <n v="1.9"/>
  </r>
  <r>
    <x v="3"/>
    <x v="0"/>
    <x v="1"/>
    <n v="110"/>
    <n v="209"/>
    <n v="1.9"/>
  </r>
  <r>
    <x v="4"/>
    <x v="0"/>
    <x v="1"/>
    <n v="110"/>
    <n v="209"/>
    <n v="1.9"/>
  </r>
  <r>
    <x v="5"/>
    <x v="0"/>
    <x v="1"/>
    <n v="110"/>
    <n v="209"/>
    <n v="1.9"/>
  </r>
  <r>
    <x v="6"/>
    <x v="0"/>
    <x v="1"/>
    <n v="110"/>
    <n v="209"/>
    <n v="1.9"/>
  </r>
  <r>
    <x v="7"/>
    <x v="0"/>
    <x v="1"/>
    <n v="110"/>
    <n v="209"/>
    <n v="1.9"/>
  </r>
  <r>
    <x v="0"/>
    <x v="1"/>
    <x v="0"/>
    <n v="82"/>
    <n v="70"/>
    <n v="0.85365853700000005"/>
  </r>
  <r>
    <x v="1"/>
    <x v="1"/>
    <x v="0"/>
    <n v="81"/>
    <n v="70"/>
    <n v="0.86419753099999996"/>
  </r>
  <r>
    <x v="2"/>
    <x v="1"/>
    <x v="0"/>
    <n v="81"/>
    <n v="70"/>
    <n v="0.86419753099999996"/>
  </r>
  <r>
    <x v="3"/>
    <x v="1"/>
    <x v="0"/>
    <n v="81"/>
    <n v="70"/>
    <n v="0.86419753099999996"/>
  </r>
  <r>
    <x v="4"/>
    <x v="1"/>
    <x v="0"/>
    <n v="81"/>
    <n v="70"/>
    <n v="0.86419753099999996"/>
  </r>
  <r>
    <x v="5"/>
    <x v="1"/>
    <x v="0"/>
    <n v="81"/>
    <n v="70"/>
    <n v="0.86419753099999996"/>
  </r>
  <r>
    <x v="6"/>
    <x v="1"/>
    <x v="0"/>
    <n v="81"/>
    <n v="70"/>
    <n v="0.86419753099999996"/>
  </r>
  <r>
    <x v="7"/>
    <x v="1"/>
    <x v="0"/>
    <n v="81"/>
    <n v="70"/>
    <n v="0.86419753099999996"/>
  </r>
  <r>
    <x v="0"/>
    <x v="1"/>
    <x v="1"/>
    <n v="110"/>
    <n v="209"/>
    <n v="1.9"/>
  </r>
  <r>
    <x v="1"/>
    <x v="1"/>
    <x v="1"/>
    <n v="110"/>
    <n v="209"/>
    <n v="1.9"/>
  </r>
  <r>
    <x v="2"/>
    <x v="1"/>
    <x v="1"/>
    <n v="110"/>
    <n v="209"/>
    <n v="1.9"/>
  </r>
  <r>
    <x v="3"/>
    <x v="1"/>
    <x v="1"/>
    <n v="110"/>
    <n v="209"/>
    <n v="1.9"/>
  </r>
  <r>
    <x v="4"/>
    <x v="1"/>
    <x v="1"/>
    <n v="110"/>
    <n v="209"/>
    <n v="1.9"/>
  </r>
  <r>
    <x v="5"/>
    <x v="1"/>
    <x v="1"/>
    <n v="110"/>
    <n v="209"/>
    <n v="1.9"/>
  </r>
  <r>
    <x v="6"/>
    <x v="1"/>
    <x v="1"/>
    <n v="109"/>
    <n v="209"/>
    <n v="1.9174311900000001"/>
  </r>
  <r>
    <x v="7"/>
    <x v="1"/>
    <x v="1"/>
    <n v="109"/>
    <n v="209"/>
    <n v="1.9174311900000001"/>
  </r>
  <r>
    <x v="8"/>
    <x v="2"/>
    <x v="0"/>
    <n v="97"/>
    <n v="110"/>
    <n v="1.13402062"/>
  </r>
  <r>
    <x v="9"/>
    <x v="2"/>
    <x v="0"/>
    <n v="97"/>
    <n v="110"/>
    <n v="1.13402062"/>
  </r>
  <r>
    <x v="10"/>
    <x v="2"/>
    <x v="0"/>
    <n v="98"/>
    <n v="110"/>
    <n v="1.1224489799999999"/>
  </r>
  <r>
    <x v="11"/>
    <x v="2"/>
    <x v="0"/>
    <n v="99"/>
    <n v="110"/>
    <n v="1.11111111"/>
  </r>
  <r>
    <x v="12"/>
    <x v="2"/>
    <x v="0"/>
    <n v="99"/>
    <n v="110"/>
    <n v="1.11111111"/>
  </r>
  <r>
    <x v="13"/>
    <x v="2"/>
    <x v="0"/>
    <n v="99"/>
    <n v="110"/>
    <n v="1.11111111"/>
  </r>
  <r>
    <x v="14"/>
    <x v="2"/>
    <x v="0"/>
    <n v="99"/>
    <n v="110"/>
    <n v="1.11111111"/>
  </r>
  <r>
    <x v="15"/>
    <x v="2"/>
    <x v="0"/>
    <n v="100"/>
    <n v="110"/>
    <n v="1.1000000000000001"/>
  </r>
  <r>
    <x v="16"/>
    <x v="2"/>
    <x v="0"/>
    <n v="100"/>
    <n v="110"/>
    <n v="1.1000000000000001"/>
  </r>
  <r>
    <x v="17"/>
    <x v="2"/>
    <x v="0"/>
    <n v="102"/>
    <n v="110"/>
    <n v="1.0784313699999999"/>
  </r>
  <r>
    <x v="18"/>
    <x v="2"/>
    <x v="0"/>
    <n v="102"/>
    <n v="110"/>
    <n v="1.0784313699999999"/>
  </r>
  <r>
    <x v="19"/>
    <x v="2"/>
    <x v="0"/>
    <n v="102"/>
    <n v="110"/>
    <n v="1.0784313699999999"/>
  </r>
  <r>
    <x v="20"/>
    <x v="2"/>
    <x v="0"/>
    <n v="102"/>
    <n v="110"/>
    <n v="1.0784313699999999"/>
  </r>
  <r>
    <x v="21"/>
    <x v="2"/>
    <x v="0"/>
    <n v="105"/>
    <n v="110"/>
    <n v="1.04761905"/>
  </r>
  <r>
    <x v="22"/>
    <x v="2"/>
    <x v="0"/>
    <n v="105"/>
    <n v="110"/>
    <n v="1.04761905"/>
  </r>
  <r>
    <x v="23"/>
    <x v="2"/>
    <x v="0"/>
    <n v="105"/>
    <n v="110"/>
    <n v="1.04761905"/>
  </r>
  <r>
    <x v="24"/>
    <x v="2"/>
    <x v="0"/>
    <n v="105"/>
    <n v="110"/>
    <n v="1.04761905"/>
  </r>
  <r>
    <x v="25"/>
    <x v="2"/>
    <x v="0"/>
    <n v="105"/>
    <n v="110"/>
    <n v="1.04761905"/>
  </r>
  <r>
    <x v="8"/>
    <x v="2"/>
    <x v="1"/>
    <n v="59"/>
    <n v="53"/>
    <n v="0.89830508499999995"/>
  </r>
  <r>
    <x v="9"/>
    <x v="2"/>
    <x v="1"/>
    <n v="58"/>
    <n v="53"/>
    <n v="0.91379310300000005"/>
  </r>
  <r>
    <x v="10"/>
    <x v="2"/>
    <x v="1"/>
    <n v="59"/>
    <n v="58"/>
    <n v="0.98305084700000001"/>
  </r>
  <r>
    <x v="11"/>
    <x v="2"/>
    <x v="1"/>
    <n v="60"/>
    <n v="64"/>
    <n v="1.06666667"/>
  </r>
  <r>
    <x v="12"/>
    <x v="2"/>
    <x v="1"/>
    <n v="60"/>
    <n v="64"/>
    <n v="1.06666667"/>
  </r>
  <r>
    <x v="13"/>
    <x v="2"/>
    <x v="1"/>
    <n v="60"/>
    <n v="64"/>
    <n v="1.06666667"/>
  </r>
  <r>
    <x v="14"/>
    <x v="2"/>
    <x v="1"/>
    <n v="61"/>
    <n v="104"/>
    <n v="1.70491803"/>
  </r>
  <r>
    <x v="15"/>
    <x v="2"/>
    <x v="1"/>
    <n v="61"/>
    <n v="104"/>
    <n v="1.70491803"/>
  </r>
  <r>
    <x v="16"/>
    <x v="2"/>
    <x v="1"/>
    <n v="61"/>
    <n v="104"/>
    <n v="1.70491803"/>
  </r>
  <r>
    <x v="17"/>
    <x v="2"/>
    <x v="1"/>
    <n v="65"/>
    <n v="114"/>
    <n v="1.75384615"/>
  </r>
  <r>
    <x v="18"/>
    <x v="2"/>
    <x v="1"/>
    <n v="65"/>
    <n v="114"/>
    <n v="1.75384615"/>
  </r>
  <r>
    <x v="19"/>
    <x v="2"/>
    <x v="1"/>
    <n v="65"/>
    <n v="114"/>
    <n v="1.75384615"/>
  </r>
  <r>
    <x v="20"/>
    <x v="2"/>
    <x v="1"/>
    <n v="66"/>
    <n v="119"/>
    <n v="1.8030303000000001"/>
  </r>
  <r>
    <x v="21"/>
    <x v="2"/>
    <x v="1"/>
    <n v="66"/>
    <n v="119"/>
    <n v="1.8030303000000001"/>
  </r>
  <r>
    <x v="22"/>
    <x v="2"/>
    <x v="1"/>
    <n v="66"/>
    <n v="119"/>
    <n v="1.8030303000000001"/>
  </r>
  <r>
    <x v="23"/>
    <x v="2"/>
    <x v="1"/>
    <n v="66"/>
    <n v="119"/>
    <n v="1.8030303000000001"/>
  </r>
  <r>
    <x v="24"/>
    <x v="2"/>
    <x v="1"/>
    <n v="66"/>
    <n v="119"/>
    <n v="1.8030303000000001"/>
  </r>
  <r>
    <x v="25"/>
    <x v="2"/>
    <x v="1"/>
    <n v="66"/>
    <n v="119"/>
    <n v="1.8030303000000001"/>
  </r>
  <r>
    <x v="8"/>
    <x v="3"/>
    <x v="0"/>
    <n v="72"/>
    <n v="93"/>
    <n v="1.2916666699999999"/>
  </r>
  <r>
    <x v="9"/>
    <x v="3"/>
    <x v="0"/>
    <n v="72"/>
    <n v="93"/>
    <n v="1.2916666699999999"/>
  </r>
  <r>
    <x v="10"/>
    <x v="3"/>
    <x v="0"/>
    <n v="73"/>
    <n v="93"/>
    <n v="1.2739726"/>
  </r>
  <r>
    <x v="11"/>
    <x v="3"/>
    <x v="0"/>
    <n v="73"/>
    <n v="93"/>
    <n v="1.2739726"/>
  </r>
  <r>
    <x v="12"/>
    <x v="3"/>
    <x v="0"/>
    <n v="73"/>
    <n v="93"/>
    <n v="1.2739726"/>
  </r>
  <r>
    <x v="13"/>
    <x v="3"/>
    <x v="0"/>
    <n v="75"/>
    <n v="93"/>
    <n v="1.24"/>
  </r>
  <r>
    <x v="14"/>
    <x v="3"/>
    <x v="0"/>
    <n v="75"/>
    <n v="93"/>
    <n v="1.24"/>
  </r>
  <r>
    <x v="15"/>
    <x v="3"/>
    <x v="0"/>
    <n v="76"/>
    <n v="93"/>
    <n v="1.22368421"/>
  </r>
  <r>
    <x v="16"/>
    <x v="3"/>
    <x v="0"/>
    <n v="76"/>
    <n v="93"/>
    <n v="1.22368421"/>
  </r>
  <r>
    <x v="17"/>
    <x v="3"/>
    <x v="0"/>
    <n v="76"/>
    <n v="93"/>
    <n v="1.22368421"/>
  </r>
  <r>
    <x v="18"/>
    <x v="3"/>
    <x v="0"/>
    <n v="75"/>
    <n v="93"/>
    <n v="1.24"/>
  </r>
  <r>
    <x v="19"/>
    <x v="3"/>
    <x v="0"/>
    <n v="75"/>
    <n v="93"/>
    <n v="1.24"/>
  </r>
  <r>
    <x v="20"/>
    <x v="3"/>
    <x v="0"/>
    <n v="75"/>
    <n v="93"/>
    <n v="1.24"/>
  </r>
  <r>
    <x v="21"/>
    <x v="3"/>
    <x v="0"/>
    <n v="74"/>
    <n v="93"/>
    <n v="1.25675676"/>
  </r>
  <r>
    <x v="22"/>
    <x v="3"/>
    <x v="0"/>
    <n v="74"/>
    <n v="93"/>
    <n v="1.25675676"/>
  </r>
  <r>
    <x v="23"/>
    <x v="3"/>
    <x v="0"/>
    <n v="74"/>
    <n v="93"/>
    <n v="1.25675676"/>
  </r>
  <r>
    <x v="24"/>
    <x v="3"/>
    <x v="0"/>
    <n v="74"/>
    <n v="93"/>
    <n v="1.25675676"/>
  </r>
  <r>
    <x v="25"/>
    <x v="3"/>
    <x v="0"/>
    <n v="74"/>
    <n v="93"/>
    <n v="1.25675676"/>
  </r>
  <r>
    <x v="8"/>
    <x v="3"/>
    <x v="1"/>
    <n v="60"/>
    <n v="53"/>
    <n v="0.88333333300000005"/>
  </r>
  <r>
    <x v="9"/>
    <x v="3"/>
    <x v="1"/>
    <n v="59"/>
    <n v="53"/>
    <n v="0.89830508499999995"/>
  </r>
  <r>
    <x v="10"/>
    <x v="3"/>
    <x v="1"/>
    <n v="60"/>
    <n v="58"/>
    <n v="0.96666666700000003"/>
  </r>
  <r>
    <x v="11"/>
    <x v="3"/>
    <x v="1"/>
    <n v="61"/>
    <n v="64"/>
    <n v="1.04918033"/>
  </r>
  <r>
    <x v="12"/>
    <x v="3"/>
    <x v="1"/>
    <n v="61"/>
    <n v="64"/>
    <n v="1.04918033"/>
  </r>
  <r>
    <x v="13"/>
    <x v="3"/>
    <x v="1"/>
    <n v="61"/>
    <n v="64"/>
    <n v="1.04918033"/>
  </r>
  <r>
    <x v="14"/>
    <x v="3"/>
    <x v="1"/>
    <n v="62"/>
    <n v="104"/>
    <n v="1.6774193500000001"/>
  </r>
  <r>
    <x v="15"/>
    <x v="3"/>
    <x v="1"/>
    <n v="62"/>
    <n v="104"/>
    <n v="1.6774193500000001"/>
  </r>
  <r>
    <x v="16"/>
    <x v="3"/>
    <x v="1"/>
    <n v="62"/>
    <n v="104"/>
    <n v="1.6774193500000001"/>
  </r>
  <r>
    <x v="17"/>
    <x v="3"/>
    <x v="1"/>
    <n v="66"/>
    <n v="114"/>
    <n v="1.7272727299999999"/>
  </r>
  <r>
    <x v="18"/>
    <x v="3"/>
    <x v="1"/>
    <n v="66"/>
    <n v="114"/>
    <n v="1.7272727299999999"/>
  </r>
  <r>
    <x v="19"/>
    <x v="3"/>
    <x v="1"/>
    <n v="66"/>
    <n v="114"/>
    <n v="1.7272727299999999"/>
  </r>
  <r>
    <x v="20"/>
    <x v="3"/>
    <x v="1"/>
    <n v="67"/>
    <n v="119"/>
    <n v="1.7761194"/>
  </r>
  <r>
    <x v="21"/>
    <x v="3"/>
    <x v="1"/>
    <n v="67"/>
    <n v="119"/>
    <n v="1.7761194"/>
  </r>
  <r>
    <x v="22"/>
    <x v="3"/>
    <x v="1"/>
    <n v="67"/>
    <n v="119"/>
    <n v="1.7761194"/>
  </r>
  <r>
    <x v="23"/>
    <x v="3"/>
    <x v="1"/>
    <n v="67"/>
    <n v="119"/>
    <n v="1.7761194"/>
  </r>
  <r>
    <x v="24"/>
    <x v="3"/>
    <x v="1"/>
    <n v="67"/>
    <n v="119"/>
    <n v="1.7761194"/>
  </r>
  <r>
    <x v="25"/>
    <x v="3"/>
    <x v="1"/>
    <n v="67"/>
    <n v="119"/>
    <n v="1.7761194"/>
  </r>
  <r>
    <x v="8"/>
    <x v="4"/>
    <x v="0"/>
    <n v="71"/>
    <n v="70"/>
    <n v="0.98591549300000003"/>
  </r>
  <r>
    <x v="9"/>
    <x v="4"/>
    <x v="0"/>
    <n v="71"/>
    <n v="70"/>
    <n v="0.98591549300000003"/>
  </r>
  <r>
    <x v="10"/>
    <x v="4"/>
    <x v="0"/>
    <n v="72"/>
    <n v="70"/>
    <n v="0.97222222199999997"/>
  </r>
  <r>
    <x v="11"/>
    <x v="4"/>
    <x v="0"/>
    <n v="72"/>
    <n v="70"/>
    <n v="0.97222222199999997"/>
  </r>
  <r>
    <x v="12"/>
    <x v="4"/>
    <x v="0"/>
    <n v="72"/>
    <n v="80"/>
    <n v="1.11111111"/>
  </r>
  <r>
    <x v="13"/>
    <x v="4"/>
    <x v="0"/>
    <n v="75"/>
    <n v="80"/>
    <n v="1.06666667"/>
  </r>
  <r>
    <x v="14"/>
    <x v="4"/>
    <x v="0"/>
    <n v="77"/>
    <n v="80"/>
    <n v="1.03896104"/>
  </r>
  <r>
    <x v="15"/>
    <x v="4"/>
    <x v="0"/>
    <n v="76"/>
    <n v="80"/>
    <n v="1.0526315799999999"/>
  </r>
  <r>
    <x v="16"/>
    <x v="4"/>
    <x v="0"/>
    <n v="76"/>
    <n v="80"/>
    <n v="1.0526315799999999"/>
  </r>
  <r>
    <x v="17"/>
    <x v="4"/>
    <x v="0"/>
    <n v="78"/>
    <n v="80"/>
    <n v="1.0256410300000001"/>
  </r>
  <r>
    <x v="18"/>
    <x v="4"/>
    <x v="0"/>
    <n v="78"/>
    <n v="80"/>
    <n v="1.0256410300000001"/>
  </r>
  <r>
    <x v="19"/>
    <x v="4"/>
    <x v="0"/>
    <n v="78"/>
    <n v="80"/>
    <n v="1.0256410300000001"/>
  </r>
  <r>
    <x v="20"/>
    <x v="4"/>
    <x v="0"/>
    <n v="79"/>
    <n v="80"/>
    <n v="1.01265823"/>
  </r>
  <r>
    <x v="21"/>
    <x v="4"/>
    <x v="0"/>
    <n v="80"/>
    <n v="80"/>
    <n v="1"/>
  </r>
  <r>
    <x v="22"/>
    <x v="4"/>
    <x v="0"/>
    <n v="80"/>
    <n v="80"/>
    <n v="1"/>
  </r>
  <r>
    <x v="23"/>
    <x v="4"/>
    <x v="0"/>
    <n v="80"/>
    <n v="80"/>
    <n v="1"/>
  </r>
  <r>
    <x v="24"/>
    <x v="4"/>
    <x v="0"/>
    <n v="80"/>
    <n v="80"/>
    <n v="1"/>
  </r>
  <r>
    <x v="25"/>
    <x v="4"/>
    <x v="0"/>
    <n v="80"/>
    <n v="80"/>
    <n v="1"/>
  </r>
  <r>
    <x v="8"/>
    <x v="4"/>
    <x v="1"/>
    <n v="61"/>
    <n v="42"/>
    <n v="0.68852458999999999"/>
  </r>
  <r>
    <x v="9"/>
    <x v="4"/>
    <x v="1"/>
    <n v="60"/>
    <n v="42"/>
    <n v="0.7"/>
  </r>
  <r>
    <x v="10"/>
    <x v="4"/>
    <x v="1"/>
    <n v="61"/>
    <n v="47"/>
    <n v="0.77049180299999998"/>
  </r>
  <r>
    <x v="11"/>
    <x v="4"/>
    <x v="1"/>
    <n v="62"/>
    <n v="53"/>
    <n v="0.85483871"/>
  </r>
  <r>
    <x v="12"/>
    <x v="4"/>
    <x v="1"/>
    <n v="62"/>
    <n v="53"/>
    <n v="0.85483871"/>
  </r>
  <r>
    <x v="13"/>
    <x v="4"/>
    <x v="1"/>
    <n v="62"/>
    <n v="53"/>
    <n v="0.85483871"/>
  </r>
  <r>
    <x v="14"/>
    <x v="4"/>
    <x v="1"/>
    <n v="63"/>
    <n v="93"/>
    <n v="1.4761904800000001"/>
  </r>
  <r>
    <x v="15"/>
    <x v="4"/>
    <x v="1"/>
    <n v="63"/>
    <n v="93"/>
    <n v="1.4761904800000001"/>
  </r>
  <r>
    <x v="16"/>
    <x v="4"/>
    <x v="1"/>
    <n v="63"/>
    <n v="93"/>
    <n v="1.4761904800000001"/>
  </r>
  <r>
    <x v="17"/>
    <x v="4"/>
    <x v="1"/>
    <n v="63"/>
    <n v="93"/>
    <n v="1.4761904800000001"/>
  </r>
  <r>
    <x v="18"/>
    <x v="4"/>
    <x v="1"/>
    <n v="63"/>
    <n v="93"/>
    <n v="1.4761904800000001"/>
  </r>
  <r>
    <x v="19"/>
    <x v="4"/>
    <x v="1"/>
    <n v="63"/>
    <n v="93"/>
    <n v="1.4761904800000001"/>
  </r>
  <r>
    <x v="20"/>
    <x v="4"/>
    <x v="1"/>
    <n v="63"/>
    <n v="93"/>
    <n v="1.4761904800000001"/>
  </r>
  <r>
    <x v="21"/>
    <x v="4"/>
    <x v="1"/>
    <n v="63"/>
    <n v="93"/>
    <n v="1.4761904800000001"/>
  </r>
  <r>
    <x v="22"/>
    <x v="4"/>
    <x v="1"/>
    <n v="63"/>
    <n v="93"/>
    <n v="1.4761904800000001"/>
  </r>
  <r>
    <x v="23"/>
    <x v="4"/>
    <x v="1"/>
    <n v="63"/>
    <n v="93"/>
    <n v="1.4761904800000001"/>
  </r>
  <r>
    <x v="24"/>
    <x v="4"/>
    <x v="1"/>
    <n v="63"/>
    <n v="93"/>
    <n v="1.4761904800000001"/>
  </r>
  <r>
    <x v="25"/>
    <x v="4"/>
    <x v="1"/>
    <n v="63"/>
    <n v="93"/>
    <n v="1.4761904800000001"/>
  </r>
  <r>
    <x v="8"/>
    <x v="5"/>
    <x v="0"/>
    <n v="107"/>
    <n v="86"/>
    <n v="0.80373831799999995"/>
  </r>
  <r>
    <x v="9"/>
    <x v="5"/>
    <x v="0"/>
    <n v="106"/>
    <n v="86"/>
    <n v="0.811320755"/>
  </r>
  <r>
    <x v="10"/>
    <x v="5"/>
    <x v="0"/>
    <n v="107"/>
    <n v="86"/>
    <n v="0.80373831799999995"/>
  </r>
  <r>
    <x v="11"/>
    <x v="5"/>
    <x v="0"/>
    <n v="107"/>
    <n v="86"/>
    <n v="0.80373831799999995"/>
  </r>
  <r>
    <x v="12"/>
    <x v="5"/>
    <x v="0"/>
    <n v="107"/>
    <n v="86"/>
    <n v="0.80373831799999995"/>
  </r>
  <r>
    <x v="13"/>
    <x v="5"/>
    <x v="0"/>
    <n v="108"/>
    <n v="86"/>
    <n v="0.79629629599999996"/>
  </r>
  <r>
    <x v="14"/>
    <x v="5"/>
    <x v="0"/>
    <n v="108"/>
    <n v="86"/>
    <n v="0.79629629599999996"/>
  </r>
  <r>
    <x v="15"/>
    <x v="5"/>
    <x v="0"/>
    <n v="110"/>
    <n v="86"/>
    <n v="0.78181818199999997"/>
  </r>
  <r>
    <x v="16"/>
    <x v="5"/>
    <x v="0"/>
    <n v="110"/>
    <n v="86"/>
    <n v="0.78181818199999997"/>
  </r>
  <r>
    <x v="17"/>
    <x v="5"/>
    <x v="0"/>
    <n v="110"/>
    <n v="86"/>
    <n v="0.78181818199999997"/>
  </r>
  <r>
    <x v="18"/>
    <x v="5"/>
    <x v="0"/>
    <n v="109"/>
    <n v="86"/>
    <n v="0.78899082600000003"/>
  </r>
  <r>
    <x v="19"/>
    <x v="5"/>
    <x v="0"/>
    <n v="109"/>
    <n v="86"/>
    <n v="0.78899082600000003"/>
  </r>
  <r>
    <x v="20"/>
    <x v="5"/>
    <x v="0"/>
    <n v="109"/>
    <n v="86"/>
    <n v="0.78899082600000003"/>
  </r>
  <r>
    <x v="21"/>
    <x v="5"/>
    <x v="0"/>
    <n v="107"/>
    <n v="86"/>
    <n v="0.80373831799999995"/>
  </r>
  <r>
    <x v="22"/>
    <x v="5"/>
    <x v="0"/>
    <n v="107"/>
    <n v="86"/>
    <n v="0.80373831799999995"/>
  </r>
  <r>
    <x v="23"/>
    <x v="5"/>
    <x v="0"/>
    <n v="107"/>
    <n v="86"/>
    <n v="0.80373831799999995"/>
  </r>
  <r>
    <x v="24"/>
    <x v="5"/>
    <x v="0"/>
    <n v="107"/>
    <n v="86"/>
    <n v="0.80373831799999995"/>
  </r>
  <r>
    <x v="25"/>
    <x v="5"/>
    <x v="0"/>
    <n v="107"/>
    <n v="86"/>
    <n v="0.80373831799999995"/>
  </r>
  <r>
    <x v="8"/>
    <x v="5"/>
    <x v="1"/>
    <n v="3"/>
    <n v="53"/>
    <n v="17.6666667"/>
  </r>
  <r>
    <x v="9"/>
    <x v="5"/>
    <x v="1"/>
    <n v="3"/>
    <n v="53"/>
    <n v="17.6666667"/>
  </r>
  <r>
    <x v="10"/>
    <x v="5"/>
    <x v="1"/>
    <n v="4"/>
    <n v="58"/>
    <n v="14.5"/>
  </r>
  <r>
    <x v="11"/>
    <x v="5"/>
    <x v="1"/>
    <n v="5"/>
    <n v="64"/>
    <n v="12.8"/>
  </r>
  <r>
    <x v="12"/>
    <x v="5"/>
    <x v="1"/>
    <n v="5"/>
    <n v="64"/>
    <n v="12.8"/>
  </r>
  <r>
    <x v="13"/>
    <x v="5"/>
    <x v="1"/>
    <n v="5"/>
    <n v="64"/>
    <n v="12.8"/>
  </r>
  <r>
    <x v="14"/>
    <x v="5"/>
    <x v="1"/>
    <n v="6"/>
    <n v="104"/>
    <n v="17.3333333"/>
  </r>
  <r>
    <x v="15"/>
    <x v="5"/>
    <x v="1"/>
    <n v="6"/>
    <n v="104"/>
    <n v="17.3333333"/>
  </r>
  <r>
    <x v="16"/>
    <x v="5"/>
    <x v="1"/>
    <n v="6"/>
    <n v="104"/>
    <n v="17.3333333"/>
  </r>
  <r>
    <x v="17"/>
    <x v="5"/>
    <x v="1"/>
    <n v="10"/>
    <n v="114"/>
    <n v="11.4"/>
  </r>
  <r>
    <x v="18"/>
    <x v="5"/>
    <x v="1"/>
    <n v="10"/>
    <n v="114"/>
    <n v="11.4"/>
  </r>
  <r>
    <x v="19"/>
    <x v="5"/>
    <x v="1"/>
    <n v="10"/>
    <n v="114"/>
    <n v="11.4"/>
  </r>
  <r>
    <x v="20"/>
    <x v="5"/>
    <x v="1"/>
    <n v="11"/>
    <n v="119"/>
    <n v="10.8181818"/>
  </r>
  <r>
    <x v="21"/>
    <x v="5"/>
    <x v="1"/>
    <n v="12"/>
    <n v="119"/>
    <n v="9.9166666699999997"/>
  </r>
  <r>
    <x v="22"/>
    <x v="5"/>
    <x v="1"/>
    <n v="12"/>
    <n v="119"/>
    <n v="9.9166666699999997"/>
  </r>
  <r>
    <x v="23"/>
    <x v="5"/>
    <x v="1"/>
    <n v="12"/>
    <n v="119"/>
    <n v="9.9166666699999997"/>
  </r>
  <r>
    <x v="24"/>
    <x v="5"/>
    <x v="1"/>
    <n v="12"/>
    <n v="119"/>
    <n v="9.9166666699999997"/>
  </r>
  <r>
    <x v="25"/>
    <x v="5"/>
    <x v="1"/>
    <n v="12"/>
    <n v="119"/>
    <n v="9.9166666699999997"/>
  </r>
  <r>
    <x v="8"/>
    <x v="6"/>
    <x v="0"/>
    <n v="55"/>
    <n v="50"/>
    <n v="0.909090909"/>
  </r>
  <r>
    <x v="9"/>
    <x v="6"/>
    <x v="0"/>
    <n v="55"/>
    <n v="50"/>
    <n v="0.909090909"/>
  </r>
  <r>
    <x v="10"/>
    <x v="6"/>
    <x v="0"/>
    <n v="56"/>
    <n v="50"/>
    <n v="0.89285714299999996"/>
  </r>
  <r>
    <x v="11"/>
    <x v="6"/>
    <x v="0"/>
    <n v="56"/>
    <n v="50"/>
    <n v="0.89285714299999996"/>
  </r>
  <r>
    <x v="12"/>
    <x v="6"/>
    <x v="0"/>
    <n v="56"/>
    <n v="65"/>
    <n v="1.16071429"/>
  </r>
  <r>
    <x v="13"/>
    <x v="6"/>
    <x v="0"/>
    <n v="58"/>
    <n v="65"/>
    <n v="1.12068966"/>
  </r>
  <r>
    <x v="14"/>
    <x v="6"/>
    <x v="0"/>
    <n v="59"/>
    <n v="65"/>
    <n v="1.1016949199999999"/>
  </r>
  <r>
    <x v="15"/>
    <x v="6"/>
    <x v="0"/>
    <n v="58"/>
    <n v="65"/>
    <n v="1.12068966"/>
  </r>
  <r>
    <x v="16"/>
    <x v="6"/>
    <x v="0"/>
    <n v="58"/>
    <n v="65"/>
    <n v="1.12068966"/>
  </r>
  <r>
    <x v="17"/>
    <x v="6"/>
    <x v="0"/>
    <n v="54"/>
    <n v="55"/>
    <n v="1.01851852"/>
  </r>
  <r>
    <x v="18"/>
    <x v="6"/>
    <x v="0"/>
    <n v="54"/>
    <n v="55"/>
    <n v="1.01851852"/>
  </r>
  <r>
    <x v="19"/>
    <x v="6"/>
    <x v="0"/>
    <n v="54"/>
    <n v="55"/>
    <n v="1.01851852"/>
  </r>
  <r>
    <x v="20"/>
    <x v="6"/>
    <x v="0"/>
    <n v="54"/>
    <n v="55"/>
    <n v="1.01851852"/>
  </r>
  <r>
    <x v="21"/>
    <x v="6"/>
    <x v="0"/>
    <n v="55"/>
    <n v="55"/>
    <n v="1"/>
  </r>
  <r>
    <x v="22"/>
    <x v="6"/>
    <x v="0"/>
    <n v="55"/>
    <n v="55"/>
    <n v="1"/>
  </r>
  <r>
    <x v="23"/>
    <x v="6"/>
    <x v="0"/>
    <n v="55"/>
    <n v="55"/>
    <n v="1"/>
  </r>
  <r>
    <x v="24"/>
    <x v="6"/>
    <x v="0"/>
    <n v="55"/>
    <n v="55"/>
    <n v="1"/>
  </r>
  <r>
    <x v="25"/>
    <x v="6"/>
    <x v="0"/>
    <n v="55"/>
    <n v="55"/>
    <n v="1"/>
  </r>
  <r>
    <x v="8"/>
    <x v="6"/>
    <x v="1"/>
    <n v="62"/>
    <n v="53"/>
    <n v="0.85483871"/>
  </r>
  <r>
    <x v="9"/>
    <x v="6"/>
    <x v="1"/>
    <n v="61"/>
    <n v="53"/>
    <n v="0.86885245899999997"/>
  </r>
  <r>
    <x v="10"/>
    <x v="6"/>
    <x v="1"/>
    <n v="62"/>
    <n v="58"/>
    <n v="0.93548387099999997"/>
  </r>
  <r>
    <x v="11"/>
    <x v="6"/>
    <x v="1"/>
    <n v="63"/>
    <n v="64"/>
    <n v="1.0158730199999999"/>
  </r>
  <r>
    <x v="12"/>
    <x v="6"/>
    <x v="1"/>
    <n v="63"/>
    <n v="64"/>
    <n v="1.0158730199999999"/>
  </r>
  <r>
    <x v="13"/>
    <x v="6"/>
    <x v="1"/>
    <n v="63"/>
    <n v="64"/>
    <n v="1.0158730199999999"/>
  </r>
  <r>
    <x v="14"/>
    <x v="6"/>
    <x v="1"/>
    <n v="64"/>
    <n v="104"/>
    <n v="1.625"/>
  </r>
  <r>
    <x v="15"/>
    <x v="6"/>
    <x v="1"/>
    <n v="64"/>
    <n v="104"/>
    <n v="1.625"/>
  </r>
  <r>
    <x v="16"/>
    <x v="6"/>
    <x v="1"/>
    <n v="64"/>
    <n v="104"/>
    <n v="1.625"/>
  </r>
  <r>
    <x v="17"/>
    <x v="6"/>
    <x v="1"/>
    <n v="68"/>
    <n v="114"/>
    <n v="1.6764705900000001"/>
  </r>
  <r>
    <x v="18"/>
    <x v="6"/>
    <x v="1"/>
    <n v="68"/>
    <n v="114"/>
    <n v="1.6764705900000001"/>
  </r>
  <r>
    <x v="19"/>
    <x v="6"/>
    <x v="1"/>
    <n v="68"/>
    <n v="114"/>
    <n v="1.6764705900000001"/>
  </r>
  <r>
    <x v="20"/>
    <x v="6"/>
    <x v="1"/>
    <n v="69"/>
    <n v="119"/>
    <n v="1.7246376800000001"/>
  </r>
  <r>
    <x v="21"/>
    <x v="6"/>
    <x v="1"/>
    <n v="69"/>
    <n v="119"/>
    <n v="1.7246376800000001"/>
  </r>
  <r>
    <x v="22"/>
    <x v="6"/>
    <x v="1"/>
    <n v="69"/>
    <n v="119"/>
    <n v="1.7246376800000001"/>
  </r>
  <r>
    <x v="23"/>
    <x v="6"/>
    <x v="1"/>
    <n v="69"/>
    <n v="119"/>
    <n v="1.7246376800000001"/>
  </r>
  <r>
    <x v="24"/>
    <x v="6"/>
    <x v="1"/>
    <n v="69"/>
    <n v="119"/>
    <n v="1.7246376800000001"/>
  </r>
  <r>
    <x v="25"/>
    <x v="6"/>
    <x v="1"/>
    <n v="69"/>
    <n v="119"/>
    <n v="1.7246376800000001"/>
  </r>
  <r>
    <x v="21"/>
    <x v="7"/>
    <x v="0"/>
    <n v="160"/>
    <n v="183"/>
    <n v="1.14375"/>
  </r>
  <r>
    <x v="22"/>
    <x v="7"/>
    <x v="0"/>
    <n v="160"/>
    <n v="183"/>
    <n v="1.14375"/>
  </r>
  <r>
    <x v="23"/>
    <x v="7"/>
    <x v="0"/>
    <n v="160"/>
    <n v="183"/>
    <n v="1.14375"/>
  </r>
  <r>
    <x v="24"/>
    <x v="7"/>
    <x v="0"/>
    <n v="160"/>
    <n v="183"/>
    <n v="1.14375"/>
  </r>
  <r>
    <x v="25"/>
    <x v="7"/>
    <x v="0"/>
    <n v="160"/>
    <n v="183"/>
    <n v="1.14375"/>
  </r>
  <r>
    <x v="21"/>
    <x v="7"/>
    <x v="1"/>
    <n v="65"/>
    <n v="119"/>
    <n v="1.83076923"/>
  </r>
  <r>
    <x v="22"/>
    <x v="7"/>
    <x v="1"/>
    <n v="65"/>
    <n v="119"/>
    <n v="1.83076923"/>
  </r>
  <r>
    <x v="23"/>
    <x v="7"/>
    <x v="1"/>
    <n v="65"/>
    <n v="119"/>
    <n v="1.83076923"/>
  </r>
  <r>
    <x v="24"/>
    <x v="7"/>
    <x v="1"/>
    <n v="65"/>
    <n v="119"/>
    <n v="1.83076923"/>
  </r>
  <r>
    <x v="25"/>
    <x v="7"/>
    <x v="1"/>
    <n v="65"/>
    <n v="119"/>
    <n v="1.83076923"/>
  </r>
  <r>
    <x v="8"/>
    <x v="8"/>
    <x v="0"/>
    <n v="136"/>
    <n v="135"/>
    <n v="0.99264705900000005"/>
  </r>
  <r>
    <x v="9"/>
    <x v="8"/>
    <x v="0"/>
    <n v="136"/>
    <n v="135"/>
    <n v="0.99264705900000005"/>
  </r>
  <r>
    <x v="10"/>
    <x v="8"/>
    <x v="0"/>
    <n v="137"/>
    <n v="135"/>
    <n v="0.98540145999999995"/>
  </r>
  <r>
    <x v="11"/>
    <x v="8"/>
    <x v="0"/>
    <n v="138"/>
    <n v="135"/>
    <n v="0.97826086999999995"/>
  </r>
  <r>
    <x v="12"/>
    <x v="8"/>
    <x v="0"/>
    <n v="137"/>
    <n v="135"/>
    <n v="0.98540145999999995"/>
  </r>
  <r>
    <x v="13"/>
    <x v="8"/>
    <x v="0"/>
    <n v="138"/>
    <n v="135"/>
    <n v="0.97826086999999995"/>
  </r>
  <r>
    <x v="14"/>
    <x v="8"/>
    <x v="0"/>
    <n v="138"/>
    <n v="135"/>
    <n v="0.97826086999999995"/>
  </r>
  <r>
    <x v="15"/>
    <x v="8"/>
    <x v="0"/>
    <n v="139"/>
    <n v="135"/>
    <n v="0.97122302199999999"/>
  </r>
  <r>
    <x v="16"/>
    <x v="8"/>
    <x v="0"/>
    <n v="139"/>
    <n v="135"/>
    <n v="0.97122302199999999"/>
  </r>
  <r>
    <x v="17"/>
    <x v="8"/>
    <x v="0"/>
    <n v="141"/>
    <n v="135"/>
    <n v="0.95744680900000001"/>
  </r>
  <r>
    <x v="18"/>
    <x v="8"/>
    <x v="0"/>
    <n v="141"/>
    <n v="135"/>
    <n v="0.95744680900000001"/>
  </r>
  <r>
    <x v="19"/>
    <x v="8"/>
    <x v="0"/>
    <n v="142"/>
    <n v="135"/>
    <n v="0.95070422499999996"/>
  </r>
  <r>
    <x v="20"/>
    <x v="8"/>
    <x v="0"/>
    <n v="142"/>
    <n v="135"/>
    <n v="0.95070422499999996"/>
  </r>
  <r>
    <x v="21"/>
    <x v="8"/>
    <x v="0"/>
    <n v="146"/>
    <n v="135"/>
    <n v="0.92465753399999995"/>
  </r>
  <r>
    <x v="22"/>
    <x v="8"/>
    <x v="0"/>
    <n v="146"/>
    <n v="135"/>
    <n v="0.92465753399999995"/>
  </r>
  <r>
    <x v="23"/>
    <x v="8"/>
    <x v="0"/>
    <n v="146"/>
    <n v="135"/>
    <n v="0.92465753399999995"/>
  </r>
  <r>
    <x v="24"/>
    <x v="8"/>
    <x v="0"/>
    <n v="146"/>
    <n v="135"/>
    <n v="0.92465753399999995"/>
  </r>
  <r>
    <x v="25"/>
    <x v="8"/>
    <x v="0"/>
    <n v="146"/>
    <n v="135"/>
    <n v="0.92465753399999995"/>
  </r>
  <r>
    <x v="8"/>
    <x v="8"/>
    <x v="1"/>
    <n v="57"/>
    <n v="53"/>
    <n v="0.92982456099999999"/>
  </r>
  <r>
    <x v="9"/>
    <x v="8"/>
    <x v="1"/>
    <n v="56"/>
    <n v="53"/>
    <n v="0.946428571"/>
  </r>
  <r>
    <x v="10"/>
    <x v="8"/>
    <x v="1"/>
    <n v="57"/>
    <n v="58"/>
    <n v="1.01754386"/>
  </r>
  <r>
    <x v="11"/>
    <x v="8"/>
    <x v="1"/>
    <n v="58"/>
    <n v="64"/>
    <n v="1.1034482800000001"/>
  </r>
  <r>
    <x v="12"/>
    <x v="8"/>
    <x v="1"/>
    <n v="58"/>
    <n v="64"/>
    <n v="1.1034482800000001"/>
  </r>
  <r>
    <x v="13"/>
    <x v="8"/>
    <x v="1"/>
    <n v="58"/>
    <n v="64"/>
    <n v="1.1034482800000001"/>
  </r>
  <r>
    <x v="14"/>
    <x v="8"/>
    <x v="1"/>
    <n v="59"/>
    <n v="104"/>
    <n v="1.76271186"/>
  </r>
  <r>
    <x v="15"/>
    <x v="8"/>
    <x v="1"/>
    <n v="59"/>
    <n v="104"/>
    <n v="1.76271186"/>
  </r>
  <r>
    <x v="16"/>
    <x v="8"/>
    <x v="1"/>
    <n v="59"/>
    <n v="104"/>
    <n v="1.76271186"/>
  </r>
  <r>
    <x v="17"/>
    <x v="8"/>
    <x v="1"/>
    <n v="63"/>
    <n v="114"/>
    <n v="1.80952381"/>
  </r>
  <r>
    <x v="18"/>
    <x v="8"/>
    <x v="1"/>
    <n v="63"/>
    <n v="114"/>
    <n v="1.80952381"/>
  </r>
  <r>
    <x v="19"/>
    <x v="8"/>
    <x v="1"/>
    <n v="63"/>
    <n v="114"/>
    <n v="1.80952381"/>
  </r>
  <r>
    <x v="20"/>
    <x v="8"/>
    <x v="1"/>
    <n v="64"/>
    <n v="119"/>
    <n v="1.859375"/>
  </r>
  <r>
    <x v="21"/>
    <x v="8"/>
    <x v="1"/>
    <n v="65"/>
    <n v="119"/>
    <n v="1.83076923"/>
  </r>
  <r>
    <x v="22"/>
    <x v="8"/>
    <x v="1"/>
    <n v="65"/>
    <n v="119"/>
    <n v="1.83076923"/>
  </r>
  <r>
    <x v="23"/>
    <x v="8"/>
    <x v="1"/>
    <n v="65"/>
    <n v="119"/>
    <n v="1.83076923"/>
  </r>
  <r>
    <x v="24"/>
    <x v="8"/>
    <x v="1"/>
    <n v="65"/>
    <n v="119"/>
    <n v="1.83076923"/>
  </r>
  <r>
    <x v="25"/>
    <x v="8"/>
    <x v="1"/>
    <n v="65"/>
    <n v="119"/>
    <n v="1.83076923"/>
  </r>
  <r>
    <x v="8"/>
    <x v="9"/>
    <x v="0"/>
    <n v="125"/>
    <n v="124"/>
    <n v="0.99199999999999999"/>
  </r>
  <r>
    <x v="9"/>
    <x v="9"/>
    <x v="0"/>
    <n v="125"/>
    <n v="124"/>
    <n v="0.99199999999999999"/>
  </r>
  <r>
    <x v="10"/>
    <x v="9"/>
    <x v="0"/>
    <n v="126"/>
    <n v="124"/>
    <n v="0.98412698399999998"/>
  </r>
  <r>
    <x v="11"/>
    <x v="9"/>
    <x v="0"/>
    <n v="127"/>
    <n v="124"/>
    <n v="0.97637795299999997"/>
  </r>
  <r>
    <x v="12"/>
    <x v="9"/>
    <x v="0"/>
    <n v="126"/>
    <n v="124"/>
    <n v="0.98412698399999998"/>
  </r>
  <r>
    <x v="13"/>
    <x v="9"/>
    <x v="0"/>
    <n v="128"/>
    <n v="124"/>
    <n v="0.96875"/>
  </r>
  <r>
    <x v="14"/>
    <x v="9"/>
    <x v="0"/>
    <n v="128"/>
    <n v="124"/>
    <n v="0.96875"/>
  </r>
  <r>
    <x v="15"/>
    <x v="9"/>
    <x v="0"/>
    <n v="129"/>
    <n v="124"/>
    <n v="0.96124030999999999"/>
  </r>
  <r>
    <x v="16"/>
    <x v="9"/>
    <x v="0"/>
    <n v="129"/>
    <n v="124"/>
    <n v="0.96124030999999999"/>
  </r>
  <r>
    <x v="17"/>
    <x v="9"/>
    <x v="0"/>
    <n v="131"/>
    <n v="124"/>
    <n v="0.94656488500000002"/>
  </r>
  <r>
    <x v="18"/>
    <x v="9"/>
    <x v="0"/>
    <n v="131"/>
    <n v="124"/>
    <n v="0.94656488500000002"/>
  </r>
  <r>
    <x v="19"/>
    <x v="9"/>
    <x v="0"/>
    <n v="132"/>
    <n v="124"/>
    <n v="0.93939393900000001"/>
  </r>
  <r>
    <x v="20"/>
    <x v="9"/>
    <x v="0"/>
    <n v="132"/>
    <n v="124"/>
    <n v="0.93939393900000001"/>
  </r>
  <r>
    <x v="21"/>
    <x v="9"/>
    <x v="0"/>
    <n v="137"/>
    <n v="124"/>
    <n v="0.90510948899999999"/>
  </r>
  <r>
    <x v="22"/>
    <x v="9"/>
    <x v="0"/>
    <n v="137"/>
    <n v="124"/>
    <n v="0.90510948899999999"/>
  </r>
  <r>
    <x v="23"/>
    <x v="9"/>
    <x v="0"/>
    <n v="137"/>
    <n v="124"/>
    <n v="0.90510948899999999"/>
  </r>
  <r>
    <x v="24"/>
    <x v="9"/>
    <x v="0"/>
    <n v="137"/>
    <n v="124"/>
    <n v="0.90510948899999999"/>
  </r>
  <r>
    <x v="25"/>
    <x v="9"/>
    <x v="0"/>
    <n v="137"/>
    <n v="124"/>
    <n v="0.90510948899999999"/>
  </r>
  <r>
    <x v="8"/>
    <x v="9"/>
    <x v="1"/>
    <n v="58"/>
    <n v="53"/>
    <n v="0.91379310300000005"/>
  </r>
  <r>
    <x v="9"/>
    <x v="9"/>
    <x v="1"/>
    <n v="57"/>
    <n v="53"/>
    <n v="0.92982456099999999"/>
  </r>
  <r>
    <x v="10"/>
    <x v="9"/>
    <x v="1"/>
    <n v="58"/>
    <n v="58"/>
    <n v="1"/>
  </r>
  <r>
    <x v="11"/>
    <x v="9"/>
    <x v="1"/>
    <n v="59"/>
    <n v="64"/>
    <n v="1.0847457599999999"/>
  </r>
  <r>
    <x v="12"/>
    <x v="9"/>
    <x v="1"/>
    <n v="59"/>
    <n v="64"/>
    <n v="1.0847457599999999"/>
  </r>
  <r>
    <x v="13"/>
    <x v="9"/>
    <x v="1"/>
    <n v="59"/>
    <n v="64"/>
    <n v="1.0847457599999999"/>
  </r>
  <r>
    <x v="14"/>
    <x v="9"/>
    <x v="1"/>
    <n v="60"/>
    <n v="104"/>
    <n v="1.73333333"/>
  </r>
  <r>
    <x v="15"/>
    <x v="9"/>
    <x v="1"/>
    <n v="60"/>
    <n v="104"/>
    <n v="1.73333333"/>
  </r>
  <r>
    <x v="16"/>
    <x v="9"/>
    <x v="1"/>
    <n v="60"/>
    <n v="104"/>
    <n v="1.73333333"/>
  </r>
  <r>
    <x v="17"/>
    <x v="9"/>
    <x v="1"/>
    <n v="64"/>
    <n v="114"/>
    <n v="1.78125"/>
  </r>
  <r>
    <x v="18"/>
    <x v="9"/>
    <x v="1"/>
    <n v="64"/>
    <n v="114"/>
    <n v="1.78125"/>
  </r>
  <r>
    <x v="19"/>
    <x v="9"/>
    <x v="1"/>
    <n v="64"/>
    <n v="114"/>
    <n v="1.78125"/>
  </r>
  <r>
    <x v="20"/>
    <x v="9"/>
    <x v="1"/>
    <n v="65"/>
    <n v="119"/>
    <n v="1.83076923"/>
  </r>
  <r>
    <x v="21"/>
    <x v="9"/>
    <x v="1"/>
    <n v="65"/>
    <n v="119"/>
    <n v="1.83076923"/>
  </r>
  <r>
    <x v="22"/>
    <x v="9"/>
    <x v="1"/>
    <n v="65"/>
    <n v="119"/>
    <n v="1.83076923"/>
  </r>
  <r>
    <x v="23"/>
    <x v="9"/>
    <x v="1"/>
    <n v="65"/>
    <n v="119"/>
    <n v="1.83076923"/>
  </r>
  <r>
    <x v="24"/>
    <x v="9"/>
    <x v="1"/>
    <n v="65"/>
    <n v="119"/>
    <n v="1.83076923"/>
  </r>
  <r>
    <x v="25"/>
    <x v="9"/>
    <x v="1"/>
    <n v="65"/>
    <n v="119"/>
    <n v="1.83076923"/>
  </r>
  <r>
    <x v="0"/>
    <x v="10"/>
    <x v="0"/>
    <n v="199"/>
    <n v="140"/>
    <n v="0.70351758799999997"/>
  </r>
  <r>
    <x v="1"/>
    <x v="10"/>
    <x v="0"/>
    <n v="196"/>
    <n v="140"/>
    <n v="0.71428571399999996"/>
  </r>
  <r>
    <x v="2"/>
    <x v="10"/>
    <x v="0"/>
    <n v="196"/>
    <n v="140"/>
    <n v="0.71428571399999996"/>
  </r>
  <r>
    <x v="3"/>
    <x v="10"/>
    <x v="0"/>
    <n v="196"/>
    <n v="140"/>
    <n v="0.71428571399999996"/>
  </r>
  <r>
    <x v="4"/>
    <x v="10"/>
    <x v="0"/>
    <n v="196"/>
    <n v="140"/>
    <n v="0.71428571399999996"/>
  </r>
  <r>
    <x v="5"/>
    <x v="10"/>
    <x v="0"/>
    <n v="196"/>
    <n v="140"/>
    <n v="0.71428571399999996"/>
  </r>
  <r>
    <x v="6"/>
    <x v="10"/>
    <x v="0"/>
    <n v="196"/>
    <n v="140"/>
    <n v="0.71428571399999996"/>
  </r>
  <r>
    <x v="7"/>
    <x v="10"/>
    <x v="0"/>
    <n v="196"/>
    <n v="140"/>
    <n v="0.71428571399999996"/>
  </r>
  <r>
    <x v="0"/>
    <x v="10"/>
    <x v="1"/>
    <n v="87"/>
    <n v="161"/>
    <n v="1.8505747100000001"/>
  </r>
  <r>
    <x v="1"/>
    <x v="10"/>
    <x v="1"/>
    <n v="87"/>
    <n v="161"/>
    <n v="1.8505747100000001"/>
  </r>
  <r>
    <x v="2"/>
    <x v="10"/>
    <x v="1"/>
    <n v="87"/>
    <n v="161"/>
    <n v="1.8505747100000001"/>
  </r>
  <r>
    <x v="3"/>
    <x v="10"/>
    <x v="1"/>
    <n v="87"/>
    <n v="161"/>
    <n v="1.8505747100000001"/>
  </r>
  <r>
    <x v="4"/>
    <x v="10"/>
    <x v="1"/>
    <n v="87"/>
    <n v="161"/>
    <n v="1.8505747100000001"/>
  </r>
  <r>
    <x v="5"/>
    <x v="10"/>
    <x v="1"/>
    <n v="87"/>
    <n v="161"/>
    <n v="1.8505747100000001"/>
  </r>
  <r>
    <x v="6"/>
    <x v="10"/>
    <x v="1"/>
    <n v="86"/>
    <n v="161"/>
    <n v="1.8720930200000001"/>
  </r>
  <r>
    <x v="7"/>
    <x v="10"/>
    <x v="1"/>
    <n v="86"/>
    <n v="161"/>
    <n v="1.8720930200000001"/>
  </r>
  <r>
    <x v="0"/>
    <x v="11"/>
    <x v="0"/>
    <n v="186"/>
    <n v="95"/>
    <n v="0.51075268799999995"/>
  </r>
  <r>
    <x v="1"/>
    <x v="11"/>
    <x v="0"/>
    <n v="184"/>
    <n v="95"/>
    <n v="0.51630434800000002"/>
  </r>
  <r>
    <x v="2"/>
    <x v="11"/>
    <x v="0"/>
    <n v="184"/>
    <n v="95"/>
    <n v="0.51630434800000002"/>
  </r>
  <r>
    <x v="3"/>
    <x v="11"/>
    <x v="0"/>
    <n v="184"/>
    <n v="95"/>
    <n v="0.51630434800000002"/>
  </r>
  <r>
    <x v="4"/>
    <x v="11"/>
    <x v="0"/>
    <n v="184"/>
    <n v="95"/>
    <n v="0.51630434800000002"/>
  </r>
  <r>
    <x v="5"/>
    <x v="11"/>
    <x v="0"/>
    <n v="184"/>
    <n v="95"/>
    <n v="0.51630434800000002"/>
  </r>
  <r>
    <x v="6"/>
    <x v="11"/>
    <x v="0"/>
    <n v="184"/>
    <n v="95"/>
    <n v="0.51630434800000002"/>
  </r>
  <r>
    <x v="7"/>
    <x v="11"/>
    <x v="0"/>
    <n v="184"/>
    <n v="95"/>
    <n v="0.51630434800000002"/>
  </r>
  <r>
    <x v="0"/>
    <x v="11"/>
    <x v="1"/>
    <n v="100"/>
    <n v="209"/>
    <n v="2.09"/>
  </r>
  <r>
    <x v="1"/>
    <x v="11"/>
    <x v="1"/>
    <n v="100"/>
    <n v="209"/>
    <n v="2.09"/>
  </r>
  <r>
    <x v="2"/>
    <x v="11"/>
    <x v="1"/>
    <n v="100"/>
    <n v="209"/>
    <n v="2.09"/>
  </r>
  <r>
    <x v="3"/>
    <x v="11"/>
    <x v="1"/>
    <n v="100"/>
    <n v="209"/>
    <n v="2.09"/>
  </r>
  <r>
    <x v="4"/>
    <x v="11"/>
    <x v="1"/>
    <n v="100"/>
    <n v="209"/>
    <n v="2.09"/>
  </r>
  <r>
    <x v="5"/>
    <x v="11"/>
    <x v="1"/>
    <n v="100"/>
    <n v="209"/>
    <n v="2.09"/>
  </r>
  <r>
    <x v="6"/>
    <x v="11"/>
    <x v="1"/>
    <n v="99"/>
    <n v="209"/>
    <n v="2.11111111"/>
  </r>
  <r>
    <x v="7"/>
    <x v="11"/>
    <x v="1"/>
    <n v="99"/>
    <n v="209"/>
    <n v="2.11111111"/>
  </r>
  <r>
    <x v="26"/>
    <x v="12"/>
    <x v="0"/>
    <n v="37"/>
    <n v="15"/>
    <n v="0.405405405"/>
  </r>
  <r>
    <x v="27"/>
    <x v="12"/>
    <x v="0"/>
    <n v="39"/>
    <n v="15"/>
    <n v="0.38461538499999998"/>
  </r>
  <r>
    <x v="28"/>
    <x v="12"/>
    <x v="0"/>
    <n v="40"/>
    <n v="15"/>
    <n v="0.375"/>
  </r>
  <r>
    <x v="29"/>
    <x v="12"/>
    <x v="0"/>
    <n v="40"/>
    <n v="15"/>
    <n v="0.375"/>
  </r>
  <r>
    <x v="8"/>
    <x v="12"/>
    <x v="0"/>
    <n v="40"/>
    <n v="15"/>
    <n v="0.375"/>
  </r>
  <r>
    <x v="9"/>
    <x v="12"/>
    <x v="0"/>
    <n v="40"/>
    <n v="15"/>
    <n v="0.375"/>
  </r>
  <r>
    <x v="10"/>
    <x v="12"/>
    <x v="0"/>
    <n v="40"/>
    <n v="15"/>
    <n v="0.375"/>
  </r>
  <r>
    <x v="11"/>
    <x v="12"/>
    <x v="0"/>
    <n v="40"/>
    <n v="15"/>
    <n v="0.375"/>
  </r>
  <r>
    <x v="12"/>
    <x v="12"/>
    <x v="0"/>
    <n v="40"/>
    <n v="15"/>
    <n v="0.375"/>
  </r>
  <r>
    <x v="13"/>
    <x v="12"/>
    <x v="0"/>
    <n v="40"/>
    <n v="15"/>
    <n v="0.375"/>
  </r>
  <r>
    <x v="14"/>
    <x v="12"/>
    <x v="0"/>
    <n v="39"/>
    <n v="15"/>
    <n v="0.38461538499999998"/>
  </r>
  <r>
    <x v="15"/>
    <x v="12"/>
    <x v="0"/>
    <n v="40"/>
    <n v="15"/>
    <n v="0.375"/>
  </r>
  <r>
    <x v="16"/>
    <x v="12"/>
    <x v="0"/>
    <n v="39"/>
    <n v="15"/>
    <n v="0.38461538499999998"/>
  </r>
  <r>
    <x v="17"/>
    <x v="12"/>
    <x v="0"/>
    <n v="39"/>
    <n v="15"/>
    <n v="0.38461538499999998"/>
  </r>
  <r>
    <x v="18"/>
    <x v="12"/>
    <x v="0"/>
    <n v="39"/>
    <n v="15"/>
    <n v="0.38461538499999998"/>
  </r>
  <r>
    <x v="26"/>
    <x v="12"/>
    <x v="1"/>
    <n v="8"/>
    <n v="60"/>
    <n v="7.5"/>
  </r>
  <r>
    <x v="27"/>
    <x v="12"/>
    <x v="1"/>
    <n v="8"/>
    <n v="60"/>
    <n v="7.5"/>
  </r>
  <r>
    <x v="28"/>
    <x v="12"/>
    <x v="1"/>
    <n v="8"/>
    <n v="60"/>
    <n v="7.5"/>
  </r>
  <r>
    <x v="29"/>
    <x v="12"/>
    <x v="1"/>
    <n v="8"/>
    <n v="60"/>
    <n v="7.5"/>
  </r>
  <r>
    <x v="8"/>
    <x v="12"/>
    <x v="1"/>
    <n v="8"/>
    <n v="60"/>
    <n v="7.5"/>
  </r>
  <r>
    <x v="9"/>
    <x v="12"/>
    <x v="1"/>
    <n v="8"/>
    <n v="60"/>
    <n v="7.5"/>
  </r>
  <r>
    <x v="10"/>
    <x v="12"/>
    <x v="1"/>
    <n v="8"/>
    <n v="60"/>
    <n v="7.5"/>
  </r>
  <r>
    <x v="11"/>
    <x v="12"/>
    <x v="1"/>
    <n v="8"/>
    <n v="60"/>
    <n v="7.5"/>
  </r>
  <r>
    <x v="12"/>
    <x v="12"/>
    <x v="1"/>
    <n v="8"/>
    <n v="60"/>
    <n v="7.5"/>
  </r>
  <r>
    <x v="13"/>
    <x v="12"/>
    <x v="1"/>
    <n v="8"/>
    <n v="60"/>
    <n v="7.5"/>
  </r>
  <r>
    <x v="14"/>
    <x v="12"/>
    <x v="1"/>
    <n v="8"/>
    <n v="60"/>
    <n v="7.5"/>
  </r>
  <r>
    <x v="15"/>
    <x v="12"/>
    <x v="1"/>
    <n v="8"/>
    <n v="60"/>
    <n v="7.5"/>
  </r>
  <r>
    <x v="16"/>
    <x v="12"/>
    <x v="1"/>
    <n v="8"/>
    <n v="60"/>
    <n v="7.5"/>
  </r>
  <r>
    <x v="17"/>
    <x v="12"/>
    <x v="1"/>
    <n v="8"/>
    <n v="60"/>
    <n v="7.5"/>
  </r>
  <r>
    <x v="18"/>
    <x v="12"/>
    <x v="1"/>
    <n v="8"/>
    <n v="60"/>
    <n v="7.5"/>
  </r>
  <r>
    <x v="26"/>
    <x v="13"/>
    <x v="0"/>
    <n v="98"/>
    <n v="110"/>
    <n v="1.1224489799999999"/>
  </r>
  <r>
    <x v="27"/>
    <x v="13"/>
    <x v="0"/>
    <n v="97"/>
    <n v="110"/>
    <n v="1.13402062"/>
  </r>
  <r>
    <x v="28"/>
    <x v="13"/>
    <x v="0"/>
    <n v="97"/>
    <n v="110"/>
    <n v="1.13402062"/>
  </r>
  <r>
    <x v="29"/>
    <x v="13"/>
    <x v="0"/>
    <n v="97"/>
    <n v="110"/>
    <n v="1.13402062"/>
  </r>
  <r>
    <x v="26"/>
    <x v="13"/>
    <x v="1"/>
    <n v="59"/>
    <n v="53"/>
    <n v="0.89830508499999995"/>
  </r>
  <r>
    <x v="27"/>
    <x v="13"/>
    <x v="1"/>
    <n v="59"/>
    <n v="53"/>
    <n v="0.89830508499999995"/>
  </r>
  <r>
    <x v="28"/>
    <x v="13"/>
    <x v="1"/>
    <n v="59"/>
    <n v="53"/>
    <n v="0.89830508499999995"/>
  </r>
  <r>
    <x v="29"/>
    <x v="13"/>
    <x v="1"/>
    <n v="59"/>
    <n v="53"/>
    <n v="0.89830508499999995"/>
  </r>
  <r>
    <x v="26"/>
    <x v="14"/>
    <x v="0"/>
    <n v="73"/>
    <n v="93"/>
    <n v="1.2739726"/>
  </r>
  <r>
    <x v="27"/>
    <x v="14"/>
    <x v="0"/>
    <n v="72"/>
    <n v="93"/>
    <n v="1.2916666699999999"/>
  </r>
  <r>
    <x v="28"/>
    <x v="14"/>
    <x v="0"/>
    <n v="72"/>
    <n v="93"/>
    <n v="1.2916666699999999"/>
  </r>
  <r>
    <x v="29"/>
    <x v="14"/>
    <x v="0"/>
    <n v="72"/>
    <n v="93"/>
    <n v="1.2916666699999999"/>
  </r>
  <r>
    <x v="26"/>
    <x v="14"/>
    <x v="1"/>
    <n v="60"/>
    <n v="53"/>
    <n v="0.88333333300000005"/>
  </r>
  <r>
    <x v="27"/>
    <x v="14"/>
    <x v="1"/>
    <n v="60"/>
    <n v="53"/>
    <n v="0.88333333300000005"/>
  </r>
  <r>
    <x v="28"/>
    <x v="14"/>
    <x v="1"/>
    <n v="60"/>
    <n v="53"/>
    <n v="0.88333333300000005"/>
  </r>
  <r>
    <x v="29"/>
    <x v="14"/>
    <x v="1"/>
    <n v="60"/>
    <n v="53"/>
    <n v="0.88333333300000005"/>
  </r>
  <r>
    <x v="26"/>
    <x v="15"/>
    <x v="0"/>
    <n v="61"/>
    <n v="55"/>
    <n v="0.90163934400000001"/>
  </r>
  <r>
    <x v="27"/>
    <x v="15"/>
    <x v="0"/>
    <n v="71"/>
    <n v="70"/>
    <n v="0.98591549300000003"/>
  </r>
  <r>
    <x v="28"/>
    <x v="15"/>
    <x v="0"/>
    <n v="71"/>
    <n v="70"/>
    <n v="0.98591549300000003"/>
  </r>
  <r>
    <x v="29"/>
    <x v="15"/>
    <x v="0"/>
    <n v="71"/>
    <n v="70"/>
    <n v="0.98591549300000003"/>
  </r>
  <r>
    <x v="26"/>
    <x v="15"/>
    <x v="1"/>
    <n v="62"/>
    <n v="42"/>
    <n v="0.67741935499999995"/>
  </r>
  <r>
    <x v="27"/>
    <x v="15"/>
    <x v="1"/>
    <n v="61"/>
    <n v="42"/>
    <n v="0.68852458999999999"/>
  </r>
  <r>
    <x v="28"/>
    <x v="15"/>
    <x v="1"/>
    <n v="61"/>
    <n v="42"/>
    <n v="0.68852458999999999"/>
  </r>
  <r>
    <x v="29"/>
    <x v="15"/>
    <x v="1"/>
    <n v="61"/>
    <n v="42"/>
    <n v="0.68852458999999999"/>
  </r>
  <r>
    <x v="26"/>
    <x v="16"/>
    <x v="0"/>
    <n v="107"/>
    <n v="86"/>
    <n v="0.80373831799999995"/>
  </r>
  <r>
    <x v="27"/>
    <x v="16"/>
    <x v="0"/>
    <n v="107"/>
    <n v="86"/>
    <n v="0.80373831799999995"/>
  </r>
  <r>
    <x v="28"/>
    <x v="16"/>
    <x v="0"/>
    <n v="106"/>
    <n v="86"/>
    <n v="0.811320755"/>
  </r>
  <r>
    <x v="29"/>
    <x v="16"/>
    <x v="0"/>
    <n v="107"/>
    <n v="86"/>
    <n v="0.80373831799999995"/>
  </r>
  <r>
    <x v="26"/>
    <x v="16"/>
    <x v="1"/>
    <n v="4"/>
    <n v="53"/>
    <n v="13.25"/>
  </r>
  <r>
    <x v="27"/>
    <x v="16"/>
    <x v="1"/>
    <n v="4"/>
    <n v="53"/>
    <n v="13.25"/>
  </r>
  <r>
    <x v="28"/>
    <x v="16"/>
    <x v="1"/>
    <n v="4"/>
    <n v="53"/>
    <n v="13.25"/>
  </r>
  <r>
    <x v="29"/>
    <x v="16"/>
    <x v="1"/>
    <n v="3"/>
    <n v="53"/>
    <n v="17.6666667"/>
  </r>
  <r>
    <x v="26"/>
    <x v="17"/>
    <x v="0"/>
    <n v="48"/>
    <n v="40"/>
    <n v="0.83333333300000001"/>
  </r>
  <r>
    <x v="27"/>
    <x v="17"/>
    <x v="0"/>
    <n v="55"/>
    <n v="50"/>
    <n v="0.909090909"/>
  </r>
  <r>
    <x v="28"/>
    <x v="17"/>
    <x v="0"/>
    <n v="55"/>
    <n v="50"/>
    <n v="0.909090909"/>
  </r>
  <r>
    <x v="29"/>
    <x v="17"/>
    <x v="0"/>
    <n v="55"/>
    <n v="50"/>
    <n v="0.909090909"/>
  </r>
  <r>
    <x v="26"/>
    <x v="17"/>
    <x v="1"/>
    <n v="63"/>
    <n v="53"/>
    <n v="0.84126984100000002"/>
  </r>
  <r>
    <x v="27"/>
    <x v="17"/>
    <x v="1"/>
    <n v="62"/>
    <n v="53"/>
    <n v="0.85483871"/>
  </r>
  <r>
    <x v="28"/>
    <x v="17"/>
    <x v="1"/>
    <n v="62"/>
    <n v="53"/>
    <n v="0.85483871"/>
  </r>
  <r>
    <x v="29"/>
    <x v="17"/>
    <x v="1"/>
    <n v="62"/>
    <n v="53"/>
    <n v="0.85483871"/>
  </r>
  <r>
    <x v="26"/>
    <x v="18"/>
    <x v="0"/>
    <n v="137"/>
    <n v="135"/>
    <n v="0.98540145999999995"/>
  </r>
  <r>
    <x v="27"/>
    <x v="18"/>
    <x v="0"/>
    <n v="136"/>
    <n v="135"/>
    <n v="0.99264705900000005"/>
  </r>
  <r>
    <x v="28"/>
    <x v="18"/>
    <x v="0"/>
    <n v="136"/>
    <n v="135"/>
    <n v="0.99264705900000005"/>
  </r>
  <r>
    <x v="29"/>
    <x v="18"/>
    <x v="0"/>
    <n v="136"/>
    <n v="135"/>
    <n v="0.99264705900000005"/>
  </r>
  <r>
    <x v="26"/>
    <x v="18"/>
    <x v="1"/>
    <n v="57"/>
    <n v="53"/>
    <n v="0.92982456099999999"/>
  </r>
  <r>
    <x v="27"/>
    <x v="18"/>
    <x v="1"/>
    <n v="57"/>
    <n v="53"/>
    <n v="0.92982456099999999"/>
  </r>
  <r>
    <x v="28"/>
    <x v="18"/>
    <x v="1"/>
    <n v="57"/>
    <n v="53"/>
    <n v="0.92982456099999999"/>
  </r>
  <r>
    <x v="29"/>
    <x v="18"/>
    <x v="1"/>
    <n v="57"/>
    <n v="53"/>
    <n v="0.92982456099999999"/>
  </r>
  <r>
    <x v="26"/>
    <x v="19"/>
    <x v="0"/>
    <n v="126"/>
    <n v="124"/>
    <n v="0.98412698399999998"/>
  </r>
  <r>
    <x v="27"/>
    <x v="19"/>
    <x v="0"/>
    <n v="125"/>
    <n v="124"/>
    <n v="0.99199999999999999"/>
  </r>
  <r>
    <x v="28"/>
    <x v="19"/>
    <x v="0"/>
    <n v="125"/>
    <n v="124"/>
    <n v="0.99199999999999999"/>
  </r>
  <r>
    <x v="29"/>
    <x v="19"/>
    <x v="0"/>
    <n v="125"/>
    <n v="124"/>
    <n v="0.99199999999999999"/>
  </r>
  <r>
    <x v="26"/>
    <x v="19"/>
    <x v="1"/>
    <n v="58"/>
    <n v="53"/>
    <n v="0.91379310300000005"/>
  </r>
  <r>
    <x v="27"/>
    <x v="19"/>
    <x v="1"/>
    <n v="58"/>
    <n v="53"/>
    <n v="0.91379310300000005"/>
  </r>
  <r>
    <x v="28"/>
    <x v="19"/>
    <x v="1"/>
    <n v="58"/>
    <n v="53"/>
    <n v="0.91379310300000005"/>
  </r>
  <r>
    <x v="29"/>
    <x v="19"/>
    <x v="1"/>
    <n v="58"/>
    <n v="53"/>
    <n v="0.91379310300000005"/>
  </r>
  <r>
    <x v="30"/>
    <x v="20"/>
    <x v="0"/>
    <n v="152"/>
    <n v="85"/>
    <n v="0.55921052599999999"/>
  </r>
  <r>
    <x v="31"/>
    <x v="20"/>
    <x v="0"/>
    <n v="152"/>
    <n v="85"/>
    <n v="0.55921052599999999"/>
  </r>
  <r>
    <x v="32"/>
    <x v="20"/>
    <x v="0"/>
    <n v="152"/>
    <n v="85"/>
    <n v="0.55921052599999999"/>
  </r>
  <r>
    <x v="33"/>
    <x v="20"/>
    <x v="0"/>
    <n v="152"/>
    <n v="85"/>
    <n v="0.55921052599999999"/>
  </r>
  <r>
    <x v="34"/>
    <x v="20"/>
    <x v="0"/>
    <n v="154"/>
    <n v="90"/>
    <n v="0.58441558400000004"/>
  </r>
  <r>
    <x v="35"/>
    <x v="20"/>
    <x v="0"/>
    <n v="154"/>
    <n v="90"/>
    <n v="0.58441558400000004"/>
  </r>
  <r>
    <x v="36"/>
    <x v="20"/>
    <x v="0"/>
    <n v="154"/>
    <n v="90"/>
    <n v="0.58441558400000004"/>
  </r>
  <r>
    <x v="30"/>
    <x v="20"/>
    <x v="1"/>
    <n v="111"/>
    <n v="209"/>
    <n v="1.8828828799999999"/>
  </r>
  <r>
    <x v="31"/>
    <x v="20"/>
    <x v="1"/>
    <n v="111"/>
    <n v="209"/>
    <n v="1.8828828799999999"/>
  </r>
  <r>
    <x v="32"/>
    <x v="20"/>
    <x v="1"/>
    <n v="111"/>
    <n v="209"/>
    <n v="1.8828828799999999"/>
  </r>
  <r>
    <x v="33"/>
    <x v="20"/>
    <x v="1"/>
    <n v="111"/>
    <n v="209"/>
    <n v="1.8828828799999999"/>
  </r>
  <r>
    <x v="34"/>
    <x v="20"/>
    <x v="1"/>
    <n v="128"/>
    <n v="209"/>
    <n v="1.6328125"/>
  </r>
  <r>
    <x v="35"/>
    <x v="20"/>
    <x v="1"/>
    <n v="127"/>
    <n v="199"/>
    <n v="1.5669291299999999"/>
  </r>
  <r>
    <x v="36"/>
    <x v="20"/>
    <x v="1"/>
    <n v="127"/>
    <n v="199"/>
    <n v="1.5669291299999999"/>
  </r>
  <r>
    <x v="30"/>
    <x v="21"/>
    <x v="0"/>
    <n v="78"/>
    <n v="70"/>
    <n v="0.89743589700000004"/>
  </r>
  <r>
    <x v="31"/>
    <x v="21"/>
    <x v="0"/>
    <n v="78"/>
    <n v="70"/>
    <n v="0.89743589700000004"/>
  </r>
  <r>
    <x v="32"/>
    <x v="21"/>
    <x v="0"/>
    <n v="78"/>
    <n v="70"/>
    <n v="0.89743589700000004"/>
  </r>
  <r>
    <x v="33"/>
    <x v="21"/>
    <x v="0"/>
    <n v="78"/>
    <n v="70"/>
    <n v="0.89743589700000004"/>
  </r>
  <r>
    <x v="34"/>
    <x v="21"/>
    <x v="0"/>
    <n v="79"/>
    <n v="70"/>
    <n v="0.88607594899999997"/>
  </r>
  <r>
    <x v="35"/>
    <x v="21"/>
    <x v="0"/>
    <n v="79"/>
    <n v="70"/>
    <n v="0.88607594899999997"/>
  </r>
  <r>
    <x v="36"/>
    <x v="21"/>
    <x v="0"/>
    <n v="79"/>
    <n v="70"/>
    <n v="0.88607594899999997"/>
  </r>
  <r>
    <x v="30"/>
    <x v="21"/>
    <x v="1"/>
    <n v="112"/>
    <n v="209"/>
    <n v="1.8660714300000001"/>
  </r>
  <r>
    <x v="31"/>
    <x v="21"/>
    <x v="1"/>
    <n v="112"/>
    <n v="209"/>
    <n v="1.8660714300000001"/>
  </r>
  <r>
    <x v="32"/>
    <x v="21"/>
    <x v="1"/>
    <n v="112"/>
    <n v="209"/>
    <n v="1.8660714300000001"/>
  </r>
  <r>
    <x v="33"/>
    <x v="21"/>
    <x v="1"/>
    <n v="112"/>
    <n v="209"/>
    <n v="1.8660714300000001"/>
  </r>
  <r>
    <x v="34"/>
    <x v="21"/>
    <x v="1"/>
    <n v="130"/>
    <n v="209"/>
    <n v="1.60769231"/>
  </r>
  <r>
    <x v="35"/>
    <x v="21"/>
    <x v="1"/>
    <n v="129"/>
    <n v="199"/>
    <n v="1.54263566"/>
  </r>
  <r>
    <x v="36"/>
    <x v="21"/>
    <x v="1"/>
    <n v="129"/>
    <n v="199"/>
    <n v="1.54263566"/>
  </r>
  <r>
    <x v="30"/>
    <x v="22"/>
    <x v="0"/>
    <n v="200"/>
    <n v="140"/>
    <n v="0.7"/>
  </r>
  <r>
    <x v="31"/>
    <x v="22"/>
    <x v="0"/>
    <n v="200"/>
    <n v="140"/>
    <n v="0.7"/>
  </r>
  <r>
    <x v="32"/>
    <x v="22"/>
    <x v="0"/>
    <n v="200"/>
    <n v="140"/>
    <n v="0.7"/>
  </r>
  <r>
    <x v="33"/>
    <x v="22"/>
    <x v="0"/>
    <n v="200"/>
    <n v="140"/>
    <n v="0.7"/>
  </r>
  <r>
    <x v="34"/>
    <x v="22"/>
    <x v="0"/>
    <n v="220"/>
    <n v="150"/>
    <n v="0.68181818199999999"/>
  </r>
  <r>
    <x v="35"/>
    <x v="22"/>
    <x v="0"/>
    <n v="220"/>
    <n v="150"/>
    <n v="0.68181818199999999"/>
  </r>
  <r>
    <x v="36"/>
    <x v="22"/>
    <x v="0"/>
    <n v="220"/>
    <n v="150"/>
    <n v="0.68181818199999999"/>
  </r>
  <r>
    <x v="30"/>
    <x v="22"/>
    <x v="1"/>
    <n v="88"/>
    <n v="161"/>
    <n v="1.8295454499999999"/>
  </r>
  <r>
    <x v="31"/>
    <x v="22"/>
    <x v="1"/>
    <n v="88"/>
    <n v="161"/>
    <n v="1.8295454499999999"/>
  </r>
  <r>
    <x v="32"/>
    <x v="22"/>
    <x v="1"/>
    <n v="88"/>
    <n v="161"/>
    <n v="1.8295454499999999"/>
  </r>
  <r>
    <x v="33"/>
    <x v="22"/>
    <x v="1"/>
    <n v="88"/>
    <n v="161"/>
    <n v="1.8295454499999999"/>
  </r>
  <r>
    <x v="34"/>
    <x v="22"/>
    <x v="1"/>
    <n v="87"/>
    <n v="161"/>
    <n v="1.8505747100000001"/>
  </r>
  <r>
    <x v="35"/>
    <x v="22"/>
    <x v="1"/>
    <n v="86"/>
    <n v="151"/>
    <n v="1.7558139500000001"/>
  </r>
  <r>
    <x v="36"/>
    <x v="22"/>
    <x v="1"/>
    <n v="86"/>
    <n v="151"/>
    <n v="1.7558139500000001"/>
  </r>
  <r>
    <x v="30"/>
    <x v="23"/>
    <x v="0"/>
    <n v="188"/>
    <n v="95"/>
    <n v="0.50531914899999997"/>
  </r>
  <r>
    <x v="31"/>
    <x v="23"/>
    <x v="0"/>
    <n v="188"/>
    <n v="95"/>
    <n v="0.50531914899999997"/>
  </r>
  <r>
    <x v="32"/>
    <x v="23"/>
    <x v="0"/>
    <n v="188"/>
    <n v="95"/>
    <n v="0.50531914899999997"/>
  </r>
  <r>
    <x v="33"/>
    <x v="23"/>
    <x v="0"/>
    <n v="188"/>
    <n v="95"/>
    <n v="0.50531914899999997"/>
  </r>
  <r>
    <x v="34"/>
    <x v="23"/>
    <x v="0"/>
    <n v="189"/>
    <n v="105"/>
    <n v="0.55555555599999995"/>
  </r>
  <r>
    <x v="35"/>
    <x v="23"/>
    <x v="0"/>
    <n v="189"/>
    <n v="105"/>
    <n v="0.55555555599999995"/>
  </r>
  <r>
    <x v="36"/>
    <x v="23"/>
    <x v="0"/>
    <n v="189"/>
    <n v="105"/>
    <n v="0.55555555599999995"/>
  </r>
  <r>
    <x v="30"/>
    <x v="23"/>
    <x v="1"/>
    <n v="101"/>
    <n v="209"/>
    <n v="2.0693069300000002"/>
  </r>
  <r>
    <x v="31"/>
    <x v="23"/>
    <x v="1"/>
    <n v="101"/>
    <n v="209"/>
    <n v="2.0693069300000002"/>
  </r>
  <r>
    <x v="32"/>
    <x v="23"/>
    <x v="1"/>
    <n v="101"/>
    <n v="209"/>
    <n v="2.0693069300000002"/>
  </r>
  <r>
    <x v="33"/>
    <x v="23"/>
    <x v="1"/>
    <n v="101"/>
    <n v="209"/>
    <n v="2.0693069300000002"/>
  </r>
  <r>
    <x v="34"/>
    <x v="23"/>
    <x v="1"/>
    <n v="118"/>
    <n v="209"/>
    <n v="1.7711864399999999"/>
  </r>
  <r>
    <x v="35"/>
    <x v="23"/>
    <x v="1"/>
    <n v="117"/>
    <n v="199"/>
    <n v="1.7008547000000001"/>
  </r>
  <r>
    <x v="36"/>
    <x v="23"/>
    <x v="1"/>
    <n v="117"/>
    <n v="199"/>
    <n v="1.7008547000000001"/>
  </r>
  <r>
    <x v="10"/>
    <x v="24"/>
    <x v="0"/>
    <n v="12"/>
    <n v="6"/>
    <n v="0.5"/>
  </r>
  <r>
    <x v="11"/>
    <x v="24"/>
    <x v="0"/>
    <n v="12"/>
    <n v="6"/>
    <n v="0.5"/>
  </r>
  <r>
    <x v="12"/>
    <x v="24"/>
    <x v="0"/>
    <n v="12"/>
    <n v="6"/>
    <n v="0.5"/>
  </r>
  <r>
    <x v="13"/>
    <x v="24"/>
    <x v="0"/>
    <n v="13"/>
    <n v="6"/>
    <n v="0.46153846199999998"/>
  </r>
  <r>
    <x v="14"/>
    <x v="24"/>
    <x v="0"/>
    <n v="13"/>
    <n v="6"/>
    <n v="0.46153846199999998"/>
  </r>
  <r>
    <x v="15"/>
    <x v="24"/>
    <x v="0"/>
    <n v="13"/>
    <n v="6"/>
    <n v="0.46153846199999998"/>
  </r>
  <r>
    <x v="16"/>
    <x v="24"/>
    <x v="0"/>
    <n v="14"/>
    <n v="6"/>
    <n v="0.428571429"/>
  </r>
  <r>
    <x v="17"/>
    <x v="24"/>
    <x v="0"/>
    <n v="15"/>
    <n v="6"/>
    <n v="0.4"/>
  </r>
  <r>
    <x v="18"/>
    <x v="24"/>
    <x v="0"/>
    <n v="15"/>
    <n v="6"/>
    <n v="0.4"/>
  </r>
  <r>
    <x v="19"/>
    <x v="24"/>
    <x v="0"/>
    <n v="15"/>
    <n v="6"/>
    <n v="0.4"/>
  </r>
  <r>
    <x v="20"/>
    <x v="24"/>
    <x v="0"/>
    <n v="15"/>
    <n v="6"/>
    <n v="0.4"/>
  </r>
  <r>
    <x v="21"/>
    <x v="24"/>
    <x v="0"/>
    <n v="15"/>
    <n v="6"/>
    <n v="0.4"/>
  </r>
  <r>
    <x v="22"/>
    <x v="24"/>
    <x v="0"/>
    <n v="15"/>
    <n v="6"/>
    <n v="0.4"/>
  </r>
  <r>
    <x v="23"/>
    <x v="24"/>
    <x v="0"/>
    <n v="15"/>
    <n v="6"/>
    <n v="0.4"/>
  </r>
  <r>
    <x v="24"/>
    <x v="24"/>
    <x v="0"/>
    <n v="15"/>
    <n v="6"/>
    <n v="0.4"/>
  </r>
  <r>
    <x v="25"/>
    <x v="24"/>
    <x v="0"/>
    <n v="15"/>
    <n v="6"/>
    <n v="0.4"/>
  </r>
  <r>
    <x v="0"/>
    <x v="24"/>
    <x v="0"/>
    <n v="15"/>
    <n v="6"/>
    <n v="0.4"/>
  </r>
  <r>
    <x v="1"/>
    <x v="24"/>
    <x v="0"/>
    <n v="15"/>
    <n v="6"/>
    <n v="0.4"/>
  </r>
  <r>
    <x v="2"/>
    <x v="24"/>
    <x v="0"/>
    <n v="15"/>
    <n v="6"/>
    <n v="0.4"/>
  </r>
  <r>
    <x v="3"/>
    <x v="24"/>
    <x v="0"/>
    <n v="15"/>
    <n v="6"/>
    <n v="0.4"/>
  </r>
  <r>
    <x v="4"/>
    <x v="24"/>
    <x v="0"/>
    <n v="15"/>
    <n v="6"/>
    <n v="0.4"/>
  </r>
  <r>
    <x v="5"/>
    <x v="24"/>
    <x v="0"/>
    <n v="17"/>
    <n v="6"/>
    <n v="0.35294117600000002"/>
  </r>
  <r>
    <x v="6"/>
    <x v="24"/>
    <x v="0"/>
    <n v="19"/>
    <n v="6"/>
    <n v="0.31578947400000001"/>
  </r>
  <r>
    <x v="7"/>
    <x v="24"/>
    <x v="0"/>
    <n v="21"/>
    <n v="6"/>
    <n v="0.28571428599999998"/>
  </r>
  <r>
    <x v="30"/>
    <x v="24"/>
    <x v="0"/>
    <n v="21"/>
    <n v="6"/>
    <n v="0.28571428599999998"/>
  </r>
  <r>
    <x v="31"/>
    <x v="24"/>
    <x v="0"/>
    <n v="23"/>
    <n v="6"/>
    <n v="0.26086956500000003"/>
  </r>
  <r>
    <x v="32"/>
    <x v="24"/>
    <x v="0"/>
    <n v="30"/>
    <n v="7"/>
    <n v="0.233333333"/>
  </r>
  <r>
    <x v="33"/>
    <x v="24"/>
    <x v="0"/>
    <n v="30"/>
    <n v="7"/>
    <n v="0.233333333"/>
  </r>
  <r>
    <x v="34"/>
    <x v="24"/>
    <x v="0"/>
    <n v="32"/>
    <n v="7"/>
    <n v="0.21875"/>
  </r>
  <r>
    <x v="35"/>
    <x v="24"/>
    <x v="0"/>
    <n v="32"/>
    <n v="7"/>
    <n v="0.21875"/>
  </r>
  <r>
    <x v="36"/>
    <x v="24"/>
    <x v="0"/>
    <n v="32"/>
    <n v="7"/>
    <n v="0.21875"/>
  </r>
  <r>
    <x v="10"/>
    <x v="24"/>
    <x v="1"/>
    <n v="3"/>
    <n v="6"/>
    <n v="2"/>
  </r>
  <r>
    <x v="11"/>
    <x v="24"/>
    <x v="1"/>
    <n v="3"/>
    <n v="6"/>
    <n v="2"/>
  </r>
  <r>
    <x v="12"/>
    <x v="24"/>
    <x v="1"/>
    <n v="3"/>
    <n v="6"/>
    <n v="2"/>
  </r>
  <r>
    <x v="13"/>
    <x v="24"/>
    <x v="1"/>
    <n v="3"/>
    <n v="6"/>
    <n v="2"/>
  </r>
  <r>
    <x v="14"/>
    <x v="24"/>
    <x v="1"/>
    <n v="3"/>
    <n v="6"/>
    <n v="2"/>
  </r>
  <r>
    <x v="15"/>
    <x v="24"/>
    <x v="1"/>
    <n v="3"/>
    <n v="6"/>
    <n v="2"/>
  </r>
  <r>
    <x v="16"/>
    <x v="24"/>
    <x v="1"/>
    <n v="3"/>
    <n v="6"/>
    <n v="2"/>
  </r>
  <r>
    <x v="17"/>
    <x v="24"/>
    <x v="1"/>
    <n v="3"/>
    <n v="6"/>
    <n v="2"/>
  </r>
  <r>
    <x v="18"/>
    <x v="24"/>
    <x v="1"/>
    <n v="3"/>
    <n v="6"/>
    <n v="2"/>
  </r>
  <r>
    <x v="19"/>
    <x v="24"/>
    <x v="1"/>
    <n v="3"/>
    <n v="6"/>
    <n v="2"/>
  </r>
  <r>
    <x v="20"/>
    <x v="24"/>
    <x v="1"/>
    <n v="3"/>
    <n v="6"/>
    <n v="2"/>
  </r>
  <r>
    <x v="21"/>
    <x v="24"/>
    <x v="1"/>
    <n v="3"/>
    <n v="6"/>
    <n v="2"/>
  </r>
  <r>
    <x v="22"/>
    <x v="24"/>
    <x v="1"/>
    <n v="3"/>
    <n v="6"/>
    <n v="2"/>
  </r>
  <r>
    <x v="23"/>
    <x v="24"/>
    <x v="1"/>
    <n v="3"/>
    <n v="6"/>
    <n v="2"/>
  </r>
  <r>
    <x v="24"/>
    <x v="24"/>
    <x v="1"/>
    <n v="3"/>
    <n v="6"/>
    <n v="2"/>
  </r>
  <r>
    <x v="25"/>
    <x v="24"/>
    <x v="1"/>
    <n v="3"/>
    <n v="6"/>
    <n v="2"/>
  </r>
  <r>
    <x v="0"/>
    <x v="24"/>
    <x v="1"/>
    <n v="4"/>
    <n v="6"/>
    <n v="1.5"/>
  </r>
  <r>
    <x v="1"/>
    <x v="24"/>
    <x v="1"/>
    <n v="4"/>
    <n v="6"/>
    <n v="1.5"/>
  </r>
  <r>
    <x v="2"/>
    <x v="24"/>
    <x v="1"/>
    <n v="4"/>
    <n v="6"/>
    <n v="1.5"/>
  </r>
  <r>
    <x v="3"/>
    <x v="24"/>
    <x v="1"/>
    <n v="4"/>
    <n v="6"/>
    <n v="1.5"/>
  </r>
  <r>
    <x v="4"/>
    <x v="24"/>
    <x v="1"/>
    <n v="4"/>
    <n v="6"/>
    <n v="1.5"/>
  </r>
  <r>
    <x v="5"/>
    <x v="24"/>
    <x v="1"/>
    <n v="4"/>
    <n v="6"/>
    <n v="1.5"/>
  </r>
  <r>
    <x v="6"/>
    <x v="24"/>
    <x v="1"/>
    <n v="4"/>
    <n v="6"/>
    <n v="1.5"/>
  </r>
  <r>
    <x v="7"/>
    <x v="24"/>
    <x v="1"/>
    <n v="4"/>
    <n v="6"/>
    <n v="1.5"/>
  </r>
  <r>
    <x v="30"/>
    <x v="24"/>
    <x v="1"/>
    <n v="4"/>
    <n v="6"/>
    <n v="1.5"/>
  </r>
  <r>
    <x v="31"/>
    <x v="24"/>
    <x v="1"/>
    <n v="5"/>
    <n v="12"/>
    <n v="2.4"/>
  </r>
  <r>
    <x v="32"/>
    <x v="24"/>
    <x v="1"/>
    <n v="5"/>
    <n v="12"/>
    <n v="2.4"/>
  </r>
  <r>
    <x v="33"/>
    <x v="24"/>
    <x v="1"/>
    <n v="5"/>
    <n v="12"/>
    <n v="2.4"/>
  </r>
  <r>
    <x v="34"/>
    <x v="24"/>
    <x v="1"/>
    <n v="5"/>
    <n v="12"/>
    <n v="2.4"/>
  </r>
  <r>
    <x v="35"/>
    <x v="24"/>
    <x v="1"/>
    <n v="5"/>
    <n v="12"/>
    <n v="2.4"/>
  </r>
  <r>
    <x v="36"/>
    <x v="24"/>
    <x v="1"/>
    <n v="5"/>
    <n v="12"/>
    <n v="2.4"/>
  </r>
  <r>
    <x v="26"/>
    <x v="25"/>
    <x v="0"/>
    <n v="77"/>
    <n v="45"/>
    <n v="0.58441558400000004"/>
  </r>
  <r>
    <x v="27"/>
    <x v="25"/>
    <x v="0"/>
    <n v="77"/>
    <n v="55"/>
    <n v="0.71428571399999996"/>
  </r>
  <r>
    <x v="28"/>
    <x v="25"/>
    <x v="0"/>
    <n v="88"/>
    <n v="55"/>
    <n v="0.625"/>
  </r>
  <r>
    <x v="29"/>
    <x v="25"/>
    <x v="0"/>
    <n v="88"/>
    <n v="55"/>
    <n v="0.625"/>
  </r>
  <r>
    <x v="8"/>
    <x v="25"/>
    <x v="0"/>
    <n v="94"/>
    <n v="55"/>
    <n v="0.58510638299999995"/>
  </r>
  <r>
    <x v="9"/>
    <x v="25"/>
    <x v="0"/>
    <n v="95"/>
    <n v="55"/>
    <n v="0.57894736800000002"/>
  </r>
  <r>
    <x v="10"/>
    <x v="25"/>
    <x v="0"/>
    <n v="103"/>
    <n v="55"/>
    <n v="0.53398058299999995"/>
  </r>
  <r>
    <x v="11"/>
    <x v="25"/>
    <x v="0"/>
    <n v="76"/>
    <n v="55"/>
    <n v="0.72368421100000002"/>
  </r>
  <r>
    <x v="12"/>
    <x v="25"/>
    <x v="0"/>
    <n v="104"/>
    <n v="55"/>
    <n v="0.52884615400000001"/>
  </r>
  <r>
    <x v="13"/>
    <x v="25"/>
    <x v="0"/>
    <n v="104"/>
    <n v="55"/>
    <n v="0.52884615400000001"/>
  </r>
  <r>
    <x v="14"/>
    <x v="25"/>
    <x v="0"/>
    <n v="97"/>
    <n v="55"/>
    <n v="0.56701030900000005"/>
  </r>
  <r>
    <x v="15"/>
    <x v="25"/>
    <x v="0"/>
    <n v="97"/>
    <n v="55"/>
    <n v="0.56701030900000005"/>
  </r>
  <r>
    <x v="16"/>
    <x v="25"/>
    <x v="0"/>
    <n v="97"/>
    <n v="55"/>
    <n v="0.56701030900000005"/>
  </r>
  <r>
    <x v="17"/>
    <x v="25"/>
    <x v="0"/>
    <n v="96"/>
    <n v="55"/>
    <n v="0.57291666699999999"/>
  </r>
  <r>
    <x v="18"/>
    <x v="25"/>
    <x v="0"/>
    <n v="96"/>
    <n v="55"/>
    <n v="0.57291666699999999"/>
  </r>
  <r>
    <x v="19"/>
    <x v="25"/>
    <x v="0"/>
    <n v="99"/>
    <n v="55"/>
    <n v="0.55555555599999995"/>
  </r>
  <r>
    <x v="20"/>
    <x v="25"/>
    <x v="0"/>
    <n v="91"/>
    <n v="55"/>
    <n v="0.60439560400000003"/>
  </r>
  <r>
    <x v="21"/>
    <x v="25"/>
    <x v="0"/>
    <n v="105"/>
    <n v="60"/>
    <n v="0.571428571"/>
  </r>
  <r>
    <x v="22"/>
    <x v="25"/>
    <x v="0"/>
    <n v="106"/>
    <n v="60"/>
    <n v="0.56603773599999996"/>
  </r>
  <r>
    <x v="23"/>
    <x v="25"/>
    <x v="0"/>
    <n v="106"/>
    <n v="60"/>
    <n v="0.56603773599999996"/>
  </r>
  <r>
    <x v="24"/>
    <x v="25"/>
    <x v="0"/>
    <n v="108"/>
    <n v="60"/>
    <n v="0.55555555599999995"/>
  </r>
  <r>
    <x v="25"/>
    <x v="25"/>
    <x v="0"/>
    <n v="109"/>
    <n v="60"/>
    <n v="0.55045871599999996"/>
  </r>
  <r>
    <x v="0"/>
    <x v="25"/>
    <x v="0"/>
    <n v="111"/>
    <n v="65"/>
    <n v="0.58558558599999999"/>
  </r>
  <r>
    <x v="1"/>
    <x v="25"/>
    <x v="0"/>
    <n v="111"/>
    <n v="65"/>
    <n v="0.58558558599999999"/>
  </r>
  <r>
    <x v="2"/>
    <x v="25"/>
    <x v="0"/>
    <n v="99"/>
    <n v="65"/>
    <n v="0.65656565700000002"/>
  </r>
  <r>
    <x v="3"/>
    <x v="25"/>
    <x v="0"/>
    <n v="99"/>
    <n v="65"/>
    <n v="0.65656565700000002"/>
  </r>
  <r>
    <x v="4"/>
    <x v="25"/>
    <x v="0"/>
    <n v="98"/>
    <n v="65"/>
    <n v="0.663265306"/>
  </r>
  <r>
    <x v="5"/>
    <x v="25"/>
    <x v="0"/>
    <n v="99"/>
    <n v="65"/>
    <n v="0.65656565700000002"/>
  </r>
  <r>
    <x v="6"/>
    <x v="25"/>
    <x v="0"/>
    <n v="93"/>
    <n v="65"/>
    <n v="0.69892473099999997"/>
  </r>
  <r>
    <x v="7"/>
    <x v="25"/>
    <x v="0"/>
    <n v="93"/>
    <n v="65"/>
    <n v="0.69892473099999997"/>
  </r>
  <r>
    <x v="30"/>
    <x v="25"/>
    <x v="0"/>
    <n v="94"/>
    <n v="65"/>
    <n v="0.691489362"/>
  </r>
  <r>
    <x v="31"/>
    <x v="25"/>
    <x v="0"/>
    <n v="94"/>
    <n v="65"/>
    <n v="0.691489362"/>
  </r>
  <r>
    <x v="32"/>
    <x v="25"/>
    <x v="0"/>
    <n v="94"/>
    <n v="65"/>
    <n v="0.691489362"/>
  </r>
  <r>
    <x v="33"/>
    <x v="25"/>
    <x v="0"/>
    <n v="94"/>
    <n v="65"/>
    <n v="0.691489362"/>
  </r>
  <r>
    <x v="34"/>
    <x v="25"/>
    <x v="0"/>
    <n v="94"/>
    <n v="65"/>
    <n v="0.691489362"/>
  </r>
  <r>
    <x v="35"/>
    <x v="25"/>
    <x v="0"/>
    <n v="95"/>
    <n v="65"/>
    <n v="0.68421052599999999"/>
  </r>
  <r>
    <x v="36"/>
    <x v="25"/>
    <x v="0"/>
    <n v="95"/>
    <n v="70"/>
    <n v="0.73684210500000002"/>
  </r>
  <r>
    <x v="26"/>
    <x v="25"/>
    <x v="1"/>
    <n v="50"/>
    <n v="114"/>
    <n v="2.2799999999999998"/>
  </r>
  <r>
    <x v="27"/>
    <x v="25"/>
    <x v="1"/>
    <n v="49"/>
    <n v="114"/>
    <n v="2.3265306099999998"/>
  </r>
  <r>
    <x v="28"/>
    <x v="25"/>
    <x v="1"/>
    <n v="73"/>
    <n v="120"/>
    <n v="1.6438356199999999"/>
  </r>
  <r>
    <x v="29"/>
    <x v="25"/>
    <x v="1"/>
    <n v="73"/>
    <n v="120"/>
    <n v="1.6438356199999999"/>
  </r>
  <r>
    <x v="8"/>
    <x v="25"/>
    <x v="1"/>
    <n v="79"/>
    <n v="120"/>
    <n v="1.51898734"/>
  </r>
  <r>
    <x v="9"/>
    <x v="25"/>
    <x v="1"/>
    <n v="80"/>
    <n v="114"/>
    <n v="1.425"/>
  </r>
  <r>
    <x v="10"/>
    <x v="25"/>
    <x v="1"/>
    <n v="63"/>
    <n v="44"/>
    <n v="0.69841269800000005"/>
  </r>
  <r>
    <x v="11"/>
    <x v="25"/>
    <x v="1"/>
    <n v="75"/>
    <n v="63.99"/>
    <n v="0.85319999999999996"/>
  </r>
  <r>
    <x v="12"/>
    <x v="25"/>
    <x v="1"/>
    <n v="73"/>
    <n v="63.99"/>
    <n v="0.87657534199999998"/>
  </r>
  <r>
    <x v="13"/>
    <x v="25"/>
    <x v="1"/>
    <n v="74"/>
    <n v="63.99"/>
    <n v="0.86472972999999997"/>
  </r>
  <r>
    <x v="14"/>
    <x v="25"/>
    <x v="1"/>
    <n v="94"/>
    <n v="127.99"/>
    <n v="1.3615957400000001"/>
  </r>
  <r>
    <x v="15"/>
    <x v="25"/>
    <x v="1"/>
    <n v="95"/>
    <n v="127.99"/>
    <n v="1.34726316"/>
  </r>
  <r>
    <x v="16"/>
    <x v="25"/>
    <x v="1"/>
    <n v="97"/>
    <n v="127.99"/>
    <n v="1.3194845399999999"/>
  </r>
  <r>
    <x v="17"/>
    <x v="25"/>
    <x v="1"/>
    <n v="98"/>
    <n v="127.99"/>
    <n v="1.3060204099999999"/>
  </r>
  <r>
    <x v="18"/>
    <x v="25"/>
    <x v="1"/>
    <n v="98"/>
    <n v="127.99"/>
    <n v="1.3060204099999999"/>
  </r>
  <r>
    <x v="19"/>
    <x v="25"/>
    <x v="1"/>
    <n v="99"/>
    <n v="148"/>
    <n v="1.49494949"/>
  </r>
  <r>
    <x v="20"/>
    <x v="25"/>
    <x v="1"/>
    <n v="98"/>
    <n v="148"/>
    <n v="1.5102040800000001"/>
  </r>
  <r>
    <x v="21"/>
    <x v="25"/>
    <x v="1"/>
    <n v="108"/>
    <n v="161"/>
    <n v="1.4907407399999999"/>
  </r>
  <r>
    <x v="22"/>
    <x v="25"/>
    <x v="1"/>
    <n v="110"/>
    <n v="188"/>
    <n v="1.70909091"/>
  </r>
  <r>
    <x v="23"/>
    <x v="25"/>
    <x v="1"/>
    <n v="110"/>
    <n v="188"/>
    <n v="1.70909091"/>
  </r>
  <r>
    <x v="24"/>
    <x v="25"/>
    <x v="1"/>
    <n v="110"/>
    <n v="188"/>
    <n v="1.70909091"/>
  </r>
  <r>
    <x v="25"/>
    <x v="25"/>
    <x v="1"/>
    <n v="111"/>
    <n v="187"/>
    <n v="1.6846846799999999"/>
  </r>
  <r>
    <x v="0"/>
    <x v="25"/>
    <x v="1"/>
    <n v="110"/>
    <n v="189"/>
    <n v="1.7181818200000001"/>
  </r>
  <r>
    <x v="1"/>
    <x v="25"/>
    <x v="1"/>
    <n v="113"/>
    <n v="222"/>
    <n v="1.96460177"/>
  </r>
  <r>
    <x v="2"/>
    <x v="25"/>
    <x v="1"/>
    <n v="121"/>
    <n v="217"/>
    <n v="1.79338843"/>
  </r>
  <r>
    <x v="3"/>
    <x v="25"/>
    <x v="1"/>
    <n v="229"/>
    <n v="217"/>
    <n v="0.947598253"/>
  </r>
  <r>
    <x v="4"/>
    <x v="25"/>
    <x v="1"/>
    <n v="228"/>
    <n v="217"/>
    <n v="0.95175438599999995"/>
  </r>
  <r>
    <x v="5"/>
    <x v="25"/>
    <x v="1"/>
    <n v="122"/>
    <n v="225"/>
    <n v="1.8442623"/>
  </r>
  <r>
    <x v="6"/>
    <x v="25"/>
    <x v="1"/>
    <n v="122"/>
    <n v="235"/>
    <n v="1.92622951"/>
  </r>
  <r>
    <x v="7"/>
    <x v="25"/>
    <x v="1"/>
    <n v="123"/>
    <n v="235"/>
    <n v="1.91056911"/>
  </r>
  <r>
    <x v="30"/>
    <x v="25"/>
    <x v="1"/>
    <n v="122"/>
    <n v="227"/>
    <n v="1.8606557399999999"/>
  </r>
  <r>
    <x v="31"/>
    <x v="25"/>
    <x v="1"/>
    <n v="124"/>
    <n v="256"/>
    <n v="2.0645161299999999"/>
  </r>
  <r>
    <x v="32"/>
    <x v="25"/>
    <x v="1"/>
    <n v="126"/>
    <n v="264"/>
    <n v="2.0952381"/>
  </r>
  <r>
    <x v="33"/>
    <x v="25"/>
    <x v="1"/>
    <n v="124"/>
    <n v="264"/>
    <n v="2.1290322599999998"/>
  </r>
  <r>
    <x v="34"/>
    <x v="25"/>
    <x v="1"/>
    <n v="140"/>
    <n v="245"/>
    <n v="1.75"/>
  </r>
  <r>
    <x v="35"/>
    <x v="25"/>
    <x v="1"/>
    <n v="137"/>
    <n v="245"/>
    <n v="1.7883211699999999"/>
  </r>
  <r>
    <x v="36"/>
    <x v="25"/>
    <x v="1"/>
    <n v="145"/>
    <n v="252"/>
    <n v="1.7379310299999999"/>
  </r>
  <r>
    <x v="26"/>
    <x v="26"/>
    <x v="0"/>
    <n v="98"/>
    <n v="50"/>
    <n v="0.510204082"/>
  </r>
  <r>
    <x v="26"/>
    <x v="26"/>
    <x v="1"/>
    <n v="44"/>
    <n v="114"/>
    <n v="2.5909090899999998"/>
  </r>
  <r>
    <x v="26"/>
    <x v="27"/>
    <x v="0"/>
    <n v="66"/>
    <n v="45"/>
    <n v="0.68181818199999999"/>
  </r>
  <r>
    <x v="27"/>
    <x v="27"/>
    <x v="0"/>
    <n v="66"/>
    <n v="45"/>
    <n v="0.68181818199999999"/>
  </r>
  <r>
    <x v="28"/>
    <x v="27"/>
    <x v="0"/>
    <n v="66"/>
    <n v="45"/>
    <n v="0.68181818199999999"/>
  </r>
  <r>
    <x v="29"/>
    <x v="27"/>
    <x v="0"/>
    <n v="66"/>
    <n v="45"/>
    <n v="0.68181818199999999"/>
  </r>
  <r>
    <x v="8"/>
    <x v="27"/>
    <x v="0"/>
    <n v="67"/>
    <n v="45"/>
    <n v="0.67164179099999999"/>
  </r>
  <r>
    <x v="9"/>
    <x v="27"/>
    <x v="0"/>
    <n v="68"/>
    <n v="45"/>
    <n v="0.66176470600000004"/>
  </r>
  <r>
    <x v="10"/>
    <x v="27"/>
    <x v="0"/>
    <n v="69"/>
    <n v="45"/>
    <n v="0.65217391300000005"/>
  </r>
  <r>
    <x v="11"/>
    <x v="27"/>
    <x v="0"/>
    <n v="69"/>
    <n v="45"/>
    <n v="0.65217391300000005"/>
  </r>
  <r>
    <x v="12"/>
    <x v="27"/>
    <x v="0"/>
    <n v="69"/>
    <n v="55"/>
    <n v="0.79710144900000002"/>
  </r>
  <r>
    <x v="13"/>
    <x v="27"/>
    <x v="0"/>
    <n v="69"/>
    <n v="55"/>
    <n v="0.79710144900000002"/>
  </r>
  <r>
    <x v="14"/>
    <x v="27"/>
    <x v="0"/>
    <n v="69"/>
    <n v="55"/>
    <n v="0.79710144900000002"/>
  </r>
  <r>
    <x v="15"/>
    <x v="27"/>
    <x v="0"/>
    <n v="69"/>
    <n v="55"/>
    <n v="0.79710144900000002"/>
  </r>
  <r>
    <x v="16"/>
    <x v="27"/>
    <x v="0"/>
    <n v="69"/>
    <n v="55"/>
    <n v="0.79710144900000002"/>
  </r>
  <r>
    <x v="17"/>
    <x v="27"/>
    <x v="0"/>
    <n v="69"/>
    <n v="55"/>
    <n v="0.79710144900000002"/>
  </r>
  <r>
    <x v="18"/>
    <x v="27"/>
    <x v="0"/>
    <n v="69"/>
    <n v="55"/>
    <n v="0.79710144900000002"/>
  </r>
  <r>
    <x v="19"/>
    <x v="27"/>
    <x v="0"/>
    <n v="69"/>
    <n v="55"/>
    <n v="0.79710144900000002"/>
  </r>
  <r>
    <x v="20"/>
    <x v="27"/>
    <x v="0"/>
    <n v="69"/>
    <n v="55"/>
    <n v="0.79710144900000002"/>
  </r>
  <r>
    <x v="21"/>
    <x v="27"/>
    <x v="0"/>
    <n v="69"/>
    <n v="55"/>
    <n v="0.79710144900000002"/>
  </r>
  <r>
    <x v="22"/>
    <x v="27"/>
    <x v="0"/>
    <n v="69"/>
    <n v="55"/>
    <n v="0.79710144900000002"/>
  </r>
  <r>
    <x v="23"/>
    <x v="27"/>
    <x v="0"/>
    <n v="69"/>
    <n v="55"/>
    <n v="0.79710144900000002"/>
  </r>
  <r>
    <x v="24"/>
    <x v="27"/>
    <x v="0"/>
    <n v="69"/>
    <n v="55"/>
    <n v="0.79710144900000002"/>
  </r>
  <r>
    <x v="25"/>
    <x v="27"/>
    <x v="0"/>
    <n v="70"/>
    <n v="65"/>
    <n v="0.928571429"/>
  </r>
  <r>
    <x v="0"/>
    <x v="27"/>
    <x v="0"/>
    <n v="70"/>
    <n v="65"/>
    <n v="0.928571429"/>
  </r>
  <r>
    <x v="1"/>
    <x v="27"/>
    <x v="0"/>
    <n v="73"/>
    <n v="65"/>
    <n v="0.890410959"/>
  </r>
  <r>
    <x v="2"/>
    <x v="27"/>
    <x v="0"/>
    <n v="75"/>
    <n v="65"/>
    <n v="0.86666666699999995"/>
  </r>
  <r>
    <x v="3"/>
    <x v="27"/>
    <x v="0"/>
    <n v="75"/>
    <n v="65"/>
    <n v="0.86666666699999995"/>
  </r>
  <r>
    <x v="4"/>
    <x v="27"/>
    <x v="0"/>
    <n v="85"/>
    <n v="65"/>
    <n v="0.764705882"/>
  </r>
  <r>
    <x v="5"/>
    <x v="27"/>
    <x v="0"/>
    <n v="85"/>
    <n v="65"/>
    <n v="0.764705882"/>
  </r>
  <r>
    <x v="6"/>
    <x v="27"/>
    <x v="0"/>
    <n v="85"/>
    <n v="65"/>
    <n v="0.764705882"/>
  </r>
  <r>
    <x v="7"/>
    <x v="27"/>
    <x v="0"/>
    <n v="86"/>
    <n v="65"/>
    <n v="0.75581395299999998"/>
  </r>
  <r>
    <x v="30"/>
    <x v="27"/>
    <x v="0"/>
    <n v="86"/>
    <n v="65"/>
    <n v="0.75581395299999998"/>
  </r>
  <r>
    <x v="31"/>
    <x v="27"/>
    <x v="0"/>
    <n v="86"/>
    <n v="65"/>
    <n v="0.75581395299999998"/>
  </r>
  <r>
    <x v="32"/>
    <x v="27"/>
    <x v="0"/>
    <n v="86"/>
    <n v="65"/>
    <n v="0.75581395299999998"/>
  </r>
  <r>
    <x v="33"/>
    <x v="27"/>
    <x v="0"/>
    <n v="85"/>
    <n v="70"/>
    <n v="0.82352941199999996"/>
  </r>
  <r>
    <x v="34"/>
    <x v="27"/>
    <x v="0"/>
    <n v="88"/>
    <n v="70"/>
    <n v="0.79545454500000001"/>
  </r>
  <r>
    <x v="35"/>
    <x v="27"/>
    <x v="0"/>
    <n v="88"/>
    <n v="70"/>
    <n v="0.79545454500000001"/>
  </r>
  <r>
    <x v="36"/>
    <x v="27"/>
    <x v="0"/>
    <n v="88"/>
    <n v="70"/>
    <n v="0.79545454500000001"/>
  </r>
  <r>
    <x v="26"/>
    <x v="27"/>
    <x v="1"/>
    <n v="20"/>
    <n v="58"/>
    <n v="2.9"/>
  </r>
  <r>
    <x v="27"/>
    <x v="27"/>
    <x v="1"/>
    <n v="20"/>
    <n v="58"/>
    <n v="2.9"/>
  </r>
  <r>
    <x v="28"/>
    <x v="27"/>
    <x v="1"/>
    <n v="20"/>
    <n v="58"/>
    <n v="2.9"/>
  </r>
  <r>
    <x v="29"/>
    <x v="27"/>
    <x v="1"/>
    <n v="20"/>
    <n v="58"/>
    <n v="2.9"/>
  </r>
  <r>
    <x v="8"/>
    <x v="27"/>
    <x v="1"/>
    <n v="20"/>
    <n v="58"/>
    <n v="2.9"/>
  </r>
  <r>
    <x v="9"/>
    <x v="27"/>
    <x v="1"/>
    <n v="20"/>
    <n v="58"/>
    <n v="2.9"/>
  </r>
  <r>
    <x v="10"/>
    <x v="27"/>
    <x v="1"/>
    <n v="22"/>
    <n v="78"/>
    <n v="3.5454545500000001"/>
  </r>
  <r>
    <x v="11"/>
    <x v="27"/>
    <x v="1"/>
    <n v="22"/>
    <n v="78"/>
    <n v="3.5454545500000001"/>
  </r>
  <r>
    <x v="12"/>
    <x v="27"/>
    <x v="1"/>
    <n v="22"/>
    <n v="78"/>
    <n v="3.5454545500000001"/>
  </r>
  <r>
    <x v="13"/>
    <x v="27"/>
    <x v="1"/>
    <n v="23"/>
    <n v="83"/>
    <n v="3.60869565"/>
  </r>
  <r>
    <x v="14"/>
    <x v="27"/>
    <x v="1"/>
    <n v="23"/>
    <n v="83"/>
    <n v="3.60869565"/>
  </r>
  <r>
    <x v="15"/>
    <x v="27"/>
    <x v="1"/>
    <n v="23"/>
    <n v="83"/>
    <n v="3.60869565"/>
  </r>
  <r>
    <x v="16"/>
    <x v="27"/>
    <x v="1"/>
    <n v="23"/>
    <n v="83"/>
    <n v="3.60869565"/>
  </r>
  <r>
    <x v="17"/>
    <x v="27"/>
    <x v="1"/>
    <n v="23"/>
    <n v="83"/>
    <n v="3.60869565"/>
  </r>
  <r>
    <x v="18"/>
    <x v="27"/>
    <x v="1"/>
    <n v="23"/>
    <n v="83"/>
    <n v="3.60869565"/>
  </r>
  <r>
    <x v="19"/>
    <x v="27"/>
    <x v="1"/>
    <n v="23"/>
    <n v="83"/>
    <n v="3.60869565"/>
  </r>
  <r>
    <x v="20"/>
    <x v="27"/>
    <x v="1"/>
    <n v="23"/>
    <n v="83"/>
    <n v="3.60869565"/>
  </r>
  <r>
    <x v="21"/>
    <x v="27"/>
    <x v="1"/>
    <n v="23"/>
    <n v="84"/>
    <n v="3.6521739100000001"/>
  </r>
  <r>
    <x v="22"/>
    <x v="27"/>
    <x v="1"/>
    <n v="23"/>
    <n v="84"/>
    <n v="3.6521739100000001"/>
  </r>
  <r>
    <x v="23"/>
    <x v="27"/>
    <x v="1"/>
    <n v="23"/>
    <n v="84"/>
    <n v="3.6521739100000001"/>
  </r>
  <r>
    <x v="24"/>
    <x v="27"/>
    <x v="1"/>
    <n v="23"/>
    <n v="84"/>
    <n v="3.6521739100000001"/>
  </r>
  <r>
    <x v="25"/>
    <x v="27"/>
    <x v="1"/>
    <n v="23"/>
    <n v="84"/>
    <n v="3.6521739100000001"/>
  </r>
  <r>
    <x v="0"/>
    <x v="27"/>
    <x v="1"/>
    <n v="26"/>
    <n v="99"/>
    <n v="3.8076923100000002"/>
  </r>
  <r>
    <x v="1"/>
    <x v="27"/>
    <x v="1"/>
    <n v="26"/>
    <n v="99"/>
    <n v="3.8076923100000002"/>
  </r>
  <r>
    <x v="2"/>
    <x v="27"/>
    <x v="1"/>
    <n v="26"/>
    <n v="99"/>
    <n v="3.8076923100000002"/>
  </r>
  <r>
    <x v="3"/>
    <x v="27"/>
    <x v="1"/>
    <n v="26"/>
    <n v="99"/>
    <n v="3.8076923100000002"/>
  </r>
  <r>
    <x v="4"/>
    <x v="27"/>
    <x v="1"/>
    <n v="31"/>
    <n v="99"/>
    <n v="3.1935483900000001"/>
  </r>
  <r>
    <x v="5"/>
    <x v="27"/>
    <x v="1"/>
    <n v="31"/>
    <n v="99"/>
    <n v="3.1935483900000001"/>
  </r>
  <r>
    <x v="6"/>
    <x v="27"/>
    <x v="1"/>
    <n v="31"/>
    <n v="99"/>
    <n v="3.1935483900000001"/>
  </r>
  <r>
    <x v="7"/>
    <x v="27"/>
    <x v="1"/>
    <n v="37"/>
    <n v="109"/>
    <n v="2.94594595"/>
  </r>
  <r>
    <x v="30"/>
    <x v="27"/>
    <x v="1"/>
    <n v="37"/>
    <n v="109"/>
    <n v="2.94594595"/>
  </r>
  <r>
    <x v="31"/>
    <x v="27"/>
    <x v="1"/>
    <n v="37"/>
    <n v="109"/>
    <n v="2.94594595"/>
  </r>
  <r>
    <x v="32"/>
    <x v="27"/>
    <x v="1"/>
    <n v="37"/>
    <n v="109"/>
    <n v="2.94594595"/>
  </r>
  <r>
    <x v="33"/>
    <x v="27"/>
    <x v="1"/>
    <n v="37"/>
    <n v="109"/>
    <n v="2.94594595"/>
  </r>
  <r>
    <x v="34"/>
    <x v="27"/>
    <x v="1"/>
    <n v="70"/>
    <n v="109"/>
    <n v="1.5571428599999999"/>
  </r>
  <r>
    <x v="35"/>
    <x v="27"/>
    <x v="1"/>
    <n v="70"/>
    <n v="109"/>
    <n v="1.5571428599999999"/>
  </r>
  <r>
    <x v="36"/>
    <x v="27"/>
    <x v="1"/>
    <n v="70"/>
    <n v="109"/>
    <n v="1.5571428599999999"/>
  </r>
  <r>
    <x v="26"/>
    <x v="28"/>
    <x v="0"/>
    <n v="7"/>
    <n v="5"/>
    <n v="0.71428571399999996"/>
  </r>
  <r>
    <x v="27"/>
    <x v="28"/>
    <x v="0"/>
    <n v="7"/>
    <n v="5"/>
    <n v="0.71428571399999996"/>
  </r>
  <r>
    <x v="28"/>
    <x v="28"/>
    <x v="0"/>
    <n v="7"/>
    <n v="5"/>
    <n v="0.71428571399999996"/>
  </r>
  <r>
    <x v="29"/>
    <x v="28"/>
    <x v="0"/>
    <n v="7"/>
    <n v="5"/>
    <n v="0.71428571399999996"/>
  </r>
  <r>
    <x v="8"/>
    <x v="28"/>
    <x v="0"/>
    <n v="6"/>
    <n v="5"/>
    <n v="0.83333333300000001"/>
  </r>
  <r>
    <x v="9"/>
    <x v="28"/>
    <x v="0"/>
    <n v="6"/>
    <n v="5"/>
    <n v="0.83333333300000001"/>
  </r>
  <r>
    <x v="10"/>
    <x v="28"/>
    <x v="0"/>
    <n v="6"/>
    <n v="5"/>
    <n v="0.83333333300000001"/>
  </r>
  <r>
    <x v="11"/>
    <x v="28"/>
    <x v="0"/>
    <n v="6"/>
    <n v="5"/>
    <n v="0.83333333300000001"/>
  </r>
  <r>
    <x v="12"/>
    <x v="28"/>
    <x v="0"/>
    <n v="7"/>
    <n v="5"/>
    <n v="0.71428571399999996"/>
  </r>
  <r>
    <x v="13"/>
    <x v="28"/>
    <x v="0"/>
    <n v="7"/>
    <n v="5"/>
    <n v="0.71428571399999996"/>
  </r>
  <r>
    <x v="14"/>
    <x v="28"/>
    <x v="0"/>
    <n v="7"/>
    <n v="5"/>
    <n v="0.71428571399999996"/>
  </r>
  <r>
    <x v="15"/>
    <x v="28"/>
    <x v="0"/>
    <n v="7"/>
    <n v="5"/>
    <n v="0.71428571399999996"/>
  </r>
  <r>
    <x v="16"/>
    <x v="28"/>
    <x v="0"/>
    <n v="7"/>
    <n v="5"/>
    <n v="0.71428571399999996"/>
  </r>
  <r>
    <x v="17"/>
    <x v="28"/>
    <x v="0"/>
    <n v="8"/>
    <n v="5"/>
    <n v="0.625"/>
  </r>
  <r>
    <x v="18"/>
    <x v="28"/>
    <x v="0"/>
    <n v="8"/>
    <n v="5"/>
    <n v="0.625"/>
  </r>
  <r>
    <x v="19"/>
    <x v="28"/>
    <x v="0"/>
    <n v="8"/>
    <n v="5"/>
    <n v="0.625"/>
  </r>
  <r>
    <x v="20"/>
    <x v="28"/>
    <x v="0"/>
    <n v="8"/>
    <n v="5"/>
    <n v="0.625"/>
  </r>
  <r>
    <x v="21"/>
    <x v="28"/>
    <x v="0"/>
    <n v="8"/>
    <n v="5"/>
    <n v="0.625"/>
  </r>
  <r>
    <x v="22"/>
    <x v="28"/>
    <x v="0"/>
    <n v="9"/>
    <n v="5"/>
    <n v="0.55555555599999995"/>
  </r>
  <r>
    <x v="23"/>
    <x v="28"/>
    <x v="0"/>
    <n v="7"/>
    <n v="5"/>
    <n v="0.71428571399999996"/>
  </r>
  <r>
    <x v="24"/>
    <x v="28"/>
    <x v="0"/>
    <n v="7"/>
    <n v="5"/>
    <n v="0.71428571399999996"/>
  </r>
  <r>
    <x v="25"/>
    <x v="28"/>
    <x v="0"/>
    <n v="20"/>
    <n v="5"/>
    <n v="0.25"/>
  </r>
  <r>
    <x v="0"/>
    <x v="28"/>
    <x v="0"/>
    <n v="23"/>
    <n v="5"/>
    <n v="0.21739130400000001"/>
  </r>
  <r>
    <x v="1"/>
    <x v="28"/>
    <x v="0"/>
    <n v="25"/>
    <n v="5"/>
    <n v="0.2"/>
  </r>
  <r>
    <x v="2"/>
    <x v="28"/>
    <x v="0"/>
    <n v="33"/>
    <n v="5"/>
    <n v="0.15151515199999999"/>
  </r>
  <r>
    <x v="3"/>
    <x v="28"/>
    <x v="0"/>
    <n v="42"/>
    <n v="5"/>
    <n v="0.11904761899999999"/>
  </r>
  <r>
    <x v="4"/>
    <x v="28"/>
    <x v="0"/>
    <n v="48"/>
    <n v="0"/>
    <n v="0"/>
  </r>
  <r>
    <x v="5"/>
    <x v="28"/>
    <x v="0"/>
    <n v="48"/>
    <n v="0"/>
    <n v="0"/>
  </r>
  <r>
    <x v="6"/>
    <x v="28"/>
    <x v="0"/>
    <n v="51"/>
    <n v="0"/>
    <n v="0"/>
  </r>
  <r>
    <x v="7"/>
    <x v="28"/>
    <x v="0"/>
    <n v="55"/>
    <n v="0"/>
    <n v="0"/>
  </r>
  <r>
    <x v="30"/>
    <x v="28"/>
    <x v="0"/>
    <n v="58"/>
    <n v="0"/>
    <n v="0"/>
  </r>
  <r>
    <x v="31"/>
    <x v="28"/>
    <x v="0"/>
    <n v="61"/>
    <n v="0"/>
    <n v="0"/>
  </r>
  <r>
    <x v="32"/>
    <x v="28"/>
    <x v="0"/>
    <n v="65"/>
    <n v="0"/>
    <n v="0"/>
  </r>
  <r>
    <x v="33"/>
    <x v="28"/>
    <x v="0"/>
    <n v="65"/>
    <n v="0"/>
    <n v="0"/>
  </r>
  <r>
    <x v="34"/>
    <x v="28"/>
    <x v="0"/>
    <n v="64"/>
    <n v="0"/>
    <n v="0"/>
  </r>
  <r>
    <x v="35"/>
    <x v="28"/>
    <x v="0"/>
    <n v="72"/>
    <n v="0"/>
    <n v="0"/>
  </r>
  <r>
    <x v="36"/>
    <x v="28"/>
    <x v="0"/>
    <n v="68"/>
    <n v="0"/>
    <n v="0"/>
  </r>
  <r>
    <x v="26"/>
    <x v="28"/>
    <x v="1"/>
    <n v="29"/>
    <n v="5"/>
    <n v="0.17241379300000001"/>
  </r>
  <r>
    <x v="27"/>
    <x v="28"/>
    <x v="1"/>
    <n v="29"/>
    <n v="5"/>
    <n v="0.17241379300000001"/>
  </r>
  <r>
    <x v="28"/>
    <x v="28"/>
    <x v="1"/>
    <n v="29"/>
    <n v="5"/>
    <n v="0.17241379300000001"/>
  </r>
  <r>
    <x v="29"/>
    <x v="28"/>
    <x v="1"/>
    <n v="29"/>
    <n v="5"/>
    <n v="0.17241379300000001"/>
  </r>
  <r>
    <x v="8"/>
    <x v="28"/>
    <x v="1"/>
    <n v="30"/>
    <n v="5"/>
    <n v="0.16666666699999999"/>
  </r>
  <r>
    <x v="9"/>
    <x v="28"/>
    <x v="1"/>
    <n v="30"/>
    <n v="5"/>
    <n v="0.16666666699999999"/>
  </r>
  <r>
    <x v="10"/>
    <x v="28"/>
    <x v="1"/>
    <n v="31"/>
    <n v="5"/>
    <n v="0.16129032300000001"/>
  </r>
  <r>
    <x v="11"/>
    <x v="28"/>
    <x v="1"/>
    <n v="31"/>
    <n v="5"/>
    <n v="0.16129032300000001"/>
  </r>
  <r>
    <x v="12"/>
    <x v="28"/>
    <x v="1"/>
    <n v="31"/>
    <n v="5"/>
    <n v="0.16129032300000001"/>
  </r>
  <r>
    <x v="13"/>
    <x v="28"/>
    <x v="1"/>
    <n v="31"/>
    <n v="5"/>
    <n v="0.16129032300000001"/>
  </r>
  <r>
    <x v="14"/>
    <x v="28"/>
    <x v="1"/>
    <n v="31"/>
    <n v="5"/>
    <n v="0.16129032300000001"/>
  </r>
  <r>
    <x v="15"/>
    <x v="28"/>
    <x v="1"/>
    <n v="30"/>
    <n v="5"/>
    <n v="0.16666666699999999"/>
  </r>
  <r>
    <x v="16"/>
    <x v="28"/>
    <x v="1"/>
    <n v="30"/>
    <n v="5"/>
    <n v="0.16666666699999999"/>
  </r>
  <r>
    <x v="17"/>
    <x v="28"/>
    <x v="1"/>
    <n v="31"/>
    <n v="5"/>
    <n v="0.16129032300000001"/>
  </r>
  <r>
    <x v="18"/>
    <x v="28"/>
    <x v="1"/>
    <n v="30"/>
    <n v="5"/>
    <n v="0.16666666699999999"/>
  </r>
  <r>
    <x v="19"/>
    <x v="28"/>
    <x v="1"/>
    <n v="29"/>
    <n v="5"/>
    <n v="0.17241379300000001"/>
  </r>
  <r>
    <x v="20"/>
    <x v="28"/>
    <x v="1"/>
    <n v="29"/>
    <n v="5"/>
    <n v="0.17241379300000001"/>
  </r>
  <r>
    <x v="21"/>
    <x v="28"/>
    <x v="1"/>
    <n v="29"/>
    <n v="5"/>
    <n v="0.17241379300000001"/>
  </r>
  <r>
    <x v="22"/>
    <x v="28"/>
    <x v="1"/>
    <n v="28"/>
    <n v="5"/>
    <n v="0.178571429"/>
  </r>
  <r>
    <x v="23"/>
    <x v="28"/>
    <x v="1"/>
    <n v="27"/>
    <n v="5"/>
    <n v="0.185185185"/>
  </r>
  <r>
    <x v="24"/>
    <x v="28"/>
    <x v="1"/>
    <n v="27"/>
    <n v="5"/>
    <n v="0.185185185"/>
  </r>
  <r>
    <x v="25"/>
    <x v="28"/>
    <x v="1"/>
    <n v="22"/>
    <n v="5"/>
    <n v="0.22727272700000001"/>
  </r>
  <r>
    <x v="0"/>
    <x v="28"/>
    <x v="1"/>
    <n v="17"/>
    <n v="12.5"/>
    <n v="0.735294118"/>
  </r>
  <r>
    <x v="1"/>
    <x v="28"/>
    <x v="1"/>
    <n v="17"/>
    <n v="12.5"/>
    <n v="0.735294118"/>
  </r>
  <r>
    <x v="2"/>
    <x v="28"/>
    <x v="1"/>
    <n v="17"/>
    <n v="12.5"/>
    <n v="0.735294118"/>
  </r>
  <r>
    <x v="3"/>
    <x v="28"/>
    <x v="1"/>
    <n v="18"/>
    <n v="12.5"/>
    <n v="0.69444444400000005"/>
  </r>
  <r>
    <x v="4"/>
    <x v="28"/>
    <x v="1"/>
    <n v="19"/>
    <n v="17.5"/>
    <n v="0.92105263199999998"/>
  </r>
  <r>
    <x v="5"/>
    <x v="28"/>
    <x v="1"/>
    <n v="19"/>
    <n v="17.5"/>
    <n v="0.92105263199999998"/>
  </r>
  <r>
    <x v="6"/>
    <x v="28"/>
    <x v="1"/>
    <n v="19"/>
    <n v="17.5"/>
    <n v="0.92105263199999998"/>
  </r>
  <r>
    <x v="7"/>
    <x v="28"/>
    <x v="1"/>
    <n v="19"/>
    <n v="17.5"/>
    <n v="0.92105263199999998"/>
  </r>
  <r>
    <x v="30"/>
    <x v="28"/>
    <x v="1"/>
    <n v="19"/>
    <n v="17.5"/>
    <n v="0.92105263199999998"/>
  </r>
  <r>
    <x v="31"/>
    <x v="28"/>
    <x v="1"/>
    <n v="18"/>
    <n v="17.5"/>
    <n v="0.97222222199999997"/>
  </r>
  <r>
    <x v="32"/>
    <x v="28"/>
    <x v="1"/>
    <n v="18"/>
    <n v="17.5"/>
    <n v="0.97222222199999997"/>
  </r>
  <r>
    <x v="33"/>
    <x v="28"/>
    <x v="1"/>
    <n v="18"/>
    <n v="17.5"/>
    <n v="0.97222222199999997"/>
  </r>
  <r>
    <x v="34"/>
    <x v="28"/>
    <x v="1"/>
    <n v="17"/>
    <n v="17.5"/>
    <n v="1.0294117599999999"/>
  </r>
  <r>
    <x v="35"/>
    <x v="28"/>
    <x v="1"/>
    <n v="17"/>
    <n v="17.5"/>
    <n v="1.0294117599999999"/>
  </r>
  <r>
    <x v="36"/>
    <x v="28"/>
    <x v="1"/>
    <n v="17"/>
    <n v="17.5"/>
    <n v="1.0294117599999999"/>
  </r>
  <r>
    <x v="26"/>
    <x v="29"/>
    <x v="0"/>
    <n v="44"/>
    <n v="16"/>
    <n v="0.36363636399999999"/>
  </r>
  <r>
    <x v="27"/>
    <x v="29"/>
    <x v="0"/>
    <n v="58"/>
    <n v="20"/>
    <n v="0.34482758600000002"/>
  </r>
  <r>
    <x v="28"/>
    <x v="29"/>
    <x v="0"/>
    <n v="58"/>
    <n v="20"/>
    <n v="0.34482758600000002"/>
  </r>
  <r>
    <x v="29"/>
    <x v="29"/>
    <x v="0"/>
    <n v="58"/>
    <n v="20"/>
    <n v="0.34482758600000002"/>
  </r>
  <r>
    <x v="8"/>
    <x v="29"/>
    <x v="0"/>
    <n v="58"/>
    <n v="20"/>
    <n v="0.34482758600000002"/>
  </r>
  <r>
    <x v="9"/>
    <x v="29"/>
    <x v="0"/>
    <n v="58"/>
    <n v="20"/>
    <n v="0.34482758600000002"/>
  </r>
  <r>
    <x v="10"/>
    <x v="29"/>
    <x v="0"/>
    <n v="59"/>
    <n v="20"/>
    <n v="0.33898305099999998"/>
  </r>
  <r>
    <x v="11"/>
    <x v="29"/>
    <x v="0"/>
    <n v="59"/>
    <n v="20"/>
    <n v="0.33898305099999998"/>
  </r>
  <r>
    <x v="12"/>
    <x v="29"/>
    <x v="0"/>
    <n v="59"/>
    <n v="20"/>
    <n v="0.33898305099999998"/>
  </r>
  <r>
    <x v="13"/>
    <x v="29"/>
    <x v="0"/>
    <n v="59"/>
    <n v="20"/>
    <n v="0.33898305099999998"/>
  </r>
  <r>
    <x v="14"/>
    <x v="29"/>
    <x v="0"/>
    <n v="60"/>
    <n v="20"/>
    <n v="0.33333333300000001"/>
  </r>
  <r>
    <x v="15"/>
    <x v="29"/>
    <x v="0"/>
    <n v="60"/>
    <n v="20"/>
    <n v="0.33333333300000001"/>
  </r>
  <r>
    <x v="16"/>
    <x v="29"/>
    <x v="0"/>
    <n v="60"/>
    <n v="20"/>
    <n v="0.33333333300000001"/>
  </r>
  <r>
    <x v="17"/>
    <x v="29"/>
    <x v="0"/>
    <n v="60"/>
    <n v="20"/>
    <n v="0.33333333300000001"/>
  </r>
  <r>
    <x v="18"/>
    <x v="29"/>
    <x v="0"/>
    <n v="60"/>
    <n v="20"/>
    <n v="0.33333333300000001"/>
  </r>
  <r>
    <x v="19"/>
    <x v="29"/>
    <x v="0"/>
    <n v="59"/>
    <n v="20"/>
    <n v="0.33898305099999998"/>
  </r>
  <r>
    <x v="20"/>
    <x v="29"/>
    <x v="0"/>
    <n v="62"/>
    <n v="20"/>
    <n v="0.322580645"/>
  </r>
  <r>
    <x v="21"/>
    <x v="29"/>
    <x v="0"/>
    <n v="62"/>
    <n v="20"/>
    <n v="0.322580645"/>
  </r>
  <r>
    <x v="22"/>
    <x v="29"/>
    <x v="0"/>
    <n v="62"/>
    <n v="20"/>
    <n v="0.322580645"/>
  </r>
  <r>
    <x v="23"/>
    <x v="29"/>
    <x v="0"/>
    <n v="64"/>
    <n v="20"/>
    <n v="0.3125"/>
  </r>
  <r>
    <x v="24"/>
    <x v="29"/>
    <x v="0"/>
    <n v="64"/>
    <n v="20"/>
    <n v="0.3125"/>
  </r>
  <r>
    <x v="25"/>
    <x v="29"/>
    <x v="0"/>
    <n v="64"/>
    <n v="20"/>
    <n v="0.3125"/>
  </r>
  <r>
    <x v="0"/>
    <x v="29"/>
    <x v="0"/>
    <n v="65"/>
    <n v="20"/>
    <n v="0.30769230800000003"/>
  </r>
  <r>
    <x v="1"/>
    <x v="29"/>
    <x v="0"/>
    <n v="65"/>
    <n v="20"/>
    <n v="0.30769230800000003"/>
  </r>
  <r>
    <x v="2"/>
    <x v="29"/>
    <x v="0"/>
    <n v="65"/>
    <n v="20"/>
    <n v="0.30769230800000003"/>
  </r>
  <r>
    <x v="3"/>
    <x v="29"/>
    <x v="0"/>
    <n v="68"/>
    <n v="20"/>
    <n v="0.29411764699999998"/>
  </r>
  <r>
    <x v="4"/>
    <x v="29"/>
    <x v="0"/>
    <n v="68"/>
    <n v="25"/>
    <n v="0.367647059"/>
  </r>
  <r>
    <x v="5"/>
    <x v="29"/>
    <x v="0"/>
    <n v="67"/>
    <n v="25"/>
    <n v="0.37313432800000002"/>
  </r>
  <r>
    <x v="6"/>
    <x v="29"/>
    <x v="0"/>
    <n v="67"/>
    <n v="25"/>
    <n v="0.37313432800000002"/>
  </r>
  <r>
    <x v="7"/>
    <x v="29"/>
    <x v="0"/>
    <n v="67"/>
    <n v="25"/>
    <n v="0.37313432800000002"/>
  </r>
  <r>
    <x v="30"/>
    <x v="29"/>
    <x v="0"/>
    <n v="71"/>
    <n v="25"/>
    <n v="0.35211267600000001"/>
  </r>
  <r>
    <x v="31"/>
    <x v="29"/>
    <x v="0"/>
    <n v="71"/>
    <n v="25"/>
    <n v="0.35211267600000001"/>
  </r>
  <r>
    <x v="32"/>
    <x v="29"/>
    <x v="0"/>
    <n v="72"/>
    <n v="25"/>
    <n v="0.34722222200000002"/>
  </r>
  <r>
    <x v="33"/>
    <x v="29"/>
    <x v="0"/>
    <n v="73"/>
    <n v="25"/>
    <n v="0.34246575299999998"/>
  </r>
  <r>
    <x v="34"/>
    <x v="29"/>
    <x v="0"/>
    <n v="73"/>
    <n v="25"/>
    <n v="0.34246575299999998"/>
  </r>
  <r>
    <x v="35"/>
    <x v="29"/>
    <x v="0"/>
    <n v="74"/>
    <n v="25"/>
    <n v="0.337837838"/>
  </r>
  <r>
    <x v="36"/>
    <x v="29"/>
    <x v="0"/>
    <n v="74"/>
    <n v="25"/>
    <n v="0.337837838"/>
  </r>
  <r>
    <x v="26"/>
    <x v="29"/>
    <x v="1"/>
    <n v="13"/>
    <n v="4"/>
    <n v="0.30769230800000003"/>
  </r>
  <r>
    <x v="19"/>
    <x v="29"/>
    <x v="1"/>
    <n v="6"/>
    <n v="15"/>
    <n v="2.5"/>
  </r>
  <r>
    <x v="20"/>
    <x v="29"/>
    <x v="1"/>
    <n v="6"/>
    <n v="15"/>
    <n v="2.5"/>
  </r>
  <r>
    <x v="21"/>
    <x v="29"/>
    <x v="1"/>
    <n v="6"/>
    <n v="15"/>
    <n v="2.5"/>
  </r>
  <r>
    <x v="22"/>
    <x v="29"/>
    <x v="1"/>
    <n v="6"/>
    <n v="15"/>
    <n v="2.5"/>
  </r>
  <r>
    <x v="23"/>
    <x v="29"/>
    <x v="1"/>
    <n v="6"/>
    <n v="15"/>
    <n v="2.5"/>
  </r>
  <r>
    <x v="24"/>
    <x v="29"/>
    <x v="1"/>
    <n v="6"/>
    <n v="15"/>
    <n v="2.5"/>
  </r>
  <r>
    <x v="25"/>
    <x v="29"/>
    <x v="1"/>
    <n v="6"/>
    <n v="15"/>
    <n v="2.5"/>
  </r>
  <r>
    <x v="0"/>
    <x v="29"/>
    <x v="1"/>
    <n v="6"/>
    <n v="15"/>
    <n v="2.5"/>
  </r>
  <r>
    <x v="1"/>
    <x v="29"/>
    <x v="1"/>
    <n v="6"/>
    <n v="15"/>
    <n v="2.5"/>
  </r>
  <r>
    <x v="2"/>
    <x v="29"/>
    <x v="1"/>
    <n v="6"/>
    <n v="15"/>
    <n v="2.5"/>
  </r>
  <r>
    <x v="3"/>
    <x v="29"/>
    <x v="1"/>
    <n v="6"/>
    <n v="15"/>
    <n v="2.5"/>
  </r>
  <r>
    <x v="4"/>
    <x v="29"/>
    <x v="1"/>
    <n v="6"/>
    <n v="15"/>
    <n v="2.5"/>
  </r>
  <r>
    <x v="5"/>
    <x v="29"/>
    <x v="1"/>
    <n v="6"/>
    <n v="15"/>
    <n v="2.5"/>
  </r>
  <r>
    <x v="6"/>
    <x v="29"/>
    <x v="1"/>
    <n v="6"/>
    <n v="15"/>
    <n v="2.5"/>
  </r>
  <r>
    <x v="7"/>
    <x v="29"/>
    <x v="1"/>
    <n v="6"/>
    <n v="15"/>
    <n v="2.5"/>
  </r>
  <r>
    <x v="30"/>
    <x v="29"/>
    <x v="1"/>
    <n v="11"/>
    <n v="18"/>
    <n v="1.6363636399999999"/>
  </r>
  <r>
    <x v="31"/>
    <x v="29"/>
    <x v="1"/>
    <n v="11"/>
    <n v="18"/>
    <n v="1.6363636399999999"/>
  </r>
  <r>
    <x v="32"/>
    <x v="29"/>
    <x v="1"/>
    <n v="11"/>
    <n v="18"/>
    <n v="1.6363636399999999"/>
  </r>
  <r>
    <x v="33"/>
    <x v="29"/>
    <x v="1"/>
    <n v="11"/>
    <n v="18"/>
    <n v="1.6363636399999999"/>
  </r>
  <r>
    <x v="34"/>
    <x v="29"/>
    <x v="1"/>
    <n v="11"/>
    <n v="18"/>
    <n v="1.6363636399999999"/>
  </r>
  <r>
    <x v="35"/>
    <x v="29"/>
    <x v="1"/>
    <n v="11"/>
    <n v="18"/>
    <n v="1.6363636399999999"/>
  </r>
  <r>
    <x v="36"/>
    <x v="29"/>
    <x v="1"/>
    <n v="11"/>
    <n v="18"/>
    <n v="1.6363636399999999"/>
  </r>
  <r>
    <x v="26"/>
    <x v="30"/>
    <x v="0"/>
    <n v="51"/>
    <n v="45"/>
    <n v="0.88235294099999995"/>
  </r>
  <r>
    <x v="27"/>
    <x v="30"/>
    <x v="0"/>
    <n v="51"/>
    <n v="45"/>
    <n v="0.88235294099999995"/>
  </r>
  <r>
    <x v="28"/>
    <x v="30"/>
    <x v="0"/>
    <n v="51"/>
    <n v="45"/>
    <n v="0.88235294099999995"/>
  </r>
  <r>
    <x v="29"/>
    <x v="30"/>
    <x v="0"/>
    <n v="52"/>
    <n v="45"/>
    <n v="0.86538461499999997"/>
  </r>
  <r>
    <x v="8"/>
    <x v="30"/>
    <x v="0"/>
    <n v="52"/>
    <n v="50"/>
    <n v="0.96153846200000004"/>
  </r>
  <r>
    <x v="9"/>
    <x v="30"/>
    <x v="0"/>
    <n v="52"/>
    <n v="50"/>
    <n v="0.96153846200000004"/>
  </r>
  <r>
    <x v="10"/>
    <x v="30"/>
    <x v="0"/>
    <n v="53"/>
    <n v="50"/>
    <n v="0.94339622599999995"/>
  </r>
  <r>
    <x v="26"/>
    <x v="30"/>
    <x v="1"/>
    <n v="74"/>
    <n v="178"/>
    <n v="2.4054054100000002"/>
  </r>
  <r>
    <x v="27"/>
    <x v="30"/>
    <x v="1"/>
    <n v="73"/>
    <n v="172"/>
    <n v="2.3561643800000001"/>
  </r>
  <r>
    <x v="28"/>
    <x v="30"/>
    <x v="1"/>
    <n v="73"/>
    <n v="172"/>
    <n v="2.3561643800000001"/>
  </r>
  <r>
    <x v="29"/>
    <x v="30"/>
    <x v="1"/>
    <n v="76"/>
    <n v="175"/>
    <n v="2.3026315799999999"/>
  </r>
  <r>
    <x v="8"/>
    <x v="30"/>
    <x v="1"/>
    <n v="75"/>
    <n v="175"/>
    <n v="2.3333333299999999"/>
  </r>
  <r>
    <x v="9"/>
    <x v="30"/>
    <x v="1"/>
    <n v="77"/>
    <n v="172"/>
    <n v="2.2337662300000001"/>
  </r>
  <r>
    <x v="10"/>
    <x v="30"/>
    <x v="1"/>
    <n v="78"/>
    <n v="172"/>
    <n v="2.2051282099999998"/>
  </r>
  <r>
    <x v="26"/>
    <x v="31"/>
    <x v="0"/>
    <n v="47"/>
    <n v="25"/>
    <n v="0.53191489400000003"/>
  </r>
  <r>
    <x v="27"/>
    <x v="31"/>
    <x v="0"/>
    <n v="48"/>
    <n v="25"/>
    <n v="0.52083333300000001"/>
  </r>
  <r>
    <x v="28"/>
    <x v="31"/>
    <x v="0"/>
    <n v="48"/>
    <n v="25"/>
    <n v="0.52083333300000001"/>
  </r>
  <r>
    <x v="29"/>
    <x v="31"/>
    <x v="0"/>
    <n v="47"/>
    <n v="25"/>
    <n v="0.53191489400000003"/>
  </r>
  <r>
    <x v="8"/>
    <x v="31"/>
    <x v="0"/>
    <n v="46"/>
    <n v="25"/>
    <n v="0.54347826099999996"/>
  </r>
  <r>
    <x v="9"/>
    <x v="31"/>
    <x v="0"/>
    <n v="47"/>
    <n v="25"/>
    <n v="0.53191489400000003"/>
  </r>
  <r>
    <x v="10"/>
    <x v="31"/>
    <x v="0"/>
    <n v="47"/>
    <n v="25"/>
    <n v="0.53191489400000003"/>
  </r>
  <r>
    <x v="11"/>
    <x v="31"/>
    <x v="0"/>
    <n v="47"/>
    <n v="25"/>
    <n v="0.53191489400000003"/>
  </r>
  <r>
    <x v="12"/>
    <x v="31"/>
    <x v="0"/>
    <n v="47"/>
    <n v="25"/>
    <n v="0.53191489400000003"/>
  </r>
  <r>
    <x v="13"/>
    <x v="31"/>
    <x v="0"/>
    <n v="48"/>
    <n v="30"/>
    <n v="0.625"/>
  </r>
  <r>
    <x v="14"/>
    <x v="31"/>
    <x v="0"/>
    <n v="48"/>
    <n v="30"/>
    <n v="0.625"/>
  </r>
  <r>
    <x v="15"/>
    <x v="31"/>
    <x v="0"/>
    <n v="48"/>
    <n v="30"/>
    <n v="0.625"/>
  </r>
  <r>
    <x v="16"/>
    <x v="31"/>
    <x v="0"/>
    <n v="48"/>
    <n v="30"/>
    <n v="0.625"/>
  </r>
  <r>
    <x v="17"/>
    <x v="31"/>
    <x v="0"/>
    <n v="48"/>
    <n v="30"/>
    <n v="0.625"/>
  </r>
  <r>
    <x v="18"/>
    <x v="31"/>
    <x v="0"/>
    <n v="48"/>
    <n v="30"/>
    <n v="0.625"/>
  </r>
  <r>
    <x v="19"/>
    <x v="31"/>
    <x v="0"/>
    <n v="46"/>
    <n v="30"/>
    <n v="0.65217391300000005"/>
  </r>
  <r>
    <x v="20"/>
    <x v="31"/>
    <x v="0"/>
    <n v="46"/>
    <n v="30"/>
    <n v="0.65217391300000005"/>
  </r>
  <r>
    <x v="21"/>
    <x v="31"/>
    <x v="0"/>
    <n v="46"/>
    <n v="30"/>
    <n v="0.65217391300000005"/>
  </r>
  <r>
    <x v="22"/>
    <x v="31"/>
    <x v="0"/>
    <n v="46"/>
    <n v="30"/>
    <n v="0.65217391300000005"/>
  </r>
  <r>
    <x v="23"/>
    <x v="31"/>
    <x v="0"/>
    <n v="46"/>
    <n v="30"/>
    <n v="0.65217391300000005"/>
  </r>
  <r>
    <x v="24"/>
    <x v="31"/>
    <x v="0"/>
    <n v="46"/>
    <n v="30"/>
    <n v="0.65217391300000005"/>
  </r>
  <r>
    <x v="25"/>
    <x v="31"/>
    <x v="0"/>
    <n v="46"/>
    <n v="30"/>
    <n v="0.65217391300000005"/>
  </r>
  <r>
    <x v="0"/>
    <x v="31"/>
    <x v="0"/>
    <n v="46"/>
    <n v="35"/>
    <n v="0.76086956500000003"/>
  </r>
  <r>
    <x v="1"/>
    <x v="31"/>
    <x v="0"/>
    <n v="45"/>
    <n v="35"/>
    <n v="0.77777777800000003"/>
  </r>
  <r>
    <x v="2"/>
    <x v="31"/>
    <x v="0"/>
    <n v="45"/>
    <n v="35"/>
    <n v="0.77777777800000003"/>
  </r>
  <r>
    <x v="3"/>
    <x v="31"/>
    <x v="0"/>
    <n v="45"/>
    <n v="35"/>
    <n v="0.77777777800000003"/>
  </r>
  <r>
    <x v="4"/>
    <x v="31"/>
    <x v="0"/>
    <n v="45"/>
    <n v="35"/>
    <n v="0.77777777800000003"/>
  </r>
  <r>
    <x v="5"/>
    <x v="31"/>
    <x v="0"/>
    <n v="45"/>
    <n v="35"/>
    <n v="0.77777777800000003"/>
  </r>
  <r>
    <x v="6"/>
    <x v="31"/>
    <x v="0"/>
    <n v="44"/>
    <n v="35"/>
    <n v="0.79545454500000001"/>
  </r>
  <r>
    <x v="7"/>
    <x v="31"/>
    <x v="0"/>
    <n v="37"/>
    <n v="35"/>
    <n v="0.94594594600000004"/>
  </r>
  <r>
    <x v="30"/>
    <x v="31"/>
    <x v="0"/>
    <n v="36"/>
    <n v="35"/>
    <n v="0.97222222199999997"/>
  </r>
  <r>
    <x v="31"/>
    <x v="31"/>
    <x v="0"/>
    <n v="36"/>
    <n v="35"/>
    <n v="0.97222222199999997"/>
  </r>
  <r>
    <x v="32"/>
    <x v="31"/>
    <x v="0"/>
    <n v="36"/>
    <n v="35"/>
    <n v="0.97222222199999997"/>
  </r>
  <r>
    <x v="33"/>
    <x v="31"/>
    <x v="0"/>
    <n v="41"/>
    <n v="35"/>
    <n v="0.85365853700000005"/>
  </r>
  <r>
    <x v="34"/>
    <x v="31"/>
    <x v="0"/>
    <n v="40"/>
    <n v="35"/>
    <n v="0.875"/>
  </r>
  <r>
    <x v="35"/>
    <x v="31"/>
    <x v="0"/>
    <n v="40"/>
    <n v="35"/>
    <n v="0.875"/>
  </r>
  <r>
    <x v="36"/>
    <x v="31"/>
    <x v="0"/>
    <n v="40"/>
    <n v="35"/>
    <n v="0.875"/>
  </r>
  <r>
    <x v="26"/>
    <x v="31"/>
    <x v="1"/>
    <n v="209"/>
    <n v="297"/>
    <n v="1.4210526299999999"/>
  </r>
  <r>
    <x v="27"/>
    <x v="31"/>
    <x v="1"/>
    <n v="209"/>
    <n v="310"/>
    <n v="1.4832535899999999"/>
  </r>
  <r>
    <x v="28"/>
    <x v="31"/>
    <x v="1"/>
    <n v="211"/>
    <n v="317"/>
    <n v="1.50236967"/>
  </r>
  <r>
    <x v="29"/>
    <x v="31"/>
    <x v="1"/>
    <n v="210"/>
    <n v="347"/>
    <n v="1.65238095"/>
  </r>
  <r>
    <x v="8"/>
    <x v="31"/>
    <x v="1"/>
    <n v="213"/>
    <n v="369"/>
    <n v="1.73239437"/>
  </r>
  <r>
    <x v="9"/>
    <x v="31"/>
    <x v="1"/>
    <n v="166"/>
    <n v="212"/>
    <n v="1.27710843"/>
  </r>
  <r>
    <x v="10"/>
    <x v="31"/>
    <x v="1"/>
    <n v="178"/>
    <n v="264"/>
    <n v="1.4831460700000001"/>
  </r>
  <r>
    <x v="11"/>
    <x v="31"/>
    <x v="1"/>
    <n v="179"/>
    <n v="264"/>
    <n v="1.47486034"/>
  </r>
  <r>
    <x v="12"/>
    <x v="31"/>
    <x v="1"/>
    <n v="179"/>
    <n v="264"/>
    <n v="1.47486034"/>
  </r>
  <r>
    <x v="13"/>
    <x v="31"/>
    <x v="1"/>
    <n v="184"/>
    <n v="264"/>
    <n v="1.4347826100000001"/>
  </r>
  <r>
    <x v="14"/>
    <x v="31"/>
    <x v="1"/>
    <n v="185"/>
    <n v="264"/>
    <n v="1.4270270300000001"/>
  </r>
  <r>
    <x v="15"/>
    <x v="31"/>
    <x v="1"/>
    <n v="185"/>
    <n v="276"/>
    <n v="1.49189189"/>
  </r>
  <r>
    <x v="16"/>
    <x v="31"/>
    <x v="1"/>
    <n v="177"/>
    <n v="276"/>
    <n v="1.5593220299999999"/>
  </r>
  <r>
    <x v="17"/>
    <x v="31"/>
    <x v="1"/>
    <n v="177"/>
    <n v="276"/>
    <n v="1.5593220299999999"/>
  </r>
  <r>
    <x v="18"/>
    <x v="31"/>
    <x v="1"/>
    <n v="177"/>
    <n v="276"/>
    <n v="1.5593220299999999"/>
  </r>
  <r>
    <x v="19"/>
    <x v="31"/>
    <x v="1"/>
    <n v="176"/>
    <n v="280"/>
    <n v="1.59090909"/>
  </r>
  <r>
    <x v="20"/>
    <x v="31"/>
    <x v="1"/>
    <n v="176"/>
    <n v="280"/>
    <n v="1.59090909"/>
  </r>
  <r>
    <x v="21"/>
    <x v="31"/>
    <x v="1"/>
    <n v="178"/>
    <n v="280"/>
    <n v="1.57303371"/>
  </r>
  <r>
    <x v="22"/>
    <x v="31"/>
    <x v="1"/>
    <n v="180"/>
    <n v="301"/>
    <n v="1.6722222200000001"/>
  </r>
  <r>
    <x v="23"/>
    <x v="31"/>
    <x v="1"/>
    <n v="182"/>
    <n v="301"/>
    <n v="1.6538461499999999"/>
  </r>
  <r>
    <x v="24"/>
    <x v="31"/>
    <x v="1"/>
    <n v="182"/>
    <n v="301"/>
    <n v="1.6538461499999999"/>
  </r>
  <r>
    <x v="25"/>
    <x v="31"/>
    <x v="1"/>
    <n v="184"/>
    <n v="301"/>
    <n v="1.6358695700000001"/>
  </r>
  <r>
    <x v="0"/>
    <x v="31"/>
    <x v="1"/>
    <n v="182"/>
    <n v="307"/>
    <n v="1.6868131900000001"/>
  </r>
  <r>
    <x v="1"/>
    <x v="31"/>
    <x v="1"/>
    <n v="183"/>
    <n v="308"/>
    <n v="1.68306011"/>
  </r>
  <r>
    <x v="2"/>
    <x v="31"/>
    <x v="1"/>
    <n v="183"/>
    <n v="308"/>
    <n v="1.68306011"/>
  </r>
  <r>
    <x v="3"/>
    <x v="31"/>
    <x v="1"/>
    <n v="183"/>
    <n v="308"/>
    <n v="1.68306011"/>
  </r>
  <r>
    <x v="4"/>
    <x v="31"/>
    <x v="1"/>
    <n v="180"/>
    <n v="315"/>
    <n v="1.75"/>
  </r>
  <r>
    <x v="5"/>
    <x v="31"/>
    <x v="1"/>
    <n v="181"/>
    <n v="308"/>
    <n v="1.7016574600000001"/>
  </r>
  <r>
    <x v="6"/>
    <x v="31"/>
    <x v="1"/>
    <n v="178"/>
    <n v="308"/>
    <n v="1.73033708"/>
  </r>
  <r>
    <x v="7"/>
    <x v="31"/>
    <x v="1"/>
    <n v="179"/>
    <n v="308"/>
    <n v="1.72067039"/>
  </r>
  <r>
    <x v="30"/>
    <x v="31"/>
    <x v="1"/>
    <n v="183"/>
    <n v="309"/>
    <n v="1.6885245900000001"/>
  </r>
  <r>
    <x v="31"/>
    <x v="31"/>
    <x v="1"/>
    <n v="184"/>
    <n v="327"/>
    <n v="1.7771739099999999"/>
  </r>
  <r>
    <x v="32"/>
    <x v="31"/>
    <x v="1"/>
    <n v="182"/>
    <n v="327"/>
    <n v="1.7967032999999999"/>
  </r>
  <r>
    <x v="33"/>
    <x v="31"/>
    <x v="1"/>
    <n v="184"/>
    <n v="327"/>
    <n v="1.7771739099999999"/>
  </r>
  <r>
    <x v="34"/>
    <x v="31"/>
    <x v="1"/>
    <n v="184"/>
    <n v="327"/>
    <n v="1.7771739099999999"/>
  </r>
  <r>
    <x v="35"/>
    <x v="31"/>
    <x v="1"/>
    <n v="185"/>
    <n v="327"/>
    <n v="1.76756757"/>
  </r>
  <r>
    <x v="36"/>
    <x v="31"/>
    <x v="1"/>
    <n v="182"/>
    <n v="327"/>
    <n v="1.7967032999999999"/>
  </r>
  <r>
    <x v="26"/>
    <x v="32"/>
    <x v="0"/>
    <n v="34"/>
    <n v="25"/>
    <n v="0.735294118"/>
  </r>
  <r>
    <x v="27"/>
    <x v="32"/>
    <x v="0"/>
    <n v="33"/>
    <n v="25"/>
    <n v="0.75757575799999999"/>
  </r>
  <r>
    <x v="28"/>
    <x v="32"/>
    <x v="0"/>
    <n v="33"/>
    <n v="25"/>
    <n v="0.75757575799999999"/>
  </r>
  <r>
    <x v="29"/>
    <x v="32"/>
    <x v="0"/>
    <n v="32"/>
    <n v="25"/>
    <n v="0.78125"/>
  </r>
  <r>
    <x v="8"/>
    <x v="32"/>
    <x v="0"/>
    <n v="32"/>
    <n v="25"/>
    <n v="0.78125"/>
  </r>
  <r>
    <x v="9"/>
    <x v="32"/>
    <x v="0"/>
    <n v="32"/>
    <n v="25"/>
    <n v="0.78125"/>
  </r>
  <r>
    <x v="10"/>
    <x v="32"/>
    <x v="0"/>
    <n v="32"/>
    <n v="25"/>
    <n v="0.78125"/>
  </r>
  <r>
    <x v="11"/>
    <x v="32"/>
    <x v="0"/>
    <n v="32"/>
    <n v="25"/>
    <n v="0.78125"/>
  </r>
  <r>
    <x v="12"/>
    <x v="32"/>
    <x v="0"/>
    <n v="32"/>
    <n v="25"/>
    <n v="0.78125"/>
  </r>
  <r>
    <x v="13"/>
    <x v="32"/>
    <x v="0"/>
    <n v="33"/>
    <n v="30"/>
    <n v="0.909090909"/>
  </r>
  <r>
    <x v="14"/>
    <x v="32"/>
    <x v="0"/>
    <n v="33"/>
    <n v="30"/>
    <n v="0.909090909"/>
  </r>
  <r>
    <x v="15"/>
    <x v="32"/>
    <x v="0"/>
    <n v="33"/>
    <n v="30"/>
    <n v="0.909090909"/>
  </r>
  <r>
    <x v="16"/>
    <x v="32"/>
    <x v="0"/>
    <n v="33"/>
    <n v="30"/>
    <n v="0.909090909"/>
  </r>
  <r>
    <x v="17"/>
    <x v="32"/>
    <x v="0"/>
    <n v="33"/>
    <n v="30"/>
    <n v="0.909090909"/>
  </r>
  <r>
    <x v="18"/>
    <x v="32"/>
    <x v="0"/>
    <n v="33"/>
    <n v="30"/>
    <n v="0.909090909"/>
  </r>
  <r>
    <x v="19"/>
    <x v="32"/>
    <x v="0"/>
    <n v="32"/>
    <n v="30"/>
    <n v="0.9375"/>
  </r>
  <r>
    <x v="20"/>
    <x v="32"/>
    <x v="0"/>
    <n v="32"/>
    <n v="30"/>
    <n v="0.9375"/>
  </r>
  <r>
    <x v="21"/>
    <x v="32"/>
    <x v="0"/>
    <n v="32"/>
    <n v="30"/>
    <n v="0.9375"/>
  </r>
  <r>
    <x v="22"/>
    <x v="32"/>
    <x v="0"/>
    <n v="34"/>
    <n v="30"/>
    <n v="0.88235294099999995"/>
  </r>
  <r>
    <x v="23"/>
    <x v="32"/>
    <x v="0"/>
    <n v="34"/>
    <n v="30"/>
    <n v="0.88235294099999995"/>
  </r>
  <r>
    <x v="24"/>
    <x v="32"/>
    <x v="0"/>
    <n v="34"/>
    <n v="30"/>
    <n v="0.88235294099999995"/>
  </r>
  <r>
    <x v="25"/>
    <x v="32"/>
    <x v="0"/>
    <n v="34"/>
    <n v="30"/>
    <n v="0.88235294099999995"/>
  </r>
  <r>
    <x v="0"/>
    <x v="32"/>
    <x v="0"/>
    <n v="34"/>
    <n v="35"/>
    <n v="1.0294117599999999"/>
  </r>
  <r>
    <x v="1"/>
    <x v="32"/>
    <x v="0"/>
    <n v="34"/>
    <n v="35"/>
    <n v="1.0294117599999999"/>
  </r>
  <r>
    <x v="2"/>
    <x v="32"/>
    <x v="0"/>
    <n v="34"/>
    <n v="35"/>
    <n v="1.0294117599999999"/>
  </r>
  <r>
    <x v="3"/>
    <x v="32"/>
    <x v="0"/>
    <n v="34"/>
    <n v="35"/>
    <n v="1.0294117599999999"/>
  </r>
  <r>
    <x v="4"/>
    <x v="32"/>
    <x v="0"/>
    <n v="34"/>
    <n v="35"/>
    <n v="1.0294117599999999"/>
  </r>
  <r>
    <x v="5"/>
    <x v="32"/>
    <x v="0"/>
    <n v="34"/>
    <n v="35"/>
    <n v="1.0294117599999999"/>
  </r>
  <r>
    <x v="6"/>
    <x v="32"/>
    <x v="0"/>
    <n v="33"/>
    <n v="35"/>
    <n v="1.06060606"/>
  </r>
  <r>
    <x v="7"/>
    <x v="32"/>
    <x v="0"/>
    <n v="28"/>
    <n v="35"/>
    <n v="1.25"/>
  </r>
  <r>
    <x v="30"/>
    <x v="32"/>
    <x v="0"/>
    <n v="27"/>
    <n v="35"/>
    <n v="1.2962963000000001"/>
  </r>
  <r>
    <x v="31"/>
    <x v="32"/>
    <x v="0"/>
    <n v="27"/>
    <n v="35"/>
    <n v="1.2962963000000001"/>
  </r>
  <r>
    <x v="32"/>
    <x v="32"/>
    <x v="0"/>
    <n v="27"/>
    <n v="35"/>
    <n v="1.2962963000000001"/>
  </r>
  <r>
    <x v="33"/>
    <x v="32"/>
    <x v="0"/>
    <n v="30"/>
    <n v="35"/>
    <n v="1.1666666699999999"/>
  </r>
  <r>
    <x v="34"/>
    <x v="32"/>
    <x v="0"/>
    <n v="30"/>
    <n v="35"/>
    <n v="1.1666666699999999"/>
  </r>
  <r>
    <x v="35"/>
    <x v="32"/>
    <x v="0"/>
    <n v="30"/>
    <n v="35"/>
    <n v="1.1666666699999999"/>
  </r>
  <r>
    <x v="36"/>
    <x v="32"/>
    <x v="0"/>
    <n v="30"/>
    <n v="35"/>
    <n v="1.1666666699999999"/>
  </r>
  <r>
    <x v="26"/>
    <x v="32"/>
    <x v="1"/>
    <n v="213"/>
    <n v="292"/>
    <n v="1.3708920200000001"/>
  </r>
  <r>
    <x v="27"/>
    <x v="32"/>
    <x v="1"/>
    <n v="215"/>
    <n v="305"/>
    <n v="1.41860465"/>
  </r>
  <r>
    <x v="28"/>
    <x v="32"/>
    <x v="1"/>
    <n v="217"/>
    <n v="312"/>
    <n v="1.4377880199999999"/>
  </r>
  <r>
    <x v="29"/>
    <x v="32"/>
    <x v="1"/>
    <n v="216"/>
    <n v="347"/>
    <n v="1.60648148"/>
  </r>
  <r>
    <x v="8"/>
    <x v="32"/>
    <x v="1"/>
    <n v="219"/>
    <n v="369"/>
    <n v="1.68493151"/>
  </r>
  <r>
    <x v="9"/>
    <x v="32"/>
    <x v="1"/>
    <n v="170"/>
    <n v="212"/>
    <n v="1.2470588199999999"/>
  </r>
  <r>
    <x v="10"/>
    <x v="32"/>
    <x v="1"/>
    <n v="182"/>
    <n v="264"/>
    <n v="1.45054945"/>
  </r>
  <r>
    <x v="11"/>
    <x v="32"/>
    <x v="1"/>
    <n v="170"/>
    <n v="264"/>
    <n v="1.5529411799999999"/>
  </r>
  <r>
    <x v="12"/>
    <x v="32"/>
    <x v="1"/>
    <n v="183"/>
    <n v="264"/>
    <n v="1.4426229500000001"/>
  </r>
  <r>
    <x v="13"/>
    <x v="32"/>
    <x v="1"/>
    <n v="189"/>
    <n v="264"/>
    <n v="1.3968254"/>
  </r>
  <r>
    <x v="14"/>
    <x v="32"/>
    <x v="1"/>
    <n v="190"/>
    <n v="264"/>
    <n v="1.38947368"/>
  </r>
  <r>
    <x v="15"/>
    <x v="32"/>
    <x v="1"/>
    <n v="190"/>
    <n v="276"/>
    <n v="1.45263158"/>
  </r>
  <r>
    <x v="16"/>
    <x v="32"/>
    <x v="1"/>
    <n v="180"/>
    <n v="276"/>
    <n v="1.53333333"/>
  </r>
  <r>
    <x v="17"/>
    <x v="32"/>
    <x v="1"/>
    <n v="180"/>
    <n v="276"/>
    <n v="1.53333333"/>
  </r>
  <r>
    <x v="18"/>
    <x v="32"/>
    <x v="1"/>
    <n v="179"/>
    <n v="276"/>
    <n v="1.5418994399999999"/>
  </r>
  <r>
    <x v="19"/>
    <x v="32"/>
    <x v="1"/>
    <n v="179"/>
    <n v="280"/>
    <n v="1.5642458100000001"/>
  </r>
  <r>
    <x v="20"/>
    <x v="32"/>
    <x v="1"/>
    <n v="179"/>
    <n v="280"/>
    <n v="1.5642458100000001"/>
  </r>
  <r>
    <x v="21"/>
    <x v="32"/>
    <x v="1"/>
    <n v="181"/>
    <n v="280"/>
    <n v="1.54696133"/>
  </r>
  <r>
    <x v="22"/>
    <x v="32"/>
    <x v="1"/>
    <n v="179"/>
    <n v="301"/>
    <n v="1.6815642500000001"/>
  </r>
  <r>
    <x v="23"/>
    <x v="32"/>
    <x v="1"/>
    <n v="180"/>
    <n v="301"/>
    <n v="1.6722222200000001"/>
  </r>
  <r>
    <x v="24"/>
    <x v="32"/>
    <x v="1"/>
    <n v="180"/>
    <n v="301"/>
    <n v="1.6722222200000001"/>
  </r>
  <r>
    <x v="25"/>
    <x v="32"/>
    <x v="1"/>
    <n v="182"/>
    <n v="301"/>
    <n v="1.6538461499999999"/>
  </r>
  <r>
    <x v="0"/>
    <x v="32"/>
    <x v="1"/>
    <n v="180"/>
    <n v="308"/>
    <n v="1.71111111"/>
  </r>
  <r>
    <x v="1"/>
    <x v="32"/>
    <x v="1"/>
    <n v="181"/>
    <n v="308"/>
    <n v="1.7016574600000001"/>
  </r>
  <r>
    <x v="2"/>
    <x v="32"/>
    <x v="1"/>
    <n v="181"/>
    <n v="308"/>
    <n v="1.7016574600000001"/>
  </r>
  <r>
    <x v="3"/>
    <x v="32"/>
    <x v="1"/>
    <n v="179"/>
    <n v="308"/>
    <n v="1.72067039"/>
  </r>
  <r>
    <x v="4"/>
    <x v="32"/>
    <x v="1"/>
    <n v="175"/>
    <n v="309"/>
    <n v="1.76571429"/>
  </r>
  <r>
    <x v="5"/>
    <x v="32"/>
    <x v="1"/>
    <n v="181"/>
    <n v="315"/>
    <n v="1.74033149"/>
  </r>
  <r>
    <x v="6"/>
    <x v="32"/>
    <x v="1"/>
    <n v="173"/>
    <n v="315"/>
    <n v="1.8208092499999999"/>
  </r>
  <r>
    <x v="7"/>
    <x v="32"/>
    <x v="1"/>
    <n v="165"/>
    <n v="315"/>
    <n v="1.90909091"/>
  </r>
  <r>
    <x v="30"/>
    <x v="32"/>
    <x v="1"/>
    <n v="174"/>
    <n v="303"/>
    <n v="1.7413793099999999"/>
  </r>
  <r>
    <x v="31"/>
    <x v="32"/>
    <x v="1"/>
    <n v="175"/>
    <n v="321"/>
    <n v="1.8342857100000001"/>
  </r>
  <r>
    <x v="32"/>
    <x v="32"/>
    <x v="1"/>
    <n v="174"/>
    <n v="321"/>
    <n v="1.84482759"/>
  </r>
  <r>
    <x v="33"/>
    <x v="32"/>
    <x v="1"/>
    <n v="175"/>
    <n v="321"/>
    <n v="1.8342857100000001"/>
  </r>
  <r>
    <x v="34"/>
    <x v="32"/>
    <x v="1"/>
    <n v="175"/>
    <n v="321"/>
    <n v="1.8342857100000001"/>
  </r>
  <r>
    <x v="35"/>
    <x v="32"/>
    <x v="1"/>
    <n v="176"/>
    <n v="321"/>
    <n v="1.8238636399999999"/>
  </r>
  <r>
    <x v="36"/>
    <x v="32"/>
    <x v="1"/>
    <n v="174"/>
    <n v="321"/>
    <n v="1.84482759"/>
  </r>
  <r>
    <x v="16"/>
    <x v="33"/>
    <x v="0"/>
    <n v="54"/>
    <n v="45"/>
    <n v="0.83333333300000001"/>
  </r>
  <r>
    <x v="17"/>
    <x v="33"/>
    <x v="0"/>
    <n v="54"/>
    <n v="45"/>
    <n v="0.83333333300000001"/>
  </r>
  <r>
    <x v="18"/>
    <x v="33"/>
    <x v="0"/>
    <n v="54"/>
    <n v="45"/>
    <n v="0.83333333300000001"/>
  </r>
  <r>
    <x v="19"/>
    <x v="33"/>
    <x v="0"/>
    <n v="52"/>
    <n v="45"/>
    <n v="0.86538461499999997"/>
  </r>
  <r>
    <x v="20"/>
    <x v="33"/>
    <x v="0"/>
    <n v="52"/>
    <n v="45"/>
    <n v="0.86538461499999997"/>
  </r>
  <r>
    <x v="21"/>
    <x v="33"/>
    <x v="0"/>
    <n v="52"/>
    <n v="45"/>
    <n v="0.86538461499999997"/>
  </r>
  <r>
    <x v="22"/>
    <x v="33"/>
    <x v="0"/>
    <n v="52"/>
    <n v="45"/>
    <n v="0.86538461499999997"/>
  </r>
  <r>
    <x v="23"/>
    <x v="33"/>
    <x v="0"/>
    <n v="52"/>
    <n v="45"/>
    <n v="0.86538461499999997"/>
  </r>
  <r>
    <x v="24"/>
    <x v="33"/>
    <x v="0"/>
    <n v="52"/>
    <n v="45"/>
    <n v="0.86538461499999997"/>
  </r>
  <r>
    <x v="25"/>
    <x v="33"/>
    <x v="0"/>
    <n v="52"/>
    <n v="45"/>
    <n v="0.86538461499999997"/>
  </r>
  <r>
    <x v="0"/>
    <x v="33"/>
    <x v="0"/>
    <n v="52"/>
    <n v="50"/>
    <n v="0.96153846200000004"/>
  </r>
  <r>
    <x v="1"/>
    <x v="33"/>
    <x v="0"/>
    <n v="49"/>
    <n v="50"/>
    <n v="1.0204081599999999"/>
  </r>
  <r>
    <x v="2"/>
    <x v="33"/>
    <x v="0"/>
    <n v="49"/>
    <n v="50"/>
    <n v="1.0204081599999999"/>
  </r>
  <r>
    <x v="3"/>
    <x v="33"/>
    <x v="0"/>
    <n v="49"/>
    <n v="50"/>
    <n v="1.0204081599999999"/>
  </r>
  <r>
    <x v="4"/>
    <x v="33"/>
    <x v="0"/>
    <n v="49"/>
    <n v="50"/>
    <n v="1.0204081599999999"/>
  </r>
  <r>
    <x v="5"/>
    <x v="33"/>
    <x v="0"/>
    <n v="49"/>
    <n v="50"/>
    <n v="1.0204081599999999"/>
  </r>
  <r>
    <x v="6"/>
    <x v="33"/>
    <x v="0"/>
    <n v="48"/>
    <n v="50"/>
    <n v="1.0416666699999999"/>
  </r>
  <r>
    <x v="7"/>
    <x v="33"/>
    <x v="0"/>
    <n v="40"/>
    <n v="50"/>
    <n v="1.25"/>
  </r>
  <r>
    <x v="30"/>
    <x v="33"/>
    <x v="0"/>
    <n v="39"/>
    <n v="50"/>
    <n v="1.2820512799999999"/>
  </r>
  <r>
    <x v="31"/>
    <x v="33"/>
    <x v="0"/>
    <n v="39"/>
    <n v="50"/>
    <n v="1.2820512799999999"/>
  </r>
  <r>
    <x v="32"/>
    <x v="33"/>
    <x v="0"/>
    <n v="39"/>
    <n v="50"/>
    <n v="1.2820512799999999"/>
  </r>
  <r>
    <x v="33"/>
    <x v="33"/>
    <x v="0"/>
    <n v="46"/>
    <n v="50"/>
    <n v="1.08695652"/>
  </r>
  <r>
    <x v="34"/>
    <x v="33"/>
    <x v="0"/>
    <n v="45"/>
    <n v="50"/>
    <n v="1.11111111"/>
  </r>
  <r>
    <x v="35"/>
    <x v="33"/>
    <x v="0"/>
    <n v="45"/>
    <n v="50"/>
    <n v="1.11111111"/>
  </r>
  <r>
    <x v="36"/>
    <x v="33"/>
    <x v="0"/>
    <n v="45"/>
    <n v="50"/>
    <n v="1.11111111"/>
  </r>
  <r>
    <x v="16"/>
    <x v="33"/>
    <x v="1"/>
    <n v="187"/>
    <n v="281"/>
    <n v="1.5026737999999999"/>
  </r>
  <r>
    <x v="17"/>
    <x v="33"/>
    <x v="1"/>
    <n v="187"/>
    <n v="281"/>
    <n v="1.5026737999999999"/>
  </r>
  <r>
    <x v="18"/>
    <x v="33"/>
    <x v="1"/>
    <n v="186"/>
    <n v="281"/>
    <n v="1.5107526899999999"/>
  </r>
  <r>
    <x v="19"/>
    <x v="33"/>
    <x v="1"/>
    <n v="185"/>
    <n v="285"/>
    <n v="1.5405405400000001"/>
  </r>
  <r>
    <x v="20"/>
    <x v="33"/>
    <x v="1"/>
    <n v="185"/>
    <n v="285"/>
    <n v="1.5405405400000001"/>
  </r>
  <r>
    <x v="21"/>
    <x v="33"/>
    <x v="1"/>
    <n v="187"/>
    <n v="285"/>
    <n v="1.5240641699999999"/>
  </r>
  <r>
    <x v="22"/>
    <x v="33"/>
    <x v="1"/>
    <n v="189"/>
    <n v="306"/>
    <n v="1.6190476199999999"/>
  </r>
  <r>
    <x v="23"/>
    <x v="33"/>
    <x v="1"/>
    <n v="191"/>
    <n v="306"/>
    <n v="1.60209424"/>
  </r>
  <r>
    <x v="24"/>
    <x v="33"/>
    <x v="1"/>
    <n v="191"/>
    <n v="306"/>
    <n v="1.60209424"/>
  </r>
  <r>
    <x v="25"/>
    <x v="33"/>
    <x v="1"/>
    <n v="193"/>
    <n v="306"/>
    <n v="1.5854922300000001"/>
  </r>
  <r>
    <x v="0"/>
    <x v="33"/>
    <x v="1"/>
    <n v="191"/>
    <n v="306"/>
    <n v="1.60209424"/>
  </r>
  <r>
    <x v="1"/>
    <x v="33"/>
    <x v="1"/>
    <n v="194"/>
    <n v="308"/>
    <n v="1.5876288700000001"/>
  </r>
  <r>
    <x v="2"/>
    <x v="33"/>
    <x v="1"/>
    <n v="194"/>
    <n v="308"/>
    <n v="1.5876288700000001"/>
  </r>
  <r>
    <x v="3"/>
    <x v="33"/>
    <x v="1"/>
    <n v="192"/>
    <n v="308"/>
    <n v="1.6041666699999999"/>
  </r>
  <r>
    <x v="4"/>
    <x v="33"/>
    <x v="1"/>
    <n v="193"/>
    <n v="315"/>
    <n v="1.63212435"/>
  </r>
  <r>
    <x v="5"/>
    <x v="33"/>
    <x v="1"/>
    <n v="194"/>
    <n v="315"/>
    <n v="1.6237113400000001"/>
  </r>
  <r>
    <x v="6"/>
    <x v="33"/>
    <x v="1"/>
    <n v="191"/>
    <n v="315"/>
    <n v="1.6492146599999999"/>
  </r>
  <r>
    <x v="7"/>
    <x v="33"/>
    <x v="1"/>
    <n v="192"/>
    <n v="315"/>
    <n v="1.640625"/>
  </r>
  <r>
    <x v="30"/>
    <x v="33"/>
    <x v="1"/>
    <n v="192"/>
    <n v="309"/>
    <n v="1.609375"/>
  </r>
  <r>
    <x v="31"/>
    <x v="33"/>
    <x v="1"/>
    <n v="193"/>
    <n v="327"/>
    <n v="1.6943005200000001"/>
  </r>
  <r>
    <x v="32"/>
    <x v="33"/>
    <x v="1"/>
    <n v="193"/>
    <n v="327"/>
    <n v="1.6943005200000001"/>
  </r>
  <r>
    <x v="33"/>
    <x v="33"/>
    <x v="1"/>
    <n v="191"/>
    <n v="327"/>
    <n v="1.7120418799999999"/>
  </r>
  <r>
    <x v="34"/>
    <x v="33"/>
    <x v="1"/>
    <n v="191"/>
    <n v="327"/>
    <n v="1.7120418799999999"/>
  </r>
  <r>
    <x v="35"/>
    <x v="33"/>
    <x v="1"/>
    <n v="192"/>
    <n v="327"/>
    <n v="1.703125"/>
  </r>
  <r>
    <x v="36"/>
    <x v="33"/>
    <x v="1"/>
    <n v="189"/>
    <n v="327"/>
    <n v="1.7301587300000001"/>
  </r>
  <r>
    <x v="29"/>
    <x v="34"/>
    <x v="0"/>
    <n v="94"/>
    <n v="15"/>
    <n v="0.159574468"/>
  </r>
  <r>
    <x v="8"/>
    <x v="34"/>
    <x v="0"/>
    <n v="94"/>
    <n v="15"/>
    <n v="0.159574468"/>
  </r>
  <r>
    <x v="9"/>
    <x v="34"/>
    <x v="0"/>
    <n v="90"/>
    <n v="15"/>
    <n v="0.16666666699999999"/>
  </r>
  <r>
    <x v="10"/>
    <x v="34"/>
    <x v="0"/>
    <n v="89"/>
    <n v="15"/>
    <n v="0.16853932599999999"/>
  </r>
  <r>
    <x v="11"/>
    <x v="34"/>
    <x v="0"/>
    <n v="90"/>
    <n v="15"/>
    <n v="0.16666666699999999"/>
  </r>
  <r>
    <x v="12"/>
    <x v="34"/>
    <x v="0"/>
    <n v="89"/>
    <n v="15"/>
    <n v="0.16853932599999999"/>
  </r>
  <r>
    <x v="13"/>
    <x v="34"/>
    <x v="0"/>
    <n v="60"/>
    <n v="15"/>
    <n v="0.25"/>
  </r>
  <r>
    <x v="14"/>
    <x v="34"/>
    <x v="0"/>
    <n v="60"/>
    <n v="15"/>
    <n v="0.25"/>
  </r>
  <r>
    <x v="15"/>
    <x v="34"/>
    <x v="0"/>
    <n v="60"/>
    <n v="15"/>
    <n v="0.25"/>
  </r>
  <r>
    <x v="16"/>
    <x v="34"/>
    <x v="0"/>
    <n v="60"/>
    <n v="15"/>
    <n v="0.25"/>
  </r>
  <r>
    <x v="17"/>
    <x v="34"/>
    <x v="0"/>
    <n v="60"/>
    <n v="15"/>
    <n v="0.25"/>
  </r>
  <r>
    <x v="18"/>
    <x v="34"/>
    <x v="0"/>
    <n v="60"/>
    <n v="15"/>
    <n v="0.25"/>
  </r>
  <r>
    <x v="19"/>
    <x v="34"/>
    <x v="0"/>
    <n v="60"/>
    <n v="15"/>
    <n v="0.25"/>
  </r>
  <r>
    <x v="20"/>
    <x v="34"/>
    <x v="0"/>
    <n v="60"/>
    <n v="15"/>
    <n v="0.25"/>
  </r>
  <r>
    <x v="21"/>
    <x v="34"/>
    <x v="0"/>
    <n v="60"/>
    <n v="15"/>
    <n v="0.25"/>
  </r>
  <r>
    <x v="22"/>
    <x v="34"/>
    <x v="0"/>
    <n v="60"/>
    <n v="15"/>
    <n v="0.25"/>
  </r>
  <r>
    <x v="23"/>
    <x v="34"/>
    <x v="0"/>
    <n v="60"/>
    <n v="15"/>
    <n v="0.25"/>
  </r>
  <r>
    <x v="24"/>
    <x v="34"/>
    <x v="0"/>
    <n v="60"/>
    <n v="15"/>
    <n v="0.25"/>
  </r>
  <r>
    <x v="25"/>
    <x v="34"/>
    <x v="0"/>
    <n v="60"/>
    <n v="15"/>
    <n v="0.25"/>
  </r>
  <r>
    <x v="0"/>
    <x v="34"/>
    <x v="0"/>
    <n v="62"/>
    <n v="20"/>
    <n v="0.322580645"/>
  </r>
  <r>
    <x v="1"/>
    <x v="34"/>
    <x v="0"/>
    <n v="62"/>
    <n v="20"/>
    <n v="0.322580645"/>
  </r>
  <r>
    <x v="2"/>
    <x v="34"/>
    <x v="0"/>
    <n v="62"/>
    <n v="20"/>
    <n v="0.322580645"/>
  </r>
  <r>
    <x v="3"/>
    <x v="34"/>
    <x v="0"/>
    <n v="62"/>
    <n v="20"/>
    <n v="0.322580645"/>
  </r>
  <r>
    <x v="4"/>
    <x v="34"/>
    <x v="0"/>
    <n v="62"/>
    <n v="20"/>
    <n v="0.322580645"/>
  </r>
  <r>
    <x v="5"/>
    <x v="34"/>
    <x v="0"/>
    <n v="62"/>
    <n v="20"/>
    <n v="0.322580645"/>
  </r>
  <r>
    <x v="6"/>
    <x v="34"/>
    <x v="0"/>
    <n v="62"/>
    <n v="20"/>
    <n v="0.322580645"/>
  </r>
  <r>
    <x v="7"/>
    <x v="34"/>
    <x v="0"/>
    <n v="62"/>
    <n v="20"/>
    <n v="0.322580645"/>
  </r>
  <r>
    <x v="30"/>
    <x v="34"/>
    <x v="0"/>
    <n v="62"/>
    <n v="20"/>
    <n v="0.322580645"/>
  </r>
  <r>
    <x v="31"/>
    <x v="34"/>
    <x v="0"/>
    <n v="62"/>
    <n v="20"/>
    <n v="0.322580645"/>
  </r>
  <r>
    <x v="32"/>
    <x v="34"/>
    <x v="0"/>
    <n v="62"/>
    <n v="20"/>
    <n v="0.322580645"/>
  </r>
  <r>
    <x v="33"/>
    <x v="34"/>
    <x v="0"/>
    <n v="62"/>
    <n v="20"/>
    <n v="0.322580645"/>
  </r>
  <r>
    <x v="34"/>
    <x v="34"/>
    <x v="0"/>
    <n v="62"/>
    <n v="20"/>
    <n v="0.322580645"/>
  </r>
  <r>
    <x v="35"/>
    <x v="34"/>
    <x v="0"/>
    <n v="62"/>
    <n v="20"/>
    <n v="0.322580645"/>
  </r>
  <r>
    <x v="36"/>
    <x v="34"/>
    <x v="0"/>
    <n v="62"/>
    <n v="20"/>
    <n v="0.322580645"/>
  </r>
  <r>
    <x v="9"/>
    <x v="34"/>
    <x v="1"/>
    <n v="5"/>
    <n v="95"/>
    <n v="19"/>
  </r>
  <r>
    <x v="10"/>
    <x v="34"/>
    <x v="1"/>
    <n v="9"/>
    <n v="116.6666"/>
    <n v="12.962955600000001"/>
  </r>
  <r>
    <x v="11"/>
    <x v="34"/>
    <x v="1"/>
    <n v="9"/>
    <n v="116.6666"/>
    <n v="12.962955600000001"/>
  </r>
  <r>
    <x v="12"/>
    <x v="34"/>
    <x v="1"/>
    <n v="10"/>
    <n v="121.6666"/>
    <n v="12.16666"/>
  </r>
  <r>
    <x v="0"/>
    <x v="34"/>
    <x v="1"/>
    <n v="2"/>
    <n v="15"/>
    <n v="7.5"/>
  </r>
  <r>
    <x v="1"/>
    <x v="34"/>
    <x v="1"/>
    <n v="2"/>
    <n v="15"/>
    <n v="7.5"/>
  </r>
  <r>
    <x v="2"/>
    <x v="34"/>
    <x v="1"/>
    <n v="2"/>
    <n v="15"/>
    <n v="7.5"/>
  </r>
  <r>
    <x v="3"/>
    <x v="34"/>
    <x v="1"/>
    <n v="2"/>
    <n v="15"/>
    <n v="7.5"/>
  </r>
  <r>
    <x v="4"/>
    <x v="34"/>
    <x v="1"/>
    <n v="2"/>
    <n v="15"/>
    <n v="7.5"/>
  </r>
  <r>
    <x v="5"/>
    <x v="34"/>
    <x v="1"/>
    <n v="2"/>
    <n v="15"/>
    <n v="7.5"/>
  </r>
  <r>
    <x v="6"/>
    <x v="34"/>
    <x v="1"/>
    <n v="2"/>
    <n v="15"/>
    <n v="7.5"/>
  </r>
  <r>
    <x v="7"/>
    <x v="34"/>
    <x v="1"/>
    <n v="2"/>
    <n v="15"/>
    <n v="7.5"/>
  </r>
  <r>
    <x v="30"/>
    <x v="34"/>
    <x v="1"/>
    <n v="2"/>
    <n v="15"/>
    <n v="7.5"/>
  </r>
  <r>
    <x v="31"/>
    <x v="34"/>
    <x v="1"/>
    <n v="2"/>
    <n v="15"/>
    <n v="7.5"/>
  </r>
  <r>
    <x v="32"/>
    <x v="34"/>
    <x v="1"/>
    <n v="2"/>
    <n v="15"/>
    <n v="7.5"/>
  </r>
  <r>
    <x v="33"/>
    <x v="34"/>
    <x v="1"/>
    <n v="2"/>
    <n v="15"/>
    <n v="7.5"/>
  </r>
  <r>
    <x v="34"/>
    <x v="34"/>
    <x v="1"/>
    <n v="2"/>
    <n v="15"/>
    <n v="7.5"/>
  </r>
  <r>
    <x v="35"/>
    <x v="34"/>
    <x v="1"/>
    <n v="2"/>
    <n v="15"/>
    <n v="7.5"/>
  </r>
  <r>
    <x v="36"/>
    <x v="34"/>
    <x v="1"/>
    <n v="2"/>
    <n v="15"/>
    <n v="7.5"/>
  </r>
  <r>
    <x v="0"/>
    <x v="35"/>
    <x v="0"/>
    <n v="35"/>
    <n v="40"/>
    <n v="1.14285714"/>
  </r>
  <r>
    <x v="1"/>
    <x v="35"/>
    <x v="0"/>
    <n v="35"/>
    <n v="40"/>
    <n v="1.14285714"/>
  </r>
  <r>
    <x v="2"/>
    <x v="35"/>
    <x v="0"/>
    <n v="67"/>
    <n v="40"/>
    <n v="0.59701492499999997"/>
  </r>
  <r>
    <x v="0"/>
    <x v="35"/>
    <x v="1"/>
    <n v="26"/>
    <n v="26"/>
    <n v="1"/>
  </r>
  <r>
    <x v="1"/>
    <x v="35"/>
    <x v="1"/>
    <n v="26"/>
    <n v="26"/>
    <n v="1"/>
  </r>
  <r>
    <x v="2"/>
    <x v="35"/>
    <x v="1"/>
    <n v="26"/>
    <n v="26"/>
    <n v="1"/>
  </r>
  <r>
    <x v="0"/>
    <x v="36"/>
    <x v="0"/>
    <n v="56"/>
    <n v="50"/>
    <n v="0.89285714299999996"/>
  </r>
  <r>
    <x v="1"/>
    <x v="36"/>
    <x v="0"/>
    <n v="56"/>
    <n v="50"/>
    <n v="0.89285714299999996"/>
  </r>
  <r>
    <x v="2"/>
    <x v="36"/>
    <x v="0"/>
    <n v="88"/>
    <n v="50"/>
    <n v="0.56818181800000001"/>
  </r>
  <r>
    <x v="0"/>
    <x v="36"/>
    <x v="1"/>
    <n v="26"/>
    <n v="26"/>
    <n v="1"/>
  </r>
  <r>
    <x v="1"/>
    <x v="36"/>
    <x v="1"/>
    <n v="26"/>
    <n v="26"/>
    <n v="1"/>
  </r>
  <r>
    <x v="2"/>
    <x v="36"/>
    <x v="1"/>
    <n v="26"/>
    <n v="26"/>
    <n v="1"/>
  </r>
  <r>
    <x v="0"/>
    <x v="37"/>
    <x v="0"/>
    <n v="69"/>
    <n v="60"/>
    <n v="0.869565217"/>
  </r>
  <r>
    <x v="1"/>
    <x v="37"/>
    <x v="0"/>
    <n v="69"/>
    <n v="60"/>
    <n v="0.869565217"/>
  </r>
  <r>
    <x v="2"/>
    <x v="37"/>
    <x v="0"/>
    <n v="101"/>
    <n v="60"/>
    <n v="0.59405940599999996"/>
  </r>
  <r>
    <x v="0"/>
    <x v="37"/>
    <x v="1"/>
    <n v="26"/>
    <n v="26"/>
    <n v="1"/>
  </r>
  <r>
    <x v="1"/>
    <x v="37"/>
    <x v="1"/>
    <n v="26"/>
    <n v="26"/>
    <n v="1"/>
  </r>
  <r>
    <x v="2"/>
    <x v="37"/>
    <x v="1"/>
    <n v="26"/>
    <n v="26"/>
    <n v="1"/>
  </r>
  <r>
    <x v="2"/>
    <x v="38"/>
    <x v="0"/>
    <n v="32"/>
    <n v="10"/>
    <n v="0.3125"/>
  </r>
  <r>
    <x v="0"/>
    <x v="38"/>
    <x v="1"/>
    <n v="27"/>
    <n v="31"/>
    <n v="1.1481481499999999"/>
  </r>
  <r>
    <x v="1"/>
    <x v="38"/>
    <x v="1"/>
    <n v="27"/>
    <n v="31"/>
    <n v="1.1481481499999999"/>
  </r>
  <r>
    <x v="2"/>
    <x v="38"/>
    <x v="1"/>
    <n v="27"/>
    <n v="31"/>
    <n v="1.1481481499999999"/>
  </r>
  <r>
    <x v="10"/>
    <x v="39"/>
    <x v="0"/>
    <n v="47"/>
    <n v="15"/>
    <n v="0.31914893599999999"/>
  </r>
  <r>
    <x v="11"/>
    <x v="39"/>
    <x v="0"/>
    <n v="47"/>
    <n v="15"/>
    <n v="0.31914893599999999"/>
  </r>
  <r>
    <x v="12"/>
    <x v="39"/>
    <x v="0"/>
    <n v="45"/>
    <n v="15"/>
    <n v="0.33333333300000001"/>
  </r>
  <r>
    <x v="13"/>
    <x v="39"/>
    <x v="0"/>
    <n v="67"/>
    <n v="40"/>
    <n v="0.59701492499999997"/>
  </r>
  <r>
    <x v="14"/>
    <x v="39"/>
    <x v="0"/>
    <n v="67"/>
    <n v="40"/>
    <n v="0.59701492499999997"/>
  </r>
  <r>
    <x v="15"/>
    <x v="39"/>
    <x v="0"/>
    <n v="67"/>
    <n v="40"/>
    <n v="0.59701492499999997"/>
  </r>
  <r>
    <x v="16"/>
    <x v="39"/>
    <x v="0"/>
    <n v="67"/>
    <n v="40"/>
    <n v="0.59701492499999997"/>
  </r>
  <r>
    <x v="17"/>
    <x v="39"/>
    <x v="0"/>
    <n v="68"/>
    <n v="40"/>
    <n v="0.58823529399999996"/>
  </r>
  <r>
    <x v="18"/>
    <x v="39"/>
    <x v="0"/>
    <n v="68"/>
    <n v="40"/>
    <n v="0.58823529399999996"/>
  </r>
  <r>
    <x v="19"/>
    <x v="39"/>
    <x v="0"/>
    <n v="68"/>
    <n v="40"/>
    <n v="0.58823529399999996"/>
  </r>
  <r>
    <x v="20"/>
    <x v="39"/>
    <x v="0"/>
    <n v="68"/>
    <n v="40"/>
    <n v="0.58823529399999996"/>
  </r>
  <r>
    <x v="21"/>
    <x v="39"/>
    <x v="0"/>
    <n v="68"/>
    <n v="40"/>
    <n v="0.58823529399999996"/>
  </r>
  <r>
    <x v="22"/>
    <x v="39"/>
    <x v="0"/>
    <n v="68"/>
    <n v="40"/>
    <n v="0.58823529399999996"/>
  </r>
  <r>
    <x v="23"/>
    <x v="39"/>
    <x v="0"/>
    <n v="68"/>
    <n v="40"/>
    <n v="0.58823529399999996"/>
  </r>
  <r>
    <x v="24"/>
    <x v="39"/>
    <x v="0"/>
    <n v="68"/>
    <n v="40"/>
    <n v="0.58823529399999996"/>
  </r>
  <r>
    <x v="25"/>
    <x v="39"/>
    <x v="0"/>
    <n v="113"/>
    <n v="55"/>
    <n v="0.486725664"/>
  </r>
  <r>
    <x v="0"/>
    <x v="39"/>
    <x v="0"/>
    <n v="114"/>
    <n v="55"/>
    <n v="0.48245613999999998"/>
  </r>
  <r>
    <x v="1"/>
    <x v="39"/>
    <x v="0"/>
    <n v="116"/>
    <n v="55"/>
    <n v="0.47413793100000001"/>
  </r>
  <r>
    <x v="2"/>
    <x v="39"/>
    <x v="0"/>
    <n v="119"/>
    <n v="55"/>
    <n v="0.46218487400000002"/>
  </r>
  <r>
    <x v="3"/>
    <x v="39"/>
    <x v="0"/>
    <n v="121"/>
    <n v="55"/>
    <n v="0.45454545499999999"/>
  </r>
  <r>
    <x v="4"/>
    <x v="39"/>
    <x v="0"/>
    <n v="121"/>
    <n v="55"/>
    <n v="0.45454545499999999"/>
  </r>
  <r>
    <x v="5"/>
    <x v="39"/>
    <x v="0"/>
    <n v="122"/>
    <n v="65"/>
    <n v="0.53278688500000004"/>
  </r>
  <r>
    <x v="6"/>
    <x v="39"/>
    <x v="0"/>
    <n v="122"/>
    <n v="65"/>
    <n v="0.53278688500000004"/>
  </r>
  <r>
    <x v="7"/>
    <x v="39"/>
    <x v="0"/>
    <n v="115"/>
    <n v="65"/>
    <n v="0.56521739100000001"/>
  </r>
  <r>
    <x v="13"/>
    <x v="39"/>
    <x v="1"/>
    <n v="16"/>
    <n v="10"/>
    <n v="0.625"/>
  </r>
  <r>
    <x v="14"/>
    <x v="39"/>
    <x v="1"/>
    <n v="16"/>
    <n v="10"/>
    <n v="0.625"/>
  </r>
  <r>
    <x v="15"/>
    <x v="39"/>
    <x v="1"/>
    <n v="16"/>
    <n v="10"/>
    <n v="0.625"/>
  </r>
  <r>
    <x v="16"/>
    <x v="39"/>
    <x v="1"/>
    <n v="16"/>
    <n v="10"/>
    <n v="0.625"/>
  </r>
  <r>
    <x v="17"/>
    <x v="39"/>
    <x v="1"/>
    <n v="21"/>
    <n v="10"/>
    <n v="0.47619047599999997"/>
  </r>
  <r>
    <x v="18"/>
    <x v="39"/>
    <x v="1"/>
    <n v="21"/>
    <n v="10"/>
    <n v="0.47619047599999997"/>
  </r>
  <r>
    <x v="19"/>
    <x v="39"/>
    <x v="1"/>
    <n v="21"/>
    <n v="10"/>
    <n v="0.47619047599999997"/>
  </r>
  <r>
    <x v="20"/>
    <x v="39"/>
    <x v="1"/>
    <n v="21"/>
    <n v="10"/>
    <n v="0.47619047599999997"/>
  </r>
  <r>
    <x v="21"/>
    <x v="39"/>
    <x v="1"/>
    <n v="19"/>
    <n v="10"/>
    <n v="0.52631578899999998"/>
  </r>
  <r>
    <x v="22"/>
    <x v="39"/>
    <x v="1"/>
    <n v="19"/>
    <n v="10"/>
    <n v="0.52631578899999998"/>
  </r>
  <r>
    <x v="23"/>
    <x v="39"/>
    <x v="1"/>
    <n v="19"/>
    <n v="10"/>
    <n v="0.52631578899999998"/>
  </r>
  <r>
    <x v="24"/>
    <x v="39"/>
    <x v="1"/>
    <n v="19"/>
    <n v="10"/>
    <n v="0.52631578899999998"/>
  </r>
  <r>
    <x v="30"/>
    <x v="40"/>
    <x v="0"/>
    <n v="90"/>
    <n v="55"/>
    <n v="0.61111111100000004"/>
  </r>
  <r>
    <x v="31"/>
    <x v="41"/>
    <x v="0"/>
    <n v="90"/>
    <n v="55"/>
    <n v="0.61111111100000004"/>
  </r>
  <r>
    <x v="32"/>
    <x v="41"/>
    <x v="0"/>
    <n v="94"/>
    <n v="55"/>
    <n v="0.58510638299999995"/>
  </r>
  <r>
    <x v="33"/>
    <x v="41"/>
    <x v="0"/>
    <n v="94"/>
    <n v="55"/>
    <n v="0.58510638299999995"/>
  </r>
  <r>
    <x v="34"/>
    <x v="41"/>
    <x v="0"/>
    <n v="93"/>
    <n v="55"/>
    <n v="0.59139784900000003"/>
  </r>
  <r>
    <x v="35"/>
    <x v="41"/>
    <x v="0"/>
    <n v="106"/>
    <n v="55"/>
    <n v="0.51886792500000001"/>
  </r>
  <r>
    <x v="36"/>
    <x v="41"/>
    <x v="0"/>
    <n v="111"/>
    <n v="55"/>
    <n v="0.49549549500000001"/>
  </r>
  <r>
    <x v="31"/>
    <x v="42"/>
    <x v="0"/>
    <n v="92"/>
    <n v="80"/>
    <n v="0.869565217"/>
  </r>
  <r>
    <x v="32"/>
    <x v="42"/>
    <x v="0"/>
    <n v="103"/>
    <n v="80"/>
    <n v="0.77669902899999999"/>
  </r>
  <r>
    <x v="33"/>
    <x v="42"/>
    <x v="0"/>
    <n v="103"/>
    <n v="80"/>
    <n v="0.77669902899999999"/>
  </r>
  <r>
    <x v="34"/>
    <x v="42"/>
    <x v="0"/>
    <n v="112"/>
    <n v="80"/>
    <n v="0.71428571399999996"/>
  </r>
  <r>
    <x v="35"/>
    <x v="42"/>
    <x v="0"/>
    <n v="129"/>
    <n v="80"/>
    <n v="0.62015503900000002"/>
  </r>
  <r>
    <x v="36"/>
    <x v="42"/>
    <x v="0"/>
    <n v="139"/>
    <n v="80"/>
    <n v="0.57553956799999995"/>
  </r>
  <r>
    <x v="10"/>
    <x v="43"/>
    <x v="0"/>
    <n v="20"/>
    <n v="15"/>
    <n v="0.75"/>
  </r>
  <r>
    <x v="11"/>
    <x v="43"/>
    <x v="0"/>
    <n v="23"/>
    <n v="15"/>
    <n v="0.65217391300000005"/>
  </r>
  <r>
    <x v="12"/>
    <x v="43"/>
    <x v="0"/>
    <n v="22"/>
    <n v="15"/>
    <n v="0.68181818199999999"/>
  </r>
  <r>
    <x v="13"/>
    <x v="43"/>
    <x v="0"/>
    <n v="24"/>
    <n v="15"/>
    <n v="0.625"/>
  </r>
  <r>
    <x v="14"/>
    <x v="43"/>
    <x v="0"/>
    <n v="24"/>
    <n v="15"/>
    <n v="0.625"/>
  </r>
  <r>
    <x v="15"/>
    <x v="43"/>
    <x v="0"/>
    <n v="24"/>
    <n v="15"/>
    <n v="0.625"/>
  </r>
  <r>
    <x v="16"/>
    <x v="43"/>
    <x v="0"/>
    <n v="24"/>
    <n v="15"/>
    <n v="0.625"/>
  </r>
  <r>
    <x v="17"/>
    <x v="43"/>
    <x v="0"/>
    <n v="28"/>
    <n v="15"/>
    <n v="0.53571428600000004"/>
  </r>
  <r>
    <x v="18"/>
    <x v="43"/>
    <x v="0"/>
    <n v="15"/>
    <n v="15"/>
    <n v="1"/>
  </r>
  <r>
    <x v="19"/>
    <x v="43"/>
    <x v="0"/>
    <n v="15"/>
    <n v="15"/>
    <n v="1"/>
  </r>
  <r>
    <x v="20"/>
    <x v="43"/>
    <x v="0"/>
    <n v="15"/>
    <n v="15"/>
    <n v="1"/>
  </r>
  <r>
    <x v="21"/>
    <x v="43"/>
    <x v="0"/>
    <n v="13"/>
    <n v="15"/>
    <n v="1.1538461499999999"/>
  </r>
  <r>
    <x v="22"/>
    <x v="43"/>
    <x v="0"/>
    <n v="13"/>
    <n v="15"/>
    <n v="1.1538461499999999"/>
  </r>
  <r>
    <x v="23"/>
    <x v="43"/>
    <x v="0"/>
    <n v="14"/>
    <n v="15"/>
    <n v="1.0714285699999999"/>
  </r>
  <r>
    <x v="24"/>
    <x v="43"/>
    <x v="0"/>
    <n v="14"/>
    <n v="15"/>
    <n v="1.0714285699999999"/>
  </r>
  <r>
    <x v="10"/>
    <x v="43"/>
    <x v="1"/>
    <n v="3"/>
    <n v="10"/>
    <n v="3.3333333299999999"/>
  </r>
  <r>
    <x v="11"/>
    <x v="43"/>
    <x v="1"/>
    <n v="2"/>
    <n v="10"/>
    <n v="5"/>
  </r>
  <r>
    <x v="12"/>
    <x v="43"/>
    <x v="1"/>
    <n v="3"/>
    <n v="10"/>
    <n v="3.3333333299999999"/>
  </r>
  <r>
    <x v="13"/>
    <x v="43"/>
    <x v="1"/>
    <n v="3"/>
    <n v="10"/>
    <n v="3.3333333299999999"/>
  </r>
  <r>
    <x v="14"/>
    <x v="43"/>
    <x v="1"/>
    <n v="3"/>
    <n v="10"/>
    <n v="3.3333333299999999"/>
  </r>
  <r>
    <x v="15"/>
    <x v="43"/>
    <x v="1"/>
    <n v="2"/>
    <n v="10"/>
    <n v="5"/>
  </r>
  <r>
    <x v="16"/>
    <x v="43"/>
    <x v="1"/>
    <n v="2"/>
    <n v="10"/>
    <n v="5"/>
  </r>
  <r>
    <x v="17"/>
    <x v="43"/>
    <x v="1"/>
    <n v="2"/>
    <n v="10"/>
    <n v="5"/>
  </r>
  <r>
    <x v="18"/>
    <x v="43"/>
    <x v="1"/>
    <n v="16"/>
    <n v="10"/>
    <n v="0.625"/>
  </r>
  <r>
    <x v="19"/>
    <x v="43"/>
    <x v="1"/>
    <n v="16"/>
    <n v="10"/>
    <n v="0.625"/>
  </r>
  <r>
    <x v="20"/>
    <x v="43"/>
    <x v="1"/>
    <n v="16"/>
    <n v="10"/>
    <n v="0.625"/>
  </r>
  <r>
    <x v="21"/>
    <x v="43"/>
    <x v="1"/>
    <n v="15"/>
    <n v="10"/>
    <n v="0.66666666699999999"/>
  </r>
  <r>
    <x v="22"/>
    <x v="43"/>
    <x v="1"/>
    <n v="15"/>
    <n v="10"/>
    <n v="0.66666666699999999"/>
  </r>
  <r>
    <x v="23"/>
    <x v="43"/>
    <x v="1"/>
    <n v="15"/>
    <n v="10"/>
    <n v="0.66666666699999999"/>
  </r>
  <r>
    <x v="24"/>
    <x v="43"/>
    <x v="1"/>
    <n v="15"/>
    <n v="10"/>
    <n v="0.66666666699999999"/>
  </r>
  <r>
    <x v="30"/>
    <x v="44"/>
    <x v="0"/>
    <n v="28"/>
    <n v="30"/>
    <n v="1.0714285699999999"/>
  </r>
  <r>
    <x v="31"/>
    <x v="45"/>
    <x v="0"/>
    <n v="28"/>
    <n v="30"/>
    <n v="1.0714285699999999"/>
  </r>
  <r>
    <x v="32"/>
    <x v="45"/>
    <x v="0"/>
    <n v="28"/>
    <n v="30"/>
    <n v="1.0714285699999999"/>
  </r>
  <r>
    <x v="33"/>
    <x v="45"/>
    <x v="0"/>
    <n v="28"/>
    <n v="30"/>
    <n v="1.0714285699999999"/>
  </r>
  <r>
    <x v="34"/>
    <x v="45"/>
    <x v="0"/>
    <n v="28"/>
    <n v="30"/>
    <n v="1.0714285699999999"/>
  </r>
  <r>
    <x v="35"/>
    <x v="45"/>
    <x v="0"/>
    <n v="40"/>
    <n v="30"/>
    <n v="0.75"/>
  </r>
  <r>
    <x v="36"/>
    <x v="45"/>
    <x v="0"/>
    <n v="49"/>
    <n v="30"/>
    <n v="0.61224489800000004"/>
  </r>
  <r>
    <x v="26"/>
    <x v="46"/>
    <x v="0"/>
    <n v="72"/>
    <n v="40"/>
    <n v="0.55555555599999995"/>
  </r>
  <r>
    <x v="27"/>
    <x v="46"/>
    <x v="0"/>
    <n v="82"/>
    <n v="50"/>
    <n v="0.60975609799999997"/>
  </r>
  <r>
    <x v="28"/>
    <x v="46"/>
    <x v="0"/>
    <n v="83"/>
    <n v="50"/>
    <n v="0.602409639"/>
  </r>
  <r>
    <x v="29"/>
    <x v="46"/>
    <x v="0"/>
    <n v="84"/>
    <n v="50"/>
    <n v="0.59523809500000002"/>
  </r>
  <r>
    <x v="8"/>
    <x v="46"/>
    <x v="0"/>
    <n v="85"/>
    <n v="50"/>
    <n v="0.58823529399999996"/>
  </r>
  <r>
    <x v="9"/>
    <x v="46"/>
    <x v="0"/>
    <n v="87"/>
    <n v="50"/>
    <n v="0.57471264399999999"/>
  </r>
  <r>
    <x v="10"/>
    <x v="46"/>
    <x v="0"/>
    <n v="88"/>
    <n v="50"/>
    <n v="0.56818181800000001"/>
  </r>
  <r>
    <x v="11"/>
    <x v="46"/>
    <x v="0"/>
    <n v="88"/>
    <n v="50"/>
    <n v="0.56818181800000001"/>
  </r>
  <r>
    <x v="12"/>
    <x v="46"/>
    <x v="0"/>
    <n v="87"/>
    <n v="50"/>
    <n v="0.57471264399999999"/>
  </r>
  <r>
    <x v="13"/>
    <x v="46"/>
    <x v="0"/>
    <n v="89"/>
    <n v="50"/>
    <n v="0.56179775300000001"/>
  </r>
  <r>
    <x v="14"/>
    <x v="46"/>
    <x v="0"/>
    <n v="89"/>
    <n v="50"/>
    <n v="0.56179775300000001"/>
  </r>
  <r>
    <x v="15"/>
    <x v="46"/>
    <x v="0"/>
    <n v="88"/>
    <n v="50"/>
    <n v="0.56818181800000001"/>
  </r>
  <r>
    <x v="16"/>
    <x v="46"/>
    <x v="0"/>
    <n v="92"/>
    <n v="50"/>
    <n v="0.54347826099999996"/>
  </r>
  <r>
    <x v="17"/>
    <x v="46"/>
    <x v="0"/>
    <n v="93"/>
    <n v="50"/>
    <n v="0.53763440900000004"/>
  </r>
  <r>
    <x v="18"/>
    <x v="46"/>
    <x v="0"/>
    <n v="90"/>
    <n v="50"/>
    <n v="0.55555555599999995"/>
  </r>
  <r>
    <x v="19"/>
    <x v="46"/>
    <x v="0"/>
    <n v="90"/>
    <n v="50"/>
    <n v="0.55555555599999995"/>
  </r>
  <r>
    <x v="20"/>
    <x v="46"/>
    <x v="0"/>
    <n v="98"/>
    <n v="65"/>
    <n v="0.663265306"/>
  </r>
  <r>
    <x v="21"/>
    <x v="46"/>
    <x v="0"/>
    <n v="98"/>
    <n v="65"/>
    <n v="0.663265306"/>
  </r>
  <r>
    <x v="22"/>
    <x v="46"/>
    <x v="0"/>
    <n v="101"/>
    <n v="65"/>
    <n v="0.64356435599999995"/>
  </r>
  <r>
    <x v="23"/>
    <x v="46"/>
    <x v="0"/>
    <n v="100"/>
    <n v="65"/>
    <n v="0.65"/>
  </r>
  <r>
    <x v="24"/>
    <x v="46"/>
    <x v="0"/>
    <n v="99"/>
    <n v="65"/>
    <n v="0.65656565700000002"/>
  </r>
  <r>
    <x v="25"/>
    <x v="46"/>
    <x v="0"/>
    <n v="98"/>
    <n v="65"/>
    <n v="0.663265306"/>
  </r>
  <r>
    <x v="0"/>
    <x v="46"/>
    <x v="0"/>
    <n v="100"/>
    <n v="65"/>
    <n v="0.65"/>
  </r>
  <r>
    <x v="1"/>
    <x v="46"/>
    <x v="0"/>
    <n v="100"/>
    <n v="65"/>
    <n v="0.65"/>
  </r>
  <r>
    <x v="2"/>
    <x v="46"/>
    <x v="0"/>
    <n v="107"/>
    <n v="65"/>
    <n v="0.60747663600000001"/>
  </r>
  <r>
    <x v="3"/>
    <x v="46"/>
    <x v="0"/>
    <n v="107"/>
    <n v="65"/>
    <n v="0.60747663600000001"/>
  </r>
  <r>
    <x v="4"/>
    <x v="46"/>
    <x v="0"/>
    <n v="107"/>
    <n v="65"/>
    <n v="0.60747663600000001"/>
  </r>
  <r>
    <x v="5"/>
    <x v="46"/>
    <x v="0"/>
    <n v="107"/>
    <n v="65"/>
    <n v="0.60747663600000001"/>
  </r>
  <r>
    <x v="6"/>
    <x v="46"/>
    <x v="0"/>
    <n v="106"/>
    <n v="65"/>
    <n v="0.61320754700000002"/>
  </r>
  <r>
    <x v="7"/>
    <x v="46"/>
    <x v="0"/>
    <n v="106"/>
    <n v="65"/>
    <n v="0.61320754700000002"/>
  </r>
  <r>
    <x v="30"/>
    <x v="46"/>
    <x v="0"/>
    <n v="111"/>
    <n v="65"/>
    <n v="0.58558558599999999"/>
  </r>
  <r>
    <x v="31"/>
    <x v="46"/>
    <x v="0"/>
    <n v="111"/>
    <n v="65"/>
    <n v="0.58558558599999999"/>
  </r>
  <r>
    <x v="32"/>
    <x v="46"/>
    <x v="0"/>
    <n v="114"/>
    <n v="65"/>
    <n v="0.57017543900000001"/>
  </r>
  <r>
    <x v="33"/>
    <x v="46"/>
    <x v="0"/>
    <n v="116"/>
    <n v="65"/>
    <n v="0.56034482799999996"/>
  </r>
  <r>
    <x v="34"/>
    <x v="46"/>
    <x v="0"/>
    <n v="113"/>
    <n v="65"/>
    <n v="0.575221239"/>
  </r>
  <r>
    <x v="35"/>
    <x v="46"/>
    <x v="0"/>
    <n v="116"/>
    <n v="65"/>
    <n v="0.56034482799999996"/>
  </r>
  <r>
    <x v="36"/>
    <x v="46"/>
    <x v="0"/>
    <n v="116"/>
    <n v="65"/>
    <n v="0.56034482799999996"/>
  </r>
  <r>
    <x v="26"/>
    <x v="46"/>
    <x v="1"/>
    <n v="8"/>
    <n v="91"/>
    <n v="11.375"/>
  </r>
  <r>
    <x v="27"/>
    <x v="46"/>
    <x v="1"/>
    <n v="9"/>
    <n v="97"/>
    <n v="10.777777800000001"/>
  </r>
  <r>
    <x v="28"/>
    <x v="46"/>
    <x v="1"/>
    <n v="9"/>
    <n v="97"/>
    <n v="10.777777800000001"/>
  </r>
  <r>
    <x v="29"/>
    <x v="46"/>
    <x v="1"/>
    <n v="9"/>
    <n v="97"/>
    <n v="10.777777800000001"/>
  </r>
  <r>
    <x v="8"/>
    <x v="46"/>
    <x v="1"/>
    <n v="9"/>
    <n v="98"/>
    <n v="10.8888889"/>
  </r>
  <r>
    <x v="9"/>
    <x v="46"/>
    <x v="1"/>
    <n v="11"/>
    <n v="109"/>
    <n v="9.9090909099999998"/>
  </r>
  <r>
    <x v="10"/>
    <x v="46"/>
    <x v="1"/>
    <n v="11"/>
    <n v="109"/>
    <n v="9.9090909099999998"/>
  </r>
  <r>
    <x v="11"/>
    <x v="46"/>
    <x v="1"/>
    <n v="11"/>
    <n v="109"/>
    <n v="9.9090909099999998"/>
  </r>
  <r>
    <x v="12"/>
    <x v="46"/>
    <x v="1"/>
    <n v="11"/>
    <n v="113"/>
    <n v="10.2727273"/>
  </r>
  <r>
    <x v="13"/>
    <x v="46"/>
    <x v="1"/>
    <n v="11"/>
    <n v="113"/>
    <n v="10.2727273"/>
  </r>
  <r>
    <x v="14"/>
    <x v="46"/>
    <x v="1"/>
    <n v="11"/>
    <n v="113"/>
    <n v="10.2727273"/>
  </r>
  <r>
    <x v="15"/>
    <x v="46"/>
    <x v="1"/>
    <n v="11"/>
    <n v="113"/>
    <n v="10.2727273"/>
  </r>
  <r>
    <x v="16"/>
    <x v="46"/>
    <x v="1"/>
    <n v="11"/>
    <n v="113"/>
    <n v="10.2727273"/>
  </r>
  <r>
    <x v="17"/>
    <x v="46"/>
    <x v="1"/>
    <n v="11"/>
    <n v="113"/>
    <n v="10.2727273"/>
  </r>
  <r>
    <x v="18"/>
    <x v="46"/>
    <x v="1"/>
    <n v="11"/>
    <n v="113"/>
    <n v="10.2727273"/>
  </r>
  <r>
    <x v="19"/>
    <x v="46"/>
    <x v="1"/>
    <n v="14"/>
    <n v="153"/>
    <n v="10.928571399999999"/>
  </r>
  <r>
    <x v="20"/>
    <x v="46"/>
    <x v="1"/>
    <n v="14"/>
    <n v="153"/>
    <n v="10.928571399999999"/>
  </r>
  <r>
    <x v="21"/>
    <x v="46"/>
    <x v="1"/>
    <n v="14"/>
    <n v="153"/>
    <n v="10.928571399999999"/>
  </r>
  <r>
    <x v="22"/>
    <x v="46"/>
    <x v="1"/>
    <n v="20"/>
    <n v="149"/>
    <n v="7.45"/>
  </r>
  <r>
    <x v="23"/>
    <x v="46"/>
    <x v="1"/>
    <n v="20"/>
    <n v="149"/>
    <n v="7.45"/>
  </r>
  <r>
    <x v="24"/>
    <x v="46"/>
    <x v="1"/>
    <n v="21"/>
    <n v="155"/>
    <n v="7.3809523800000001"/>
  </r>
  <r>
    <x v="25"/>
    <x v="46"/>
    <x v="1"/>
    <n v="21"/>
    <n v="155"/>
    <n v="7.3809523800000001"/>
  </r>
  <r>
    <x v="0"/>
    <x v="46"/>
    <x v="1"/>
    <n v="21"/>
    <n v="155"/>
    <n v="7.3809523800000001"/>
  </r>
  <r>
    <x v="1"/>
    <x v="46"/>
    <x v="1"/>
    <n v="23"/>
    <n v="210"/>
    <n v="9.1304347799999999"/>
  </r>
  <r>
    <x v="2"/>
    <x v="46"/>
    <x v="1"/>
    <n v="23"/>
    <n v="210"/>
    <n v="9.1304347799999999"/>
  </r>
  <r>
    <x v="3"/>
    <x v="46"/>
    <x v="1"/>
    <n v="25"/>
    <n v="224"/>
    <n v="8.9600000000000009"/>
  </r>
  <r>
    <x v="4"/>
    <x v="46"/>
    <x v="1"/>
    <n v="25"/>
    <n v="224"/>
    <n v="8.9600000000000009"/>
  </r>
  <r>
    <x v="5"/>
    <x v="46"/>
    <x v="1"/>
    <n v="38"/>
    <n v="224"/>
    <n v="5.8947368400000002"/>
  </r>
  <r>
    <x v="6"/>
    <x v="46"/>
    <x v="1"/>
    <n v="50"/>
    <n v="261"/>
    <n v="5.22"/>
  </r>
  <r>
    <x v="7"/>
    <x v="46"/>
    <x v="1"/>
    <n v="50"/>
    <n v="261"/>
    <n v="5.22"/>
  </r>
  <r>
    <x v="30"/>
    <x v="46"/>
    <x v="1"/>
    <n v="62"/>
    <n v="287"/>
    <n v="4.6290322599999998"/>
  </r>
  <r>
    <x v="31"/>
    <x v="46"/>
    <x v="1"/>
    <n v="64"/>
    <n v="285"/>
    <n v="4.453125"/>
  </r>
  <r>
    <x v="32"/>
    <x v="46"/>
    <x v="1"/>
    <n v="63"/>
    <n v="285"/>
    <n v="4.5238095200000004"/>
  </r>
  <r>
    <x v="33"/>
    <x v="46"/>
    <x v="1"/>
    <n v="64"/>
    <n v="294"/>
    <n v="4.59375"/>
  </r>
  <r>
    <x v="34"/>
    <x v="46"/>
    <x v="1"/>
    <n v="78"/>
    <n v="280"/>
    <n v="3.5897435899999999"/>
  </r>
  <r>
    <x v="35"/>
    <x v="46"/>
    <x v="1"/>
    <n v="78"/>
    <n v="280"/>
    <n v="3.5897435899999999"/>
  </r>
  <r>
    <x v="36"/>
    <x v="46"/>
    <x v="1"/>
    <n v="78"/>
    <n v="282"/>
    <n v="3.61538461999999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5">
  <r>
    <x v="0"/>
    <d v="2019-05-01T00:00:00"/>
    <s v="BabyTV"/>
    <x v="0"/>
    <s v=""/>
    <s v="Espanol"/>
    <x v="0"/>
    <n v="0"/>
    <n v="1"/>
  </r>
  <r>
    <x v="0"/>
    <d v="2019-05-01T00:00:00"/>
    <s v="BabyTV"/>
    <x v="1"/>
    <s v=""/>
    <s v="Espanol"/>
    <x v="0"/>
    <n v="0"/>
    <n v="1"/>
  </r>
  <r>
    <x v="0"/>
    <d v="2019-05-01T00:00:00"/>
    <s v="BabyTV"/>
    <x v="2"/>
    <s v=""/>
    <s v="Espanol"/>
    <x v="0"/>
    <n v="0"/>
    <n v="1"/>
  </r>
  <r>
    <x v="0"/>
    <d v="2019-05-01T00:00:00"/>
    <s v="BabyTV"/>
    <x v="3"/>
    <s v=""/>
    <s v="Espanol"/>
    <x v="0"/>
    <n v="0"/>
    <n v="1"/>
  </r>
  <r>
    <x v="0"/>
    <d v="2019-05-01T00:00:00"/>
    <s v="BabyTV"/>
    <x v="4"/>
    <s v=""/>
    <s v="Espanol"/>
    <x v="0"/>
    <n v="0"/>
    <n v="1"/>
  </r>
  <r>
    <x v="0"/>
    <d v="2019-05-01T00:00:00"/>
    <s v="BabyTV"/>
    <x v="5"/>
    <s v=""/>
    <s v="Espanol"/>
    <x v="0"/>
    <n v="0"/>
    <n v="1"/>
  </r>
  <r>
    <x v="0"/>
    <d v="2019-05-01T00:00:00"/>
    <s v="BabyTV"/>
    <x v="6"/>
    <s v="Latino"/>
    <s v="Extra"/>
    <x v="1"/>
    <n v="0"/>
    <n v="-1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7"/>
    <s v="BabyTV Español"/>
    <s v=""/>
    <x v="2"/>
    <n v="0"/>
    <n v="0"/>
  </r>
  <r>
    <x v="0"/>
    <d v="2019-05-01T00:00:00"/>
    <s v="BabyTV Español"/>
    <x v="8"/>
    <s v="Spanish"/>
    <s v=""/>
    <x v="3"/>
    <n v="0"/>
    <n v="0"/>
  </r>
  <r>
    <x v="0"/>
    <d v="2019-05-01T00:00:00"/>
    <s v="BabyTV Español"/>
    <x v="0"/>
    <s v="Espanol"/>
    <s v=""/>
    <x v="4"/>
    <n v="0"/>
    <n v="-1"/>
  </r>
  <r>
    <x v="0"/>
    <d v="2019-05-01T00:00:00"/>
    <s v="BabyTV Español"/>
    <x v="1"/>
    <s v="Espanol"/>
    <s v=""/>
    <x v="4"/>
    <n v="0"/>
    <n v="-1"/>
  </r>
  <r>
    <x v="0"/>
    <d v="2019-05-01T00:00:00"/>
    <s v="BabyTV Español"/>
    <x v="2"/>
    <s v="Espanol"/>
    <s v=""/>
    <x v="4"/>
    <n v="0"/>
    <n v="-1"/>
  </r>
  <r>
    <x v="0"/>
    <d v="2019-05-01T00:00:00"/>
    <s v="BabyTV Español"/>
    <x v="3"/>
    <s v="Espanol"/>
    <s v=""/>
    <x v="4"/>
    <n v="0"/>
    <n v="-1"/>
  </r>
  <r>
    <x v="0"/>
    <d v="2019-05-01T00:00:00"/>
    <s v="BabyTV Español"/>
    <x v="4"/>
    <s v="Espanol"/>
    <s v=""/>
    <x v="4"/>
    <n v="0"/>
    <n v="-1"/>
  </r>
  <r>
    <x v="0"/>
    <d v="2019-05-01T00:00:00"/>
    <s v="BabyTV Español"/>
    <x v="5"/>
    <s v="Espanol"/>
    <s v=""/>
    <x v="4"/>
    <n v="0"/>
    <n v="-1"/>
  </r>
  <r>
    <x v="0"/>
    <d v="2019-05-01T00:00:00"/>
    <s v="BabyTV Español"/>
    <x v="9"/>
    <s v="Espanol"/>
    <s v=""/>
    <x v="4"/>
    <n v="0"/>
    <n v="-1"/>
  </r>
  <r>
    <x v="0"/>
    <d v="2019-05-01T00:00:00"/>
    <s v="BBC World News"/>
    <x v="6"/>
    <s v=""/>
    <s v="Extra"/>
    <x v="0"/>
    <n v="0"/>
    <n v="1"/>
  </r>
  <r>
    <x v="0"/>
    <d v="2019-05-01T00:00:00"/>
    <s v="Benfica TV"/>
    <x v="6"/>
    <s v="Portuguese"/>
    <s v="Portuguese Plus"/>
    <x v="1"/>
    <n v="0"/>
    <n v="-1"/>
  </r>
  <r>
    <x v="0"/>
    <d v="2019-05-01T00:00:00"/>
    <s v="BET"/>
    <x v="6"/>
    <s v=""/>
    <s v="Yes"/>
    <x v="5"/>
    <n v="1"/>
    <n v="0"/>
  </r>
  <r>
    <x v="0"/>
    <d v="2019-05-01T00:00:00"/>
    <s v="BET Her"/>
    <x v="6"/>
    <s v=""/>
    <s v="Extra"/>
    <x v="0"/>
    <n v="0"/>
    <n v="1"/>
  </r>
  <r>
    <x v="0"/>
    <d v="2019-05-01T00:00:00"/>
    <s v="BET Jams"/>
    <x v="6"/>
    <s v=""/>
    <s v="Extra"/>
    <x v="0"/>
    <n v="0"/>
    <n v="1"/>
  </r>
  <r>
    <x v="0"/>
    <d v="2019-05-01T00:00:00"/>
    <s v="BET Soul"/>
    <x v="6"/>
    <s v=""/>
    <s v="Extra"/>
    <x v="0"/>
    <n v="0"/>
    <n v="1"/>
  </r>
  <r>
    <x v="0"/>
    <d v="2019-05-01T00:00:00"/>
    <s v="Boomerang"/>
    <x v="6"/>
    <s v=""/>
    <s v="Extra"/>
    <x v="0"/>
    <n v="0"/>
    <n v="1"/>
  </r>
  <r>
    <x v="0"/>
    <d v="2019-05-01T00:00:00"/>
    <s v="CBS News Live"/>
    <x v="6"/>
    <s v=""/>
    <s v="Yes"/>
    <x v="5"/>
    <n v="1"/>
    <n v="0"/>
  </r>
  <r>
    <x v="0"/>
    <d v="2019-05-01T00:00:00"/>
    <s v="Cine Sony"/>
    <x v="6"/>
    <s v="Latino"/>
    <s v="Latino Plus"/>
    <x v="1"/>
    <n v="0"/>
    <n v="-1"/>
  </r>
  <r>
    <x v="0"/>
    <d v="2019-05-01T00:00:00"/>
    <s v="CMT"/>
    <x v="6"/>
    <s v=""/>
    <s v="Yes"/>
    <x v="5"/>
    <n v="1"/>
    <n v="0"/>
  </r>
  <r>
    <x v="0"/>
    <d v="2019-05-01T00:00:00"/>
    <s v="CNBC World"/>
    <x v="6"/>
    <s v=""/>
    <s v="Extra"/>
    <x v="0"/>
    <n v="0"/>
    <n v="1"/>
  </r>
  <r>
    <x v="0"/>
    <d v="2019-05-01T00:00:00"/>
    <s v="CNN En Español"/>
    <x v="6"/>
    <s v="Latino"/>
    <s v="Latino Plus"/>
    <x v="1"/>
    <n v="0"/>
    <n v="-1"/>
  </r>
  <r>
    <x v="0"/>
    <d v="2019-05-01T00:00:00"/>
    <s v="CNN International"/>
    <x v="6"/>
    <s v=""/>
    <s v="Extra"/>
    <x v="0"/>
    <n v="0"/>
    <n v="1"/>
  </r>
  <r>
    <x v="0"/>
    <d v="2019-05-01T00:00:00"/>
    <s v="Comedy Central"/>
    <x v="6"/>
    <s v=""/>
    <s v="Yes"/>
    <x v="5"/>
    <n v="1"/>
    <n v="0"/>
  </r>
  <r>
    <x v="0"/>
    <d v="2019-05-01T00:00:00"/>
    <s v="Comet TV"/>
    <x v="6"/>
    <s v=""/>
    <s v="Yes"/>
    <x v="5"/>
    <n v="1"/>
    <n v="0"/>
  </r>
  <r>
    <x v="0"/>
    <d v="2019-05-01T00:00:00"/>
    <s v="Cooking Channel"/>
    <x v="6"/>
    <s v=""/>
    <s v="Extra"/>
    <x v="0"/>
    <n v="0"/>
    <n v="1"/>
  </r>
  <r>
    <x v="0"/>
    <d v="2019-05-01T00:00:00"/>
    <s v="DIY"/>
    <x v="6"/>
    <s v=""/>
    <s v="Extra"/>
    <x v="0"/>
    <n v="0"/>
    <n v="1"/>
  </r>
  <r>
    <x v="0"/>
    <d v="2019-05-01T00:00:00"/>
    <s v="El Gourmet"/>
    <x v="6"/>
    <s v="Latino"/>
    <s v="Latino Plus"/>
    <x v="1"/>
    <n v="0"/>
    <n v="-1"/>
  </r>
  <r>
    <x v="0"/>
    <d v="2019-05-01T00:00:00"/>
    <s v="Fight Network"/>
    <x v="6"/>
    <s v="Sports"/>
    <s v="Sports Plus"/>
    <x v="1"/>
    <n v="0"/>
    <n v="-1"/>
  </r>
  <r>
    <x v="0"/>
    <d v="2019-05-01T00:00:00"/>
    <s v="Fox College Sports Regionals"/>
    <x v="6"/>
    <s v="Sports"/>
    <s v="Sports Plus"/>
    <x v="1"/>
    <n v="0"/>
    <n v="-1"/>
  </r>
  <r>
    <x v="0"/>
    <d v="2019-05-01T00:00:00"/>
    <s v="Fox Sports 1"/>
    <x v="10"/>
    <s v="FS1. FS 1. Fox Sports"/>
    <s v="FS1. FS 1"/>
    <x v="6"/>
    <n v="0"/>
    <n v="0"/>
  </r>
  <r>
    <x v="0"/>
    <d v="2019-05-01T00:00:00"/>
    <s v="Fox Sports Regionals"/>
    <x v="10"/>
    <s v="Fox RSNs"/>
    <s v="Fox RSNs. Fox Sports"/>
    <x v="6"/>
    <n v="0"/>
    <n v="0"/>
  </r>
  <r>
    <x v="0"/>
    <d v="2019-05-01T00:00:00"/>
    <s v="Fox Sports Regionals"/>
    <x v="11"/>
    <s v=""/>
    <s v="Yes"/>
    <x v="5"/>
    <n v="1"/>
    <n v="0"/>
  </r>
  <r>
    <x v="0"/>
    <d v="2019-05-01T00:00:00"/>
    <s v="Foxlife"/>
    <x v="6"/>
    <s v="Latino"/>
    <s v="Latino Plus"/>
    <x v="1"/>
    <n v="0"/>
    <n v="-1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7"/>
    <s v="FuboTV Soccer"/>
    <s v=""/>
    <x v="2"/>
    <n v="0"/>
    <n v="0"/>
  </r>
  <r>
    <x v="0"/>
    <d v="2019-05-01T00:00:00"/>
    <s v="FuboTV Soccer"/>
    <x v="8"/>
    <s v="Sports"/>
    <s v=""/>
    <x v="3"/>
    <n v="0"/>
    <n v="0"/>
  </r>
  <r>
    <x v="0"/>
    <d v="2019-05-01T00:00:00"/>
    <s v="FuboTV Soccer"/>
    <x v="6"/>
    <s v="Cycling"/>
    <s v=""/>
    <x v="4"/>
    <n v="0"/>
    <n v="-1"/>
  </r>
  <r>
    <x v="0"/>
    <d v="2019-05-01T00:00:00"/>
    <s v="Fx+"/>
    <x v="6"/>
    <s v="FX+"/>
    <s v="FX Plus"/>
    <x v="1"/>
    <n v="0"/>
    <n v="-1"/>
  </r>
  <r>
    <x v="0"/>
    <d v="2019-05-01T00:00:00"/>
    <s v="Game Show Network"/>
    <x v="6"/>
    <s v=""/>
    <s v="Extra"/>
    <x v="0"/>
    <n v="0"/>
    <n v="1"/>
  </r>
  <r>
    <x v="0"/>
    <d v="2019-05-01T00:00:00"/>
    <s v="Ginx Esports TV"/>
    <x v="6"/>
    <s v=""/>
    <s v="Extra"/>
    <x v="0"/>
    <n v="0"/>
    <n v="1"/>
  </r>
  <r>
    <x v="0"/>
    <d v="2019-05-01T00:00:00"/>
    <s v="GolTV"/>
    <x v="6"/>
    <s v="Cycling"/>
    <s v="Intl Sports Plus"/>
    <x v="1"/>
    <n v="0"/>
    <n v="-1"/>
  </r>
  <r>
    <x v="0"/>
    <d v="2019-05-01T00:00:00"/>
    <s v="GolTV Spanish"/>
    <x v="6"/>
    <s v="Cycling"/>
    <s v="Intl Sports Plus"/>
    <x v="1"/>
    <n v="0"/>
    <n v="-1"/>
  </r>
  <r>
    <x v="0"/>
    <d v="2019-05-01T00:00:00"/>
    <s v="Insp"/>
    <x v="6"/>
    <s v=""/>
    <s v="Extra"/>
    <x v="0"/>
    <n v="0"/>
    <n v="1"/>
  </r>
  <r>
    <x v="0"/>
    <d v="2019-05-01T00:00:00"/>
    <s v="Logo"/>
    <x v="6"/>
    <s v=""/>
    <s v="Extra"/>
    <x v="0"/>
    <n v="0"/>
    <n v="1"/>
  </r>
  <r>
    <x v="0"/>
    <d v="2019-05-01T00:00:00"/>
    <s v="Mas Chic"/>
    <x v="6"/>
    <s v="Latino"/>
    <s v="Latino Plus"/>
    <x v="1"/>
    <n v="0"/>
    <n v="-1"/>
  </r>
  <r>
    <x v="0"/>
    <d v="2019-05-01T00:00:00"/>
    <s v="Mav TV"/>
    <x v="6"/>
    <s v="Adventure"/>
    <s v="Adventure Plus"/>
    <x v="1"/>
    <n v="0"/>
    <n v="-1"/>
  </r>
  <r>
    <x v="0"/>
    <d v="2019-05-01T00:00:00"/>
    <s v="MTV"/>
    <x v="6"/>
    <s v=""/>
    <s v="Yes"/>
    <x v="5"/>
    <n v="1"/>
    <n v="0"/>
  </r>
  <r>
    <x v="0"/>
    <d v="2019-05-01T00:00:00"/>
    <s v="MTV Classic"/>
    <x v="6"/>
    <s v=""/>
    <s v="Extra"/>
    <x v="0"/>
    <n v="0"/>
    <n v="1"/>
  </r>
  <r>
    <x v="0"/>
    <d v="2019-05-01T00:00:00"/>
    <s v="MTV Live"/>
    <x v="6"/>
    <s v=""/>
    <s v="Extra"/>
    <x v="0"/>
    <n v="0"/>
    <n v="1"/>
  </r>
  <r>
    <x v="0"/>
    <d v="2019-05-01T00:00:00"/>
    <s v="MTV2"/>
    <x v="6"/>
    <s v=""/>
    <s v="Extra"/>
    <x v="0"/>
    <n v="0"/>
    <n v="1"/>
  </r>
  <r>
    <x v="0"/>
    <d v="2019-05-01T00:00:00"/>
    <s v="MTVu"/>
    <x v="6"/>
    <s v=""/>
    <s v="Extra"/>
    <x v="0"/>
    <n v="0"/>
    <n v="1"/>
  </r>
  <r>
    <x v="0"/>
    <d v="2019-05-01T00:00:00"/>
    <s v="Nat Geo Mundo"/>
    <x v="6"/>
    <s v="Latino"/>
    <s v="Latino Plus"/>
    <x v="1"/>
    <n v="0"/>
    <n v="-1"/>
  </r>
  <r>
    <x v="0"/>
    <d v="2019-05-01T00:00:00"/>
    <s v="Newsy"/>
    <x v="6"/>
    <s v=""/>
    <s v="Extra"/>
    <x v="0"/>
    <n v="0"/>
    <n v="1"/>
  </r>
  <r>
    <x v="0"/>
    <d v="2019-05-01T00:00:00"/>
    <s v="NFL Red Zone"/>
    <x v="6"/>
    <s v="Sports"/>
    <s v="Sports Plus"/>
    <x v="1"/>
    <n v="0"/>
    <n v="-1"/>
  </r>
  <r>
    <x v="0"/>
    <d v="2019-05-01T00:00:00"/>
    <s v="Nick Jr."/>
    <x v="10"/>
    <s v="Nick Jr. Nick Jur"/>
    <s v="Nick Jr. Nick Jur. NickJr"/>
    <x v="6"/>
    <n v="0"/>
    <n v="0"/>
  </r>
  <r>
    <x v="0"/>
    <d v="2019-05-01T00:00:00"/>
    <s v="Nick Jr."/>
    <x v="6"/>
    <s v=""/>
    <s v="Yes"/>
    <x v="5"/>
    <n v="1"/>
    <n v="0"/>
  </r>
  <r>
    <x v="0"/>
    <d v="2019-05-01T00:00:00"/>
    <s v="Nickelodeon"/>
    <x v="6"/>
    <s v=""/>
    <s v="Yes"/>
    <x v="5"/>
    <n v="1"/>
    <n v="0"/>
  </r>
  <r>
    <x v="0"/>
    <d v="2019-05-01T00:00:00"/>
    <s v="Nicktoons"/>
    <x v="6"/>
    <s v=""/>
    <s v="Extra"/>
    <x v="0"/>
    <n v="0"/>
    <n v="1"/>
  </r>
  <r>
    <x v="0"/>
    <d v="2019-05-01T00:00:00"/>
    <s v="Nuestra Tele"/>
    <x v="6"/>
    <s v="Latino"/>
    <s v="Latino Plus"/>
    <x v="1"/>
    <n v="0"/>
    <n v="-1"/>
  </r>
  <r>
    <x v="0"/>
    <d v="2019-05-01T00:00:00"/>
    <s v="Outdoor Channel"/>
    <x v="6"/>
    <s v="Adventure"/>
    <s v="Adventure Plus"/>
    <x v="1"/>
    <n v="0"/>
    <n v="-1"/>
  </r>
  <r>
    <x v="0"/>
    <d v="2019-05-01T00:00:00"/>
    <s v="Outside Television"/>
    <x v="6"/>
    <s v="Adventure"/>
    <s v="Adventure Plus"/>
    <x v="1"/>
    <n v="0"/>
    <n v="-1"/>
  </r>
  <r>
    <x v="0"/>
    <d v="2019-05-01T00:00:00"/>
    <s v="Pac 12 Arizona"/>
    <x v="6"/>
    <s v="Sports"/>
    <s v="Sports Plus"/>
    <x v="1"/>
    <n v="0"/>
    <n v="-1"/>
  </r>
  <r>
    <x v="0"/>
    <d v="2019-05-01T00:00:00"/>
    <s v="Pac 12 Bay Area"/>
    <x v="6"/>
    <s v="Sports"/>
    <s v="Sports Plus"/>
    <x v="1"/>
    <n v="0"/>
    <n v="-1"/>
  </r>
  <r>
    <x v="0"/>
    <d v="2019-05-01T00:00:00"/>
    <s v="Pac 12 Los Angeles"/>
    <x v="6"/>
    <s v="Sports"/>
    <s v="Sports Plus"/>
    <x v="1"/>
    <n v="0"/>
    <n v="-1"/>
  </r>
  <r>
    <x v="0"/>
    <d v="2019-05-01T00:00:00"/>
    <s v="Pac 12 Mountain"/>
    <x v="6"/>
    <s v="Sports"/>
    <s v="Sports Plus"/>
    <x v="1"/>
    <n v="0"/>
    <n v="-1"/>
  </r>
  <r>
    <x v="0"/>
    <d v="2019-05-01T00:00:00"/>
    <s v="Pac 12 Oregon"/>
    <x v="6"/>
    <s v="Sports"/>
    <s v="Sports Plus"/>
    <x v="1"/>
    <n v="0"/>
    <n v="-1"/>
  </r>
  <r>
    <x v="0"/>
    <d v="2019-05-01T00:00:00"/>
    <s v="Pac 12 Washington"/>
    <x v="6"/>
    <s v="Sports"/>
    <s v="Sports Plus"/>
    <x v="1"/>
    <n v="0"/>
    <n v="-1"/>
  </r>
  <r>
    <x v="0"/>
    <d v="2019-05-01T00:00:00"/>
    <s v="Paramount Network"/>
    <x v="6"/>
    <s v=""/>
    <s v="Yes"/>
    <x v="5"/>
    <n v="1"/>
    <n v="0"/>
  </r>
  <r>
    <x v="0"/>
    <d v="2019-05-01T00:00:00"/>
    <s v="People TV"/>
    <x v="6"/>
    <s v=""/>
    <s v="Extra"/>
    <x v="0"/>
    <n v="0"/>
    <n v="1"/>
  </r>
  <r>
    <x v="0"/>
    <d v="2019-05-01T00:00:00"/>
    <s v="Revolt"/>
    <x v="6"/>
    <s v=""/>
    <s v="Extra"/>
    <x v="0"/>
    <n v="0"/>
    <n v="1"/>
  </r>
  <r>
    <x v="0"/>
    <d v="2019-05-01T00:00:00"/>
    <s v="Revolt"/>
    <x v="12"/>
    <s v=""/>
    <s v="Yes"/>
    <x v="5"/>
    <n v="1"/>
    <n v="0"/>
  </r>
  <r>
    <x v="0"/>
    <d v="2019-05-01T00:00:00"/>
    <s v="RTPI"/>
    <x v="6"/>
    <s v="Portuguese"/>
    <s v="Portuguese Plus"/>
    <x v="1"/>
    <n v="0"/>
    <n v="-1"/>
  </r>
  <r>
    <x v="0"/>
    <d v="2019-05-01T00:00:00"/>
    <s v="Sony Movie Channel"/>
    <x v="6"/>
    <s v=""/>
    <s v="Extra"/>
    <x v="0"/>
    <n v="0"/>
    <n v="1"/>
  </r>
  <r>
    <x v="0"/>
    <d v="2019-05-01T00:00:00"/>
    <s v="Spike TV"/>
    <x v="7"/>
    <s v="Spike TV"/>
    <s v=""/>
    <x v="2"/>
    <n v="0"/>
    <n v="0"/>
  </r>
  <r>
    <x v="0"/>
    <d v="2019-05-01T00:00:00"/>
    <s v="Spike TV"/>
    <x v="7"/>
    <s v="Spike TV"/>
    <s v=""/>
    <x v="2"/>
    <n v="0"/>
    <n v="0"/>
  </r>
  <r>
    <x v="0"/>
    <d v="2019-05-01T00:00:00"/>
    <s v="Spike TV"/>
    <x v="10"/>
    <s v="Spike"/>
    <s v=""/>
    <x v="6"/>
    <n v="0"/>
    <n v="0"/>
  </r>
  <r>
    <x v="0"/>
    <d v="2019-05-01T00:00:00"/>
    <s v="Spike TV"/>
    <x v="8"/>
    <s v="Entertainment"/>
    <s v=""/>
    <x v="3"/>
    <n v="0"/>
    <n v="0"/>
  </r>
  <r>
    <x v="0"/>
    <d v="2019-05-01T00:00:00"/>
    <s v="Sports Illustrated"/>
    <x v="6"/>
    <s v="Sports"/>
    <s v="Sports Plus"/>
    <x v="1"/>
    <n v="0"/>
    <n v="-1"/>
  </r>
  <r>
    <x v="0"/>
    <d v="2019-05-01T00:00:00"/>
    <s v="Sportsman Channel"/>
    <x v="6"/>
    <s v="Adventure"/>
    <s v="Adventure Plus"/>
    <x v="1"/>
    <n v="0"/>
    <n v="-1"/>
  </r>
  <r>
    <x v="0"/>
    <d v="2019-05-01T00:00:00"/>
    <s v="Spotlight"/>
    <x v="7"/>
    <s v="Spotlight"/>
    <s v=""/>
    <x v="2"/>
    <n v="0"/>
    <n v="0"/>
  </r>
  <r>
    <x v="0"/>
    <d v="2019-05-01T00:00:00"/>
    <s v="Spotlight"/>
    <x v="7"/>
    <s v="Spotlight"/>
    <s v=""/>
    <x v="2"/>
    <n v="0"/>
    <n v="0"/>
  </r>
  <r>
    <x v="0"/>
    <d v="2019-05-01T00:00:00"/>
    <s v="Spotlight"/>
    <x v="8"/>
    <s v="Entertainment"/>
    <s v=""/>
    <x v="3"/>
    <n v="0"/>
    <n v="0"/>
  </r>
  <r>
    <x v="0"/>
    <d v="2019-05-01T00:00:00"/>
    <s v="Spotlight"/>
    <x v="13"/>
    <s v="Yes"/>
    <s v=""/>
    <x v="7"/>
    <n v="-1"/>
    <n v="0"/>
  </r>
  <r>
    <x v="0"/>
    <d v="2019-05-01T00:00:00"/>
    <s v="Stadium"/>
    <x v="6"/>
    <s v="Sports"/>
    <s v="Extra"/>
    <x v="1"/>
    <n v="0"/>
    <n v="-1"/>
  </r>
  <r>
    <x v="0"/>
    <d v="2019-05-01T00:00:00"/>
    <s v="Stadium 1"/>
    <x v="6"/>
    <s v="Sports"/>
    <s v="Extra"/>
    <x v="1"/>
    <n v="0"/>
    <n v="-1"/>
  </r>
  <r>
    <x v="0"/>
    <d v="2019-05-01T00:00:00"/>
    <s v="Stadium 2"/>
    <x v="6"/>
    <s v="Sports"/>
    <s v="Extra"/>
    <x v="1"/>
    <n v="0"/>
    <n v="-1"/>
  </r>
  <r>
    <x v="0"/>
    <d v="2019-05-01T00:00:00"/>
    <s v="Stadium 3"/>
    <x v="6"/>
    <s v="Sports"/>
    <s v="Extra"/>
    <x v="1"/>
    <n v="0"/>
    <n v="-1"/>
  </r>
  <r>
    <x v="0"/>
    <d v="2019-05-01T00:00:00"/>
    <s v="Teen Nick"/>
    <x v="6"/>
    <s v=""/>
    <s v="Extra"/>
    <x v="0"/>
    <n v="0"/>
    <n v="1"/>
  </r>
  <r>
    <x v="0"/>
    <d v="2019-05-01T00:00:00"/>
    <s v="Telefe"/>
    <x v="6"/>
    <s v=""/>
    <s v="Latino Plus"/>
    <x v="0"/>
    <n v="0"/>
    <n v="1"/>
  </r>
  <r>
    <x v="0"/>
    <d v="2019-05-01T00:00:00"/>
    <s v="Tennis Channel"/>
    <x v="6"/>
    <s v="Sports"/>
    <s v="Extra"/>
    <x v="1"/>
    <n v="0"/>
    <n v="-1"/>
  </r>
  <r>
    <x v="0"/>
    <d v="2019-05-01T00:00:00"/>
    <s v="TV Land"/>
    <x v="6"/>
    <s v=""/>
    <s v="Yes"/>
    <x v="5"/>
    <n v="1"/>
    <n v="0"/>
  </r>
  <r>
    <x v="0"/>
    <d v="2019-05-01T00:00:00"/>
    <s v="Ty C TV"/>
    <x v="6"/>
    <s v="Cycling"/>
    <s v="Intl Sports Plus"/>
    <x v="1"/>
    <n v="0"/>
    <n v="-1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7"/>
    <s v="Venevisión"/>
    <s v=""/>
    <x v="2"/>
    <n v="0"/>
    <n v="0"/>
  </r>
  <r>
    <x v="0"/>
    <d v="2019-05-01T00:00:00"/>
    <s v="Venevisión"/>
    <x v="8"/>
    <s v="Spanish"/>
    <s v=""/>
    <x v="3"/>
    <n v="0"/>
    <n v="0"/>
  </r>
  <r>
    <x v="0"/>
    <d v="2019-05-01T00:00:00"/>
    <s v="Venevisión"/>
    <x v="0"/>
    <s v="Espanol"/>
    <s v=""/>
    <x v="4"/>
    <n v="0"/>
    <n v="-1"/>
  </r>
  <r>
    <x v="0"/>
    <d v="2019-05-01T00:00:00"/>
    <s v="Venevisión"/>
    <x v="1"/>
    <s v="Espanol"/>
    <s v=""/>
    <x v="4"/>
    <n v="0"/>
    <n v="-1"/>
  </r>
  <r>
    <x v="0"/>
    <d v="2019-05-01T00:00:00"/>
    <s v="Venevisión"/>
    <x v="2"/>
    <s v="Espanol"/>
    <s v=""/>
    <x v="4"/>
    <n v="0"/>
    <n v="-1"/>
  </r>
  <r>
    <x v="0"/>
    <d v="2019-05-01T00:00:00"/>
    <s v="Venevisión"/>
    <x v="3"/>
    <s v="Espanol"/>
    <s v=""/>
    <x v="4"/>
    <n v="0"/>
    <n v="-1"/>
  </r>
  <r>
    <x v="0"/>
    <d v="2019-05-01T00:00:00"/>
    <s v="Venevisión"/>
    <x v="4"/>
    <s v="Espanol"/>
    <s v=""/>
    <x v="4"/>
    <n v="0"/>
    <n v="-1"/>
  </r>
  <r>
    <x v="0"/>
    <d v="2019-05-01T00:00:00"/>
    <s v="Venevisión"/>
    <x v="5"/>
    <s v="Espanol"/>
    <s v=""/>
    <x v="4"/>
    <n v="0"/>
    <n v="-1"/>
  </r>
  <r>
    <x v="0"/>
    <d v="2019-05-01T00:00:00"/>
    <s v="Venevisión"/>
    <x v="9"/>
    <s v="Yes"/>
    <s v=""/>
    <x v="7"/>
    <n v="-1"/>
    <n v="0"/>
  </r>
  <r>
    <x v="0"/>
    <d v="2019-05-01T00:00:00"/>
    <s v="VH1"/>
    <x v="6"/>
    <s v=""/>
    <s v="Yes"/>
    <x v="5"/>
    <n v="1"/>
    <n v="0"/>
  </r>
  <r>
    <x v="0"/>
    <d v="2019-05-01T00:00:00"/>
    <s v="VSIN"/>
    <x v="6"/>
    <s v="Sports"/>
    <s v="Sports Plus"/>
    <x v="1"/>
    <n v="0"/>
    <n v="-1"/>
  </r>
  <r>
    <x v="0"/>
    <d v="2019-05-01T00:00:00"/>
    <s v="World Fishing Network"/>
    <x v="6"/>
    <s v="Adventure"/>
    <s v="Adventure Plus"/>
    <x v="1"/>
    <n v="0"/>
    <n v="-1"/>
  </r>
  <r>
    <x v="0"/>
    <d v="2019-05-01T00:00:00"/>
    <s v="XITE"/>
    <x v="7"/>
    <s v="XITE"/>
    <s v=""/>
    <x v="2"/>
    <n v="0"/>
    <n v="0"/>
  </r>
  <r>
    <x v="0"/>
    <d v="2019-05-01T00:00:00"/>
    <s v="XITE"/>
    <x v="7"/>
    <s v="XITE"/>
    <s v=""/>
    <x v="2"/>
    <n v="0"/>
    <n v="0"/>
  </r>
  <r>
    <x v="0"/>
    <d v="2019-05-01T00:00:00"/>
    <s v="XITE"/>
    <x v="8"/>
    <s v="Music channels"/>
    <s v=""/>
    <x v="3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7"/>
    <s v="XITE Rock"/>
    <s v=""/>
    <x v="2"/>
    <n v="0"/>
    <n v="0"/>
  </r>
  <r>
    <x v="0"/>
    <d v="2019-05-01T00:00:00"/>
    <s v="XITE Rock"/>
    <x v="8"/>
    <s v="Music channels"/>
    <s v=""/>
    <x v="3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7"/>
    <s v="XITE Vibe"/>
    <s v=""/>
    <x v="2"/>
    <n v="0"/>
    <n v="0"/>
  </r>
  <r>
    <x v="0"/>
    <d v="2019-05-01T00:00:00"/>
    <s v="XITE Vibe"/>
    <x v="8"/>
    <s v="Music channels"/>
    <s v=""/>
    <x v="3"/>
    <n v="0"/>
    <n v="0"/>
  </r>
  <r>
    <x v="0"/>
    <d v="2019-05-01T00:00:00"/>
    <s v="FlixLatino"/>
    <x v="7"/>
    <s v=""/>
    <s v="FlixLatino"/>
    <x v="8"/>
    <n v="0"/>
    <n v="0"/>
  </r>
  <r>
    <x v="0"/>
    <d v="2019-05-01T00:00:00"/>
    <s v="FlixLatino"/>
    <x v="8"/>
    <s v=""/>
    <s v="Spanish"/>
    <x v="3"/>
    <n v="0"/>
    <n v="0"/>
  </r>
  <r>
    <x v="0"/>
    <d v="2019-05-01T00:00:00"/>
    <s v="FlixLatino"/>
    <x v="14"/>
    <s v=""/>
    <s v="FlixLatino"/>
    <x v="0"/>
    <n v="0"/>
    <n v="1"/>
  </r>
  <r>
    <x v="0"/>
    <d v="2019-05-01T00:00:00"/>
    <s v="FlixLatino"/>
    <x v="15"/>
    <s v=""/>
    <s v="FlixLatino"/>
    <x v="0"/>
    <n v="0"/>
    <n v="1"/>
  </r>
  <r>
    <x v="0"/>
    <d v="2019-05-01T00:00:00"/>
    <s v="Genius"/>
    <x v="7"/>
    <s v=""/>
    <s v="Genius"/>
    <x v="8"/>
    <n v="0"/>
    <n v="0"/>
  </r>
  <r>
    <x v="0"/>
    <d v="2019-05-01T00:00:00"/>
    <s v="Genius"/>
    <x v="10"/>
    <s v=""/>
    <s v="Genius Brands Network"/>
    <x v="6"/>
    <n v="0"/>
    <n v="0"/>
  </r>
  <r>
    <x v="0"/>
    <d v="2019-05-01T00:00:00"/>
    <s v="Genius"/>
    <x v="8"/>
    <s v=""/>
    <s v="Kids and family"/>
    <x v="3"/>
    <n v="0"/>
    <n v="0"/>
  </r>
  <r>
    <x v="0"/>
    <d v="2019-05-01T00:00:00"/>
    <s v="Genius"/>
    <x v="14"/>
    <s v=""/>
    <s v="Genius Brands Network"/>
    <x v="0"/>
    <n v="0"/>
    <n v="1"/>
  </r>
  <r>
    <x v="0"/>
    <d v="2019-05-01T00:00:00"/>
    <s v="Genius"/>
    <x v="15"/>
    <s v=""/>
    <s v="Genius Brands Network"/>
    <x v="0"/>
    <n v="0"/>
    <n v="1"/>
  </r>
  <r>
    <x v="0"/>
    <d v="2019-05-01T00:00:00"/>
    <s v="PS Vue Spotlight"/>
    <x v="7"/>
    <s v=""/>
    <s v="PS Vue Spotlight"/>
    <x v="8"/>
    <n v="0"/>
    <n v="0"/>
  </r>
  <r>
    <x v="0"/>
    <d v="2019-05-01T00:00:00"/>
    <s v="PS Vue Spotlight"/>
    <x v="8"/>
    <s v=""/>
    <s v="Entertainment"/>
    <x v="3"/>
    <n v="0"/>
    <n v="0"/>
  </r>
  <r>
    <x v="0"/>
    <d v="2019-05-01T00:00:00"/>
    <s v="PS Vue Spotlight"/>
    <x v="13"/>
    <s v=""/>
    <s v="Yes"/>
    <x v="5"/>
    <n v="1"/>
    <n v="0"/>
  </r>
  <r>
    <x v="0"/>
    <d v="2019-05-01T00:00:00"/>
    <s v="Teen Music"/>
    <x v="7"/>
    <s v=""/>
    <s v="Teen Music"/>
    <x v="8"/>
    <n v="0"/>
    <n v="0"/>
  </r>
  <r>
    <x v="0"/>
    <d v="2019-05-01T00:00:00"/>
    <s v="Teen Music"/>
    <x v="8"/>
    <s v=""/>
    <s v="Kids and family"/>
    <x v="3"/>
    <n v="0"/>
    <n v="0"/>
  </r>
  <r>
    <x v="0"/>
    <d v="2019-05-01T00:00:00"/>
    <s v="Teen Music"/>
    <x v="6"/>
    <s v=""/>
    <s v="Extra"/>
    <x v="0"/>
    <n v="0"/>
    <n v="1"/>
  </r>
  <r>
    <x v="0"/>
    <d v="2019-05-01T00:00:00"/>
    <s v="Ve Plus TV"/>
    <x v="7"/>
    <s v=""/>
    <s v="Ve Plus TV"/>
    <x v="8"/>
    <n v="0"/>
    <n v="0"/>
  </r>
  <r>
    <x v="0"/>
    <d v="2019-05-01T00:00:00"/>
    <s v="Ve Plus TV"/>
    <x v="10"/>
    <s v=""/>
    <s v="Venevisión. VePlus"/>
    <x v="6"/>
    <n v="0"/>
    <n v="0"/>
  </r>
  <r>
    <x v="0"/>
    <d v="2019-05-01T00:00:00"/>
    <s v="Ve Plus TV"/>
    <x v="8"/>
    <s v=""/>
    <s v="Spanish"/>
    <x v="3"/>
    <n v="0"/>
    <n v="0"/>
  </r>
  <r>
    <x v="0"/>
    <d v="2019-05-01T00:00:00"/>
    <s v="Ve Plus TV"/>
    <x v="0"/>
    <s v=""/>
    <s v="Espanol"/>
    <x v="0"/>
    <n v="0"/>
    <n v="1"/>
  </r>
  <r>
    <x v="0"/>
    <d v="2019-05-01T00:00:00"/>
    <s v="Ve Plus TV"/>
    <x v="1"/>
    <s v=""/>
    <s v="Espanol"/>
    <x v="0"/>
    <n v="0"/>
    <n v="1"/>
  </r>
  <r>
    <x v="0"/>
    <d v="2019-05-01T00:00:00"/>
    <s v="Ve Plus TV"/>
    <x v="2"/>
    <s v=""/>
    <s v="Espanol"/>
    <x v="0"/>
    <n v="0"/>
    <n v="1"/>
  </r>
  <r>
    <x v="0"/>
    <d v="2019-05-01T00:00:00"/>
    <s v="Ve Plus TV"/>
    <x v="3"/>
    <s v=""/>
    <s v="Espanol"/>
    <x v="0"/>
    <n v="0"/>
    <n v="1"/>
  </r>
  <r>
    <x v="0"/>
    <d v="2019-05-01T00:00:00"/>
    <s v="Ve Plus TV"/>
    <x v="4"/>
    <s v=""/>
    <s v="Espanol"/>
    <x v="0"/>
    <n v="0"/>
    <n v="1"/>
  </r>
  <r>
    <x v="0"/>
    <d v="2019-05-01T00:00:00"/>
    <s v="Ve Plus TV"/>
    <x v="5"/>
    <s v=""/>
    <s v="Espanol"/>
    <x v="0"/>
    <n v="0"/>
    <n v="1"/>
  </r>
  <r>
    <x v="0"/>
    <d v="2019-05-01T00:00:00"/>
    <s v="Ve Plus TV"/>
    <x v="9"/>
    <s v=""/>
    <s v="Yes"/>
    <x v="5"/>
    <n v="1"/>
    <n v="0"/>
  </r>
  <r>
    <x v="1"/>
    <d v="2019-06-01T00:00:00"/>
    <s v="ABC"/>
    <x v="16"/>
    <s v=""/>
    <s v="Yes"/>
    <x v="5"/>
    <n v="1"/>
    <n v="0"/>
  </r>
  <r>
    <x v="1"/>
    <d v="2019-06-01T00:00:00"/>
    <s v="Afro"/>
    <x v="7"/>
    <s v="Afro"/>
    <s v=""/>
    <x v="2"/>
    <n v="0"/>
    <n v="0"/>
  </r>
  <r>
    <x v="1"/>
    <d v="2019-06-01T00:00:00"/>
    <s v="Afro"/>
    <x v="7"/>
    <s v="Afro"/>
    <s v=""/>
    <x v="2"/>
    <n v="0"/>
    <n v="0"/>
  </r>
  <r>
    <x v="1"/>
    <d v="2019-06-01T00:00:00"/>
    <s v="Afro"/>
    <x v="8"/>
    <s v="Lifestyle"/>
    <s v=""/>
    <x v="3"/>
    <n v="0"/>
    <n v="0"/>
  </r>
  <r>
    <x v="1"/>
    <d v="2019-06-01T00:00:00"/>
    <s v="Afro"/>
    <x v="14"/>
    <s v="Lifestyle Extra"/>
    <s v=""/>
    <x v="4"/>
    <n v="0"/>
    <n v="-1"/>
  </r>
  <r>
    <x v="1"/>
    <d v="2019-06-01T00:00:00"/>
    <s v="Afro"/>
    <x v="15"/>
    <s v="Lifestyle Extra"/>
    <s v=""/>
    <x v="4"/>
    <n v="0"/>
    <n v="-1"/>
  </r>
  <r>
    <x v="1"/>
    <d v="2019-06-01T00:00:00"/>
    <s v="AXS TV"/>
    <x v="16"/>
    <s v="Yes"/>
    <s v=""/>
    <x v="7"/>
    <n v="-1"/>
    <n v="0"/>
  </r>
  <r>
    <x v="1"/>
    <d v="2019-06-01T00:00:00"/>
    <s v="Baby First"/>
    <x v="10"/>
    <s v=""/>
    <s v="BabyFirst"/>
    <x v="6"/>
    <n v="0"/>
    <n v="0"/>
  </r>
  <r>
    <x v="1"/>
    <d v="2019-06-01T00:00:00"/>
    <s v="Baby First"/>
    <x v="13"/>
    <s v=""/>
    <s v="Yes"/>
    <x v="5"/>
    <n v="1"/>
    <n v="0"/>
  </r>
  <r>
    <x v="1"/>
    <d v="2019-06-01T00:00:00"/>
    <s v="BBC World News"/>
    <x v="16"/>
    <s v="Yes"/>
    <s v=""/>
    <x v="7"/>
    <n v="-1"/>
    <n v="0"/>
  </r>
  <r>
    <x v="1"/>
    <d v="2019-06-01T00:00:00"/>
    <s v="Bein Sports"/>
    <x v="13"/>
    <s v=""/>
    <s v="Core"/>
    <x v="0"/>
    <n v="0"/>
    <n v="1"/>
  </r>
  <r>
    <x v="1"/>
    <d v="2019-06-01T00:00:00"/>
    <s v="Bein Sports Connect"/>
    <x v="16"/>
    <s v=""/>
    <s v="Yes"/>
    <x v="5"/>
    <n v="1"/>
    <n v="0"/>
  </r>
  <r>
    <x v="1"/>
    <d v="2019-06-01T00:00:00"/>
    <s v="Bein Sports Espanol"/>
    <x v="13"/>
    <s v=""/>
    <s v="Sports"/>
    <x v="0"/>
    <n v="0"/>
    <n v="1"/>
  </r>
  <r>
    <x v="1"/>
    <d v="2019-06-01T00:00:00"/>
    <s v="BET Her"/>
    <x v="16"/>
    <s v="Yes"/>
    <s v=""/>
    <x v="7"/>
    <n v="-1"/>
    <n v="0"/>
  </r>
  <r>
    <x v="1"/>
    <d v="2019-06-01T00:00:00"/>
    <s v="BET Jams"/>
    <x v="16"/>
    <s v="Yes"/>
    <s v=""/>
    <x v="7"/>
    <n v="-1"/>
    <n v="0"/>
  </r>
  <r>
    <x v="1"/>
    <d v="2019-06-01T00:00:00"/>
    <s v="BET Soul"/>
    <x v="16"/>
    <s v="Yes"/>
    <s v=""/>
    <x v="7"/>
    <n v="-1"/>
    <n v="0"/>
  </r>
  <r>
    <x v="1"/>
    <d v="2019-06-01T00:00:00"/>
    <s v="Big Ten Network"/>
    <x v="16"/>
    <s v=""/>
    <s v="Yes"/>
    <x v="5"/>
    <n v="1"/>
    <n v="0"/>
  </r>
  <r>
    <x v="1"/>
    <d v="2019-06-01T00:00:00"/>
    <s v="Bloomberg TV"/>
    <x v="16"/>
    <s v="Yes"/>
    <s v=""/>
    <x v="7"/>
    <n v="-1"/>
    <n v="0"/>
  </r>
  <r>
    <x v="1"/>
    <d v="2019-06-01T00:00:00"/>
    <s v="Bravo"/>
    <x v="16"/>
    <s v=""/>
    <s v="Yes"/>
    <x v="5"/>
    <n v="1"/>
    <n v="0"/>
  </r>
  <r>
    <x v="1"/>
    <d v="2019-06-01T00:00:00"/>
    <s v="Cartoon Network"/>
    <x v="16"/>
    <s v=""/>
    <s v="Yes"/>
    <x v="5"/>
    <n v="1"/>
    <n v="0"/>
  </r>
  <r>
    <x v="1"/>
    <d v="2019-06-01T00:00:00"/>
    <s v="CBS"/>
    <x v="16"/>
    <s v=""/>
    <s v="Yes"/>
    <x v="5"/>
    <n v="1"/>
    <n v="0"/>
  </r>
  <r>
    <x v="1"/>
    <d v="2019-06-01T00:00:00"/>
    <s v="CBS Sports Network"/>
    <x v="16"/>
    <s v=""/>
    <s v="Yes"/>
    <x v="5"/>
    <n v="1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7"/>
    <s v="Celebrity Page"/>
    <s v=""/>
    <x v="2"/>
    <n v="0"/>
    <n v="0"/>
  </r>
  <r>
    <x v="1"/>
    <d v="2019-06-01T00:00:00"/>
    <s v="Celebrity Page"/>
    <x v="8"/>
    <s v="Lifestyle"/>
    <s v=""/>
    <x v="3"/>
    <n v="0"/>
    <n v="0"/>
  </r>
  <r>
    <x v="1"/>
    <d v="2019-06-01T00:00:00"/>
    <s v="Celebrity Page"/>
    <x v="17"/>
    <s v="Premium"/>
    <s v=""/>
    <x v="4"/>
    <n v="0"/>
    <n v="-1"/>
  </r>
  <r>
    <x v="1"/>
    <d v="2019-06-01T00:00:00"/>
    <s v="Cheddar"/>
    <x v="16"/>
    <s v="Yes"/>
    <s v=""/>
    <x v="7"/>
    <n v="-1"/>
    <n v="0"/>
  </r>
  <r>
    <x v="1"/>
    <d v="2019-06-01T00:00:00"/>
    <s v="Cinemax"/>
    <x v="16"/>
    <s v=""/>
    <s v="Yes"/>
    <x v="5"/>
    <n v="1"/>
    <n v="0"/>
  </r>
  <r>
    <x v="1"/>
    <d v="2019-06-01T00:00:00"/>
    <s v="Cleo TV"/>
    <x v="16"/>
    <s v="Yes"/>
    <s v=""/>
    <x v="7"/>
    <n v="-1"/>
    <n v="0"/>
  </r>
  <r>
    <x v="1"/>
    <d v="2019-06-01T00:00:00"/>
    <s v="CMT Music"/>
    <x v="16"/>
    <s v="Yes"/>
    <s v=""/>
    <x v="7"/>
    <n v="-1"/>
    <n v="0"/>
  </r>
  <r>
    <x v="1"/>
    <d v="2019-06-01T00:00:00"/>
    <s v="CNBC"/>
    <x v="16"/>
    <s v=""/>
    <s v="Yes"/>
    <x v="5"/>
    <n v="1"/>
    <n v="0"/>
  </r>
  <r>
    <x v="1"/>
    <d v="2019-06-01T00:00:00"/>
    <s v="CNN"/>
    <x v="16"/>
    <s v=""/>
    <s v="Yes"/>
    <x v="5"/>
    <n v="1"/>
    <n v="0"/>
  </r>
  <r>
    <x v="1"/>
    <d v="2019-06-01T00:00:00"/>
    <s v="C-SPAN"/>
    <x v="16"/>
    <s v=""/>
    <s v="Yes"/>
    <x v="5"/>
    <n v="1"/>
    <n v="0"/>
  </r>
  <r>
    <x v="1"/>
    <d v="2019-06-01T00:00:00"/>
    <s v="Curiosity Stream"/>
    <x v="10"/>
    <s v=""/>
    <s v="CuriosityStream"/>
    <x v="6"/>
    <n v="0"/>
    <n v="0"/>
  </r>
  <r>
    <x v="1"/>
    <d v="2019-06-01T00:00:00"/>
    <s v="Curiosity Stream"/>
    <x v="13"/>
    <s v=""/>
    <s v="CuriosityStream"/>
    <x v="0"/>
    <n v="0"/>
    <n v="1"/>
  </r>
  <r>
    <x v="1"/>
    <d v="2019-06-01T00:00:00"/>
    <s v="Disney Channel"/>
    <x v="16"/>
    <s v=""/>
    <s v="Yes"/>
    <x v="5"/>
    <n v="1"/>
    <n v="0"/>
  </r>
  <r>
    <x v="1"/>
    <d v="2019-06-01T00:00:00"/>
    <s v="E!"/>
    <x v="16"/>
    <s v=""/>
    <s v="Yes"/>
    <x v="5"/>
    <n v="1"/>
    <n v="0"/>
  </r>
  <r>
    <x v="1"/>
    <d v="2019-06-01T00:00:00"/>
    <s v="Epix"/>
    <x v="16"/>
    <s v=""/>
    <s v="Yes"/>
    <x v="5"/>
    <n v="1"/>
    <n v="0"/>
  </r>
  <r>
    <x v="1"/>
    <d v="2019-06-01T00:00:00"/>
    <s v="Epix Hits and Showtime"/>
    <x v="13"/>
    <s v="Premium Active"/>
    <s v="Premium"/>
    <x v="1"/>
    <n v="0"/>
    <n v="-1"/>
  </r>
  <r>
    <x v="1"/>
    <d v="2019-06-01T00:00:00"/>
    <s v="ESPN"/>
    <x v="16"/>
    <s v=""/>
    <s v="Yes"/>
    <x v="5"/>
    <n v="1"/>
    <n v="0"/>
  </r>
  <r>
    <x v="1"/>
    <d v="2019-06-01T00:00:00"/>
    <s v="FOX"/>
    <x v="16"/>
    <s v=""/>
    <s v="Yes"/>
    <x v="5"/>
    <n v="1"/>
    <n v="0"/>
  </r>
  <r>
    <x v="1"/>
    <d v="2019-06-01T00:00:00"/>
    <s v="Fox Business"/>
    <x v="16"/>
    <s v=""/>
    <s v="Yes"/>
    <x v="5"/>
    <n v="1"/>
    <n v="0"/>
  </r>
  <r>
    <x v="1"/>
    <d v="2019-06-01T00:00:00"/>
    <s v="Fox News"/>
    <x v="16"/>
    <s v=""/>
    <s v="Yes"/>
    <x v="5"/>
    <n v="1"/>
    <n v="0"/>
  </r>
  <r>
    <x v="1"/>
    <d v="2019-06-01T00:00:00"/>
    <s v="Fox Soccer Plus"/>
    <x v="13"/>
    <s v="Fox-Soccer"/>
    <s v="Fox-Soccer Active"/>
    <x v="1"/>
    <n v="0"/>
    <n v="-1"/>
  </r>
  <r>
    <x v="1"/>
    <d v="2019-06-01T00:00:00"/>
    <s v="Fox Sports Regionals"/>
    <x v="16"/>
    <s v=""/>
    <s v="Yes"/>
    <x v="5"/>
    <n v="1"/>
    <n v="0"/>
  </r>
  <r>
    <x v="1"/>
    <d v="2019-06-01T00:00:00"/>
    <s v="Freeform"/>
    <x v="16"/>
    <s v=""/>
    <s v="Yes"/>
    <x v="5"/>
    <n v="1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7"/>
    <s v="FuboTV Network"/>
    <s v=""/>
    <x v="2"/>
    <n v="0"/>
    <n v="0"/>
  </r>
  <r>
    <x v="1"/>
    <d v="2019-06-01T00:00:00"/>
    <s v="FuboTV Network"/>
    <x v="8"/>
    <s v="Entertainment"/>
    <s v=""/>
    <x v="3"/>
    <n v="0"/>
    <n v="0"/>
  </r>
  <r>
    <x v="1"/>
    <d v="2019-06-01T00:00:00"/>
    <s v="FuboTV Network"/>
    <x v="6"/>
    <s v="Yes"/>
    <s v=""/>
    <x v="7"/>
    <n v="-1"/>
    <n v="0"/>
  </r>
  <r>
    <x v="1"/>
    <d v="2019-06-01T00:00:00"/>
    <s v="FX"/>
    <x v="16"/>
    <s v=""/>
    <s v="Yes"/>
    <x v="5"/>
    <n v="1"/>
    <n v="0"/>
  </r>
  <r>
    <x v="1"/>
    <d v="2019-06-01T00:00:00"/>
    <s v="Golf Channel"/>
    <x v="16"/>
    <s v=""/>
    <s v="Yes"/>
    <x v="5"/>
    <n v="1"/>
    <n v="0"/>
  </r>
  <r>
    <x v="1"/>
    <d v="2019-06-01T00:00:00"/>
    <s v="Hallmark Drama"/>
    <x v="16"/>
    <s v="Yes"/>
    <s v=""/>
    <x v="7"/>
    <n v="-1"/>
    <n v="0"/>
  </r>
  <r>
    <x v="1"/>
    <d v="2019-06-01T00:00:00"/>
    <s v="Hallmark Movies &amp; Mysteries"/>
    <x v="16"/>
    <s v="Yes"/>
    <s v=""/>
    <x v="7"/>
    <n v="-1"/>
    <n v="0"/>
  </r>
  <r>
    <x v="1"/>
    <d v="2019-06-01T00:00:00"/>
    <s v="HBO"/>
    <x v="16"/>
    <s v=""/>
    <s v="Yes"/>
    <x v="5"/>
    <n v="1"/>
    <n v="0"/>
  </r>
  <r>
    <x v="1"/>
    <d v="2019-06-01T00:00:00"/>
    <s v="HDnet Movies"/>
    <x v="16"/>
    <s v="Yes"/>
    <s v=""/>
    <x v="7"/>
    <n v="-1"/>
    <n v="0"/>
  </r>
  <r>
    <x v="1"/>
    <d v="2019-06-01T00:00:00"/>
    <s v="Lifetime Movie Network"/>
    <x v="16"/>
    <s v="Yes"/>
    <s v=""/>
    <x v="7"/>
    <n v="-1"/>
    <n v="0"/>
  </r>
  <r>
    <x v="1"/>
    <d v="2019-06-01T00:00:00"/>
    <s v="Motor Trend"/>
    <x v="12"/>
    <s v=""/>
    <s v="Yes"/>
    <x v="5"/>
    <n v="1"/>
    <n v="0"/>
  </r>
  <r>
    <x v="1"/>
    <d v="2019-06-01T00:00:00"/>
    <s v="Motor Trend"/>
    <x v="16"/>
    <s v="Yes"/>
    <s v=""/>
    <x v="7"/>
    <n v="-1"/>
    <n v="0"/>
  </r>
  <r>
    <x v="1"/>
    <d v="2019-06-01T00:00:00"/>
    <s v="MSG"/>
    <x v="16"/>
    <s v=""/>
    <s v="Yes"/>
    <x v="5"/>
    <n v="1"/>
    <n v="0"/>
  </r>
  <r>
    <x v="1"/>
    <d v="2019-06-01T00:00:00"/>
    <s v="MSNBC"/>
    <x v="16"/>
    <s v=""/>
    <s v="Yes"/>
    <x v="5"/>
    <n v="1"/>
    <n v="0"/>
  </r>
  <r>
    <x v="1"/>
    <d v="2019-06-01T00:00:00"/>
    <s v="MTV Classic"/>
    <x v="16"/>
    <s v="Yes"/>
    <s v=""/>
    <x v="7"/>
    <n v="-1"/>
    <n v="0"/>
  </r>
  <r>
    <x v="1"/>
    <d v="2019-06-01T00:00:00"/>
    <s v="MTV Live"/>
    <x v="16"/>
    <s v="Yes"/>
    <s v=""/>
    <x v="7"/>
    <n v="-1"/>
    <n v="0"/>
  </r>
  <r>
    <x v="1"/>
    <d v="2019-06-01T00:00:00"/>
    <s v="MTV2"/>
    <x v="16"/>
    <s v="Yes"/>
    <s v=""/>
    <x v="7"/>
    <n v="-1"/>
    <n v="0"/>
  </r>
  <r>
    <x v="1"/>
    <d v="2019-06-01T00:00:00"/>
    <s v="MTVu"/>
    <x v="16"/>
    <s v="Yes"/>
    <s v=""/>
    <x v="7"/>
    <n v="-1"/>
    <n v="0"/>
  </r>
  <r>
    <x v="1"/>
    <d v="2019-06-01T00:00:00"/>
    <s v="National Geographic"/>
    <x v="16"/>
    <s v=""/>
    <s v="Yes"/>
    <x v="5"/>
    <n v="1"/>
    <n v="0"/>
  </r>
  <r>
    <x v="1"/>
    <d v="2019-06-01T00:00:00"/>
    <s v="NBA League Pass"/>
    <x v="16"/>
    <s v=""/>
    <s v="Yes"/>
    <x v="5"/>
    <n v="1"/>
    <n v="0"/>
  </r>
  <r>
    <x v="1"/>
    <d v="2019-06-01T00:00:00"/>
    <s v="NBC"/>
    <x v="16"/>
    <s v=""/>
    <s v="Yes"/>
    <x v="5"/>
    <n v="1"/>
    <n v="0"/>
  </r>
  <r>
    <x v="1"/>
    <d v="2019-06-01T00:00:00"/>
    <s v="NBC Sports Network"/>
    <x v="16"/>
    <s v=""/>
    <s v="Yes"/>
    <x v="5"/>
    <n v="1"/>
    <n v="0"/>
  </r>
  <r>
    <x v="1"/>
    <d v="2019-06-01T00:00:00"/>
    <s v="Newsmax"/>
    <x v="16"/>
    <s v="Yes"/>
    <s v=""/>
    <x v="7"/>
    <n v="-1"/>
    <n v="0"/>
  </r>
  <r>
    <x v="1"/>
    <d v="2019-06-01T00:00:00"/>
    <s v="Newsy"/>
    <x v="16"/>
    <s v="Yes"/>
    <s v=""/>
    <x v="7"/>
    <n v="-1"/>
    <n v="0"/>
  </r>
  <r>
    <x v="1"/>
    <d v="2019-06-01T00:00:00"/>
    <s v="NFL Network"/>
    <x v="16"/>
    <s v=""/>
    <s v="Yes"/>
    <x v="5"/>
    <n v="1"/>
    <n v="0"/>
  </r>
  <r>
    <x v="1"/>
    <d v="2019-06-01T00:00:00"/>
    <s v="NFL Red Zone"/>
    <x v="16"/>
    <s v=""/>
    <s v="Yes"/>
    <x v="5"/>
    <n v="1"/>
    <n v="0"/>
  </r>
  <r>
    <x v="1"/>
    <d v="2019-06-01T00:00:00"/>
    <s v="Nick Music"/>
    <x v="16"/>
    <s v="Yes"/>
    <s v=""/>
    <x v="7"/>
    <n v="-1"/>
    <n v="0"/>
  </r>
  <r>
    <x v="1"/>
    <d v="2019-06-01T00:00:00"/>
    <s v="Nicktoons"/>
    <x v="16"/>
    <s v="Yes"/>
    <s v=""/>
    <x v="7"/>
    <n v="-1"/>
    <n v="0"/>
  </r>
  <r>
    <x v="1"/>
    <d v="2019-06-01T00:00:00"/>
    <s v="Outdoor Channel"/>
    <x v="16"/>
    <s v="Yes"/>
    <s v=""/>
    <x v="7"/>
    <n v="-1"/>
    <n v="0"/>
  </r>
  <r>
    <x v="1"/>
    <d v="2019-06-01T00:00:00"/>
    <s v="Oxygen"/>
    <x v="11"/>
    <s v=""/>
    <s v="Yes"/>
    <x v="5"/>
    <n v="1"/>
    <n v="0"/>
  </r>
  <r>
    <x v="1"/>
    <d v="2019-06-01T00:00:00"/>
    <s v="Oxygen"/>
    <x v="16"/>
    <s v=""/>
    <s v="Yes"/>
    <x v="5"/>
    <n v="1"/>
    <n v="0"/>
  </r>
  <r>
    <x v="1"/>
    <d v="2019-06-01T00:00:00"/>
    <s v="Pac-12 National Feed"/>
    <x v="16"/>
    <s v=""/>
    <s v="Yes"/>
    <x v="5"/>
    <n v="1"/>
    <n v="0"/>
  </r>
  <r>
    <x v="1"/>
    <d v="2019-06-01T00:00:00"/>
    <s v="POP"/>
    <x v="16"/>
    <s v=""/>
    <s v="Yes"/>
    <x v="5"/>
    <n v="1"/>
    <n v="0"/>
  </r>
  <r>
    <x v="1"/>
    <d v="2019-06-01T00:00:00"/>
    <s v="Showtime"/>
    <x v="16"/>
    <s v=""/>
    <s v="Yes"/>
    <x v="5"/>
    <n v="1"/>
    <n v="0"/>
  </r>
  <r>
    <x v="1"/>
    <d v="2019-06-01T00:00:00"/>
    <s v="Smithsonian"/>
    <x v="16"/>
    <s v=""/>
    <s v="Yes"/>
    <x v="5"/>
    <n v="1"/>
    <n v="0"/>
  </r>
  <r>
    <x v="1"/>
    <d v="2019-06-01T00:00:00"/>
    <s v="Spectrum Originals"/>
    <x v="16"/>
    <s v="Yes"/>
    <s v=""/>
    <x v="7"/>
    <n v="-1"/>
    <n v="0"/>
  </r>
  <r>
    <x v="1"/>
    <d v="2019-06-01T00:00:00"/>
    <s v="Starz"/>
    <x v="16"/>
    <s v=""/>
    <s v="Yes"/>
    <x v="5"/>
    <n v="1"/>
    <n v="0"/>
  </r>
  <r>
    <x v="1"/>
    <d v="2019-06-01T00:00:00"/>
    <s v="Syfy"/>
    <x v="16"/>
    <s v=""/>
    <s v="Yes"/>
    <x v="5"/>
    <n v="1"/>
    <n v="0"/>
  </r>
  <r>
    <x v="1"/>
    <d v="2019-06-01T00:00:00"/>
    <s v="TBS"/>
    <x v="16"/>
    <s v=""/>
    <s v="Yes"/>
    <x v="5"/>
    <n v="1"/>
    <n v="0"/>
  </r>
  <r>
    <x v="1"/>
    <d v="2019-06-01T00:00:00"/>
    <s v="Teen Nick"/>
    <x v="16"/>
    <s v="Yes"/>
    <s v=""/>
    <x v="7"/>
    <n v="-1"/>
    <n v="0"/>
  </r>
  <r>
    <x v="1"/>
    <d v="2019-06-01T00:00:00"/>
    <s v="Telemundo"/>
    <x v="16"/>
    <s v=""/>
    <s v="Yes"/>
    <x v="5"/>
    <n v="1"/>
    <n v="0"/>
  </r>
  <r>
    <x v="1"/>
    <d v="2019-06-01T00:00:00"/>
    <s v="Tennis Channel"/>
    <x v="13"/>
    <s v="Elite"/>
    <s v="Core"/>
    <x v="1"/>
    <n v="0"/>
    <n v="-1"/>
  </r>
  <r>
    <x v="1"/>
    <d v="2019-06-01T00:00:00"/>
    <s v="TNT"/>
    <x v="16"/>
    <s v=""/>
    <s v="Yes"/>
    <x v="5"/>
    <n v="1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7"/>
    <s v="Tribeca Shortlist"/>
    <s v=""/>
    <x v="2"/>
    <n v="0"/>
    <n v="0"/>
  </r>
  <r>
    <x v="1"/>
    <d v="2019-06-01T00:00:00"/>
    <s v="Tribeca Shortlist"/>
    <x v="8"/>
    <s v="Movies"/>
    <s v=""/>
    <x v="3"/>
    <n v="0"/>
    <n v="0"/>
  </r>
  <r>
    <x v="1"/>
    <d v="2019-06-01T00:00:00"/>
    <s v="Tribeca Shortlist"/>
    <x v="14"/>
    <s v="Yes"/>
    <s v=""/>
    <x v="7"/>
    <n v="-1"/>
    <n v="0"/>
  </r>
  <r>
    <x v="1"/>
    <d v="2019-06-01T00:00:00"/>
    <s v="Tribeca Shortlist"/>
    <x v="15"/>
    <s v="Yes"/>
    <s v=""/>
    <x v="7"/>
    <n v="-1"/>
    <n v="0"/>
  </r>
  <r>
    <x v="1"/>
    <d v="2019-06-01T00:00:00"/>
    <s v="TruTV"/>
    <x v="16"/>
    <s v=""/>
    <s v="Yes"/>
    <x v="5"/>
    <n v="1"/>
    <n v="0"/>
  </r>
  <r>
    <x v="1"/>
    <d v="2019-06-01T00:00:00"/>
    <s v="Turner Classic Movies"/>
    <x v="16"/>
    <s v=""/>
    <s v="Yes"/>
    <x v="5"/>
    <n v="1"/>
    <n v="0"/>
  </r>
  <r>
    <x v="1"/>
    <d v="2019-06-01T00:00:00"/>
    <s v="Universal Kids"/>
    <x v="16"/>
    <s v=""/>
    <s v="Yes"/>
    <x v="5"/>
    <n v="1"/>
    <n v="0"/>
  </r>
  <r>
    <x v="1"/>
    <d v="2019-06-01T00:00:00"/>
    <s v="Universo"/>
    <x v="16"/>
    <s v=""/>
    <s v="Yes"/>
    <x v="5"/>
    <n v="1"/>
    <n v="0"/>
  </r>
  <r>
    <x v="1"/>
    <d v="2019-06-01T00:00:00"/>
    <s v="Univision"/>
    <x v="16"/>
    <s v=""/>
    <s v="Yes"/>
    <x v="5"/>
    <n v="1"/>
    <n v="0"/>
  </r>
  <r>
    <x v="1"/>
    <d v="2019-06-01T00:00:00"/>
    <s v="Univision Desportes"/>
    <x v="16"/>
    <s v=""/>
    <s v="Yes"/>
    <x v="5"/>
    <n v="1"/>
    <n v="0"/>
  </r>
  <r>
    <x v="1"/>
    <d v="2019-06-01T00:00:00"/>
    <s v="USA Network"/>
    <x v="16"/>
    <s v=""/>
    <s v="Yes"/>
    <x v="5"/>
    <n v="1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7"/>
    <s v="Velocity"/>
    <s v=""/>
    <x v="2"/>
    <n v="0"/>
    <n v="0"/>
  </r>
  <r>
    <x v="1"/>
    <d v="2019-06-01T00:00:00"/>
    <s v="Velocity"/>
    <x v="8"/>
    <s v="Sports"/>
    <s v=""/>
    <x v="3"/>
    <n v="0"/>
    <n v="0"/>
  </r>
  <r>
    <x v="1"/>
    <d v="2019-06-01T00:00:00"/>
    <s v="Velocity"/>
    <x v="12"/>
    <s v="Yes"/>
    <s v=""/>
    <x v="7"/>
    <n v="-1"/>
    <n v="0"/>
  </r>
  <r>
    <x v="1"/>
    <d v="2019-06-01T00:00:00"/>
    <s v="Willow"/>
    <x v="16"/>
    <s v=""/>
    <s v="Yes"/>
    <x v="5"/>
    <n v="1"/>
    <n v="0"/>
  </r>
  <r>
    <x v="1"/>
    <d v="2019-06-01T00:00:00"/>
    <s v="ZTV"/>
    <x v="7"/>
    <s v="ZTV"/>
    <s v=""/>
    <x v="2"/>
    <n v="0"/>
    <n v="0"/>
  </r>
  <r>
    <x v="1"/>
    <d v="2019-06-01T00:00:00"/>
    <s v="ZTV"/>
    <x v="7"/>
    <s v="ZTV"/>
    <s v=""/>
    <x v="2"/>
    <n v="0"/>
    <n v="0"/>
  </r>
  <r>
    <x v="1"/>
    <d v="2019-06-01T00:00:00"/>
    <s v="ZTV"/>
    <x v="8"/>
    <s v="International"/>
    <s v=""/>
    <x v="3"/>
    <n v="0"/>
    <n v="0"/>
  </r>
  <r>
    <x v="1"/>
    <d v="2019-06-01T00:00:00"/>
    <s v="ZTV"/>
    <x v="14"/>
    <s v="Chinese Mini"/>
    <s v=""/>
    <x v="4"/>
    <n v="0"/>
    <n v="-1"/>
  </r>
  <r>
    <x v="1"/>
    <d v="2019-06-01T00:00:00"/>
    <s v="ZTV"/>
    <x v="15"/>
    <s v="Chinese Mini"/>
    <s v=""/>
    <x v="4"/>
    <n v="0"/>
    <n v="-1"/>
  </r>
  <r>
    <x v="1"/>
    <d v="2019-06-01T00:00:00"/>
    <s v="Fubo Sports Network"/>
    <x v="7"/>
    <s v=""/>
    <s v="Fubo Sports Network"/>
    <x v="8"/>
    <n v="0"/>
    <n v="0"/>
  </r>
  <r>
    <x v="1"/>
    <d v="2019-06-01T00:00:00"/>
    <s v="Fubo Sports Network"/>
    <x v="8"/>
    <s v=""/>
    <s v="Sports"/>
    <x v="3"/>
    <n v="0"/>
    <n v="0"/>
  </r>
  <r>
    <x v="1"/>
    <d v="2019-06-01T00:00:00"/>
    <s v="Fubo Sports Network"/>
    <x v="6"/>
    <s v=""/>
    <s v="Yes"/>
    <x v="5"/>
    <n v="1"/>
    <n v="0"/>
  </r>
  <r>
    <x v="1"/>
    <d v="2019-06-01T00:00:00"/>
    <s v="HorseTV"/>
    <x v="7"/>
    <s v=""/>
    <s v="HorseTV"/>
    <x v="8"/>
    <n v="0"/>
    <n v="0"/>
  </r>
  <r>
    <x v="1"/>
    <d v="2019-06-01T00:00:00"/>
    <s v="HorseTV"/>
    <x v="8"/>
    <s v=""/>
    <s v="Lifestyle"/>
    <x v="3"/>
    <n v="0"/>
    <n v="0"/>
  </r>
  <r>
    <x v="1"/>
    <d v="2019-06-01T00:00:00"/>
    <s v="HorseTV"/>
    <x v="17"/>
    <s v=""/>
    <s v="Premium"/>
    <x v="0"/>
    <n v="0"/>
    <n v="1"/>
  </r>
  <r>
    <x v="1"/>
    <d v="2019-06-01T00:00:00"/>
    <s v="MLB at Bat"/>
    <x v="7"/>
    <s v=""/>
    <s v="MLB at Bat"/>
    <x v="8"/>
    <n v="0"/>
    <n v="0"/>
  </r>
  <r>
    <x v="1"/>
    <d v="2019-06-01T00:00:00"/>
    <s v="MLB at Bat"/>
    <x v="8"/>
    <s v=""/>
    <s v="Sports"/>
    <x v="3"/>
    <n v="0"/>
    <n v="0"/>
  </r>
  <r>
    <x v="1"/>
    <d v="2019-06-01T00:00:00"/>
    <s v="MLB at Bat"/>
    <x v="16"/>
    <s v=""/>
    <s v="Yes"/>
    <x v="5"/>
    <n v="1"/>
    <n v="0"/>
  </r>
  <r>
    <x v="1"/>
    <d v="2019-06-01T00:00:00"/>
    <s v="Music Choice"/>
    <x v="7"/>
    <s v=""/>
    <s v="Music Choice"/>
    <x v="8"/>
    <n v="0"/>
    <n v="0"/>
  </r>
  <r>
    <x v="1"/>
    <d v="2019-06-01T00:00:00"/>
    <s v="Music Choice"/>
    <x v="8"/>
    <s v=""/>
    <s v="Music channels"/>
    <x v="3"/>
    <n v="0"/>
    <n v="0"/>
  </r>
  <r>
    <x v="1"/>
    <d v="2019-06-01T00:00:00"/>
    <s v="Music Choice"/>
    <x v="16"/>
    <s v=""/>
    <s v="Yes"/>
    <x v="5"/>
    <n v="1"/>
    <n v="0"/>
  </r>
  <r>
    <x v="1"/>
    <d v="2019-06-01T00:00:00"/>
    <s v="NCAA March Madness Live"/>
    <x v="7"/>
    <s v=""/>
    <s v="NCAA March Madness Live"/>
    <x v="8"/>
    <n v="0"/>
    <n v="0"/>
  </r>
  <r>
    <x v="1"/>
    <d v="2019-06-01T00:00:00"/>
    <s v="NCAA March Madness Live"/>
    <x v="8"/>
    <s v=""/>
    <s v="Sports"/>
    <x v="3"/>
    <n v="0"/>
    <n v="0"/>
  </r>
  <r>
    <x v="1"/>
    <d v="2019-06-01T00:00:00"/>
    <s v="NCAA March Madness Live"/>
    <x v="16"/>
    <s v=""/>
    <s v="Yes"/>
    <x v="5"/>
    <n v="1"/>
    <n v="0"/>
  </r>
  <r>
    <x v="1"/>
    <d v="2019-06-01T00:00:00"/>
    <s v="Spectrum Bay News 9"/>
    <x v="7"/>
    <s v=""/>
    <s v="Spectrum Bay News 9"/>
    <x v="8"/>
    <n v="0"/>
    <n v="0"/>
  </r>
  <r>
    <x v="1"/>
    <d v="2019-06-01T00:00:00"/>
    <s v="Spectrum Bay News 9"/>
    <x v="8"/>
    <s v=""/>
    <s v="News"/>
    <x v="3"/>
    <n v="0"/>
    <n v="0"/>
  </r>
  <r>
    <x v="1"/>
    <d v="2019-06-01T00:00:00"/>
    <s v="Spectrum Bay News 9"/>
    <x v="16"/>
    <s v=""/>
    <s v="Yes"/>
    <x v="5"/>
    <n v="1"/>
    <n v="0"/>
  </r>
  <r>
    <x v="1"/>
    <d v="2019-06-01T00:00:00"/>
    <s v="Spectrum News 13"/>
    <x v="7"/>
    <s v=""/>
    <s v="Spectrum News 13"/>
    <x v="8"/>
    <n v="0"/>
    <n v="0"/>
  </r>
  <r>
    <x v="1"/>
    <d v="2019-06-01T00:00:00"/>
    <s v="Spectrum News 13"/>
    <x v="8"/>
    <s v=""/>
    <s v="News"/>
    <x v="3"/>
    <n v="0"/>
    <n v="0"/>
  </r>
  <r>
    <x v="1"/>
    <d v="2019-06-01T00:00:00"/>
    <s v="Spectrum News 13"/>
    <x v="16"/>
    <s v=""/>
    <s v="Yes"/>
    <x v="5"/>
    <n v="1"/>
    <n v="0"/>
  </r>
  <r>
    <x v="1"/>
    <d v="2019-06-01T00:00:00"/>
    <s v="Spectrum SportsNet"/>
    <x v="7"/>
    <s v=""/>
    <s v="Spectrum SportsNet"/>
    <x v="8"/>
    <n v="0"/>
    <n v="0"/>
  </r>
  <r>
    <x v="1"/>
    <d v="2019-06-01T00:00:00"/>
    <s v="Spectrum SportsNet"/>
    <x v="8"/>
    <s v=""/>
    <s v="Sports"/>
    <x v="3"/>
    <n v="0"/>
    <n v="0"/>
  </r>
  <r>
    <x v="1"/>
    <d v="2019-06-01T00:00:00"/>
    <s v="Spectrum SportsNet"/>
    <x v="16"/>
    <s v=""/>
    <s v="Yes"/>
    <x v="5"/>
    <n v="1"/>
    <n v="0"/>
  </r>
  <r>
    <x v="1"/>
    <d v="2019-06-01T00:00:00"/>
    <s v="Zhejiang Television"/>
    <x v="7"/>
    <s v=""/>
    <s v="Zhejiang Television"/>
    <x v="8"/>
    <n v="0"/>
    <n v="0"/>
  </r>
  <r>
    <x v="1"/>
    <d v="2019-06-01T00:00:00"/>
    <s v="Zhejiang Television"/>
    <x v="10"/>
    <s v=""/>
    <s v="ZJTV"/>
    <x v="6"/>
    <n v="0"/>
    <n v="0"/>
  </r>
  <r>
    <x v="1"/>
    <d v="2019-06-01T00:00:00"/>
    <s v="Zhejiang Television"/>
    <x v="8"/>
    <s v=""/>
    <s v="International"/>
    <x v="3"/>
    <n v="0"/>
    <n v="0"/>
  </r>
  <r>
    <x v="1"/>
    <d v="2019-06-01T00:00:00"/>
    <s v="Zhejiang Television"/>
    <x v="14"/>
    <s v=""/>
    <s v="Chinese Mini"/>
    <x v="0"/>
    <n v="0"/>
    <n v="1"/>
  </r>
  <r>
    <x v="1"/>
    <d v="2019-06-01T00:00:00"/>
    <s v="Zhejiang Television"/>
    <x v="15"/>
    <s v=""/>
    <s v="Chinese Mini"/>
    <x v="0"/>
    <n v="0"/>
    <n v="1"/>
  </r>
  <r>
    <x v="2"/>
    <d v="2019-07-01T00:00:00"/>
    <s v="AMC Premiere"/>
    <x v="11"/>
    <s v="AMC Premier"/>
    <s v="AMC Premiere"/>
    <x v="1"/>
    <n v="0"/>
    <n v="-1"/>
  </r>
  <r>
    <x v="2"/>
    <d v="2019-07-01T00:00:00"/>
    <s v="American Heroes"/>
    <x v="6"/>
    <s v=""/>
    <s v="Extra"/>
    <x v="0"/>
    <n v="0"/>
    <n v="1"/>
  </r>
  <r>
    <x v="2"/>
    <d v="2019-07-01T00:00:00"/>
    <s v="Animal Planet"/>
    <x v="6"/>
    <s v=""/>
    <s v="Yes"/>
    <x v="5"/>
    <n v="1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7"/>
    <s v="AWE International"/>
    <s v=""/>
    <x v="2"/>
    <n v="0"/>
    <n v="0"/>
  </r>
  <r>
    <x v="2"/>
    <d v="2019-07-01T00:00:00"/>
    <s v="AWE International"/>
    <x v="8"/>
    <s v="Entertainment"/>
    <s v=""/>
    <x v="3"/>
    <n v="0"/>
    <n v="0"/>
  </r>
  <r>
    <x v="2"/>
    <d v="2019-07-01T00:00:00"/>
    <s v="AWE International"/>
    <x v="17"/>
    <s v="Yes"/>
    <s v=""/>
    <x v="7"/>
    <n v="-1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7"/>
    <s v="CMT Music"/>
    <s v=""/>
    <x v="2"/>
    <n v="0"/>
    <n v="0"/>
  </r>
  <r>
    <x v="2"/>
    <d v="2019-07-01T00:00:00"/>
    <s v="CMT Music"/>
    <x v="8"/>
    <s v="Music channels"/>
    <s v=""/>
    <x v="3"/>
    <n v="0"/>
    <n v="0"/>
  </r>
  <r>
    <x v="2"/>
    <d v="2019-07-01T00:00:00"/>
    <s v="Destination America"/>
    <x v="6"/>
    <s v=""/>
    <s v="Extra"/>
    <x v="0"/>
    <n v="0"/>
    <n v="1"/>
  </r>
  <r>
    <x v="2"/>
    <d v="2019-07-01T00:00:00"/>
    <s v="Discovery Channel"/>
    <x v="6"/>
    <s v=""/>
    <s v="Yes"/>
    <x v="5"/>
    <n v="1"/>
    <n v="0"/>
  </r>
  <r>
    <x v="2"/>
    <d v="2019-07-01T00:00:00"/>
    <s v="Discovery En Espanol"/>
    <x v="6"/>
    <s v=""/>
    <s v="Latino Plus"/>
    <x v="0"/>
    <n v="0"/>
    <n v="1"/>
  </r>
  <r>
    <x v="2"/>
    <d v="2019-07-01T00:00:00"/>
    <s v="Discovery Familia"/>
    <x v="6"/>
    <s v=""/>
    <s v="Latino Plus"/>
    <x v="0"/>
    <n v="0"/>
    <n v="1"/>
  </r>
  <r>
    <x v="2"/>
    <d v="2019-07-01T00:00:00"/>
    <s v="Discovery Family"/>
    <x v="6"/>
    <s v=""/>
    <s v="Extra"/>
    <x v="0"/>
    <n v="0"/>
    <n v="1"/>
  </r>
  <r>
    <x v="2"/>
    <d v="2019-07-01T00:00:00"/>
    <s v="Discovery Life"/>
    <x v="6"/>
    <s v=""/>
    <s v="Extra"/>
    <x v="0"/>
    <n v="0"/>
    <n v="1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7"/>
    <s v="Fandor Festival"/>
    <s v=""/>
    <x v="2"/>
    <n v="0"/>
    <n v="0"/>
  </r>
  <r>
    <x v="2"/>
    <d v="2019-07-01T00:00:00"/>
    <s v="Fandor Festival"/>
    <x v="8"/>
    <s v="Movies"/>
    <s v=""/>
    <x v="3"/>
    <n v="0"/>
    <n v="0"/>
  </r>
  <r>
    <x v="2"/>
    <d v="2019-07-01T00:00:00"/>
    <s v="Fandor Festival"/>
    <x v="14"/>
    <s v="Hollywood Extra"/>
    <s v=""/>
    <x v="4"/>
    <n v="0"/>
    <n v="-1"/>
  </r>
  <r>
    <x v="2"/>
    <d v="2019-07-01T00:00:00"/>
    <s v="Fandor Festival"/>
    <x v="15"/>
    <s v="Hollywood Extra"/>
    <s v=""/>
    <x v="4"/>
    <n v="0"/>
    <n v="-1"/>
  </r>
  <r>
    <x v="2"/>
    <d v="2019-07-01T00:00:00"/>
    <s v="Fox Sports Regionals"/>
    <x v="15"/>
    <s v="Yes"/>
    <s v=""/>
    <x v="7"/>
    <n v="-1"/>
    <n v="0"/>
  </r>
  <r>
    <x v="2"/>
    <d v="2019-07-01T00:00:00"/>
    <s v="France24"/>
    <x v="15"/>
    <s v="News Extra"/>
    <s v="Français Mini"/>
    <x v="1"/>
    <n v="0"/>
    <n v="-1"/>
  </r>
  <r>
    <x v="2"/>
    <d v="2019-07-01T00:00:00"/>
    <s v="Fx+"/>
    <x v="7"/>
    <s v="Fx+"/>
    <s v=""/>
    <x v="2"/>
    <n v="0"/>
    <n v="0"/>
  </r>
  <r>
    <x v="2"/>
    <d v="2019-07-01T00:00:00"/>
    <s v="Fx+"/>
    <x v="7"/>
    <s v="Fx+"/>
    <s v=""/>
    <x v="2"/>
    <n v="0"/>
    <n v="0"/>
  </r>
  <r>
    <x v="2"/>
    <d v="2019-07-01T00:00:00"/>
    <s v="Fx+"/>
    <x v="10"/>
    <s v="FXplus"/>
    <s v=""/>
    <x v="6"/>
    <n v="0"/>
    <n v="0"/>
  </r>
  <r>
    <x v="2"/>
    <d v="2019-07-01T00:00:00"/>
    <s v="Fx+"/>
    <x v="8"/>
    <s v="Entertainment"/>
    <s v=""/>
    <x v="3"/>
    <n v="0"/>
    <n v="0"/>
  </r>
  <r>
    <x v="2"/>
    <d v="2019-07-01T00:00:00"/>
    <s v="Fx+"/>
    <x v="13"/>
    <s v="FX-Plus"/>
    <s v=""/>
    <x v="4"/>
    <n v="0"/>
    <n v="-1"/>
  </r>
  <r>
    <x v="2"/>
    <d v="2019-07-01T00:00:00"/>
    <s v="Fx+"/>
    <x v="6"/>
    <s v="FX Plus"/>
    <s v=""/>
    <x v="4"/>
    <n v="0"/>
    <n v="-1"/>
  </r>
  <r>
    <x v="2"/>
    <d v="2019-07-01T00:00:00"/>
    <s v="Investigation Discovery"/>
    <x v="6"/>
    <s v=""/>
    <s v="Yes"/>
    <x v="5"/>
    <n v="1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7"/>
    <s v="Mixicanal"/>
    <s v=""/>
    <x v="2"/>
    <n v="0"/>
    <n v="0"/>
  </r>
  <r>
    <x v="2"/>
    <d v="2019-07-01T00:00:00"/>
    <s v="Mixicanal"/>
    <x v="8"/>
    <s v="Spanish"/>
    <s v=""/>
    <x v="3"/>
    <n v="0"/>
    <n v="0"/>
  </r>
  <r>
    <x v="2"/>
    <d v="2019-07-01T00:00:00"/>
    <s v="Mixicanal"/>
    <x v="14"/>
    <s v="México"/>
    <s v=""/>
    <x v="4"/>
    <n v="0"/>
    <n v="-1"/>
  </r>
  <r>
    <x v="2"/>
    <d v="2019-07-01T00:00:00"/>
    <s v="Mixicanal"/>
    <x v="15"/>
    <s v="México"/>
    <s v=""/>
    <x v="4"/>
    <n v="0"/>
    <n v="-1"/>
  </r>
  <r>
    <x v="2"/>
    <d v="2019-07-01T00:00:00"/>
    <s v="Motor Trend"/>
    <x v="6"/>
    <s v=""/>
    <s v="Yes"/>
    <x v="5"/>
    <n v="1"/>
    <n v="0"/>
  </r>
  <r>
    <x v="2"/>
    <d v="2019-07-01T00:00:00"/>
    <s v="NASA TV"/>
    <x v="10"/>
    <s v=""/>
    <s v="NASA"/>
    <x v="6"/>
    <n v="0"/>
    <n v="0"/>
  </r>
  <r>
    <x v="2"/>
    <d v="2019-07-01T00:00:00"/>
    <s v="NASA TV"/>
    <x v="18"/>
    <s v=""/>
    <s v="Yes"/>
    <x v="5"/>
    <n v="1"/>
    <n v="0"/>
  </r>
  <r>
    <x v="2"/>
    <d v="2019-07-01T00:00:00"/>
    <s v="NFL Red Zone"/>
    <x v="16"/>
    <s v="Yes"/>
    <s v=""/>
    <x v="7"/>
    <n v="-1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7"/>
    <s v="Nick Music"/>
    <s v=""/>
    <x v="2"/>
    <n v="0"/>
    <n v="0"/>
  </r>
  <r>
    <x v="2"/>
    <d v="2019-07-01T00:00:00"/>
    <s v="Nick Music"/>
    <x v="8"/>
    <s v="Music channels"/>
    <s v=""/>
    <x v="3"/>
    <n v="0"/>
    <n v="0"/>
  </r>
  <r>
    <x v="2"/>
    <d v="2019-07-01T00:00:00"/>
    <s v="Own"/>
    <x v="6"/>
    <s v=""/>
    <s v="Yes"/>
    <x v="5"/>
    <n v="1"/>
    <n v="0"/>
  </r>
  <r>
    <x v="2"/>
    <d v="2019-07-01T00:00:00"/>
    <s v="Paramount Network"/>
    <x v="10"/>
    <s v="Paramount"/>
    <s v="Paramount. Paramount Network Canada"/>
    <x v="6"/>
    <n v="0"/>
    <n v="0"/>
  </r>
  <r>
    <x v="2"/>
    <d v="2019-07-01T00:00:00"/>
    <s v="Pasiones"/>
    <x v="14"/>
    <s v="Best of Spanish TV"/>
    <s v="Caribe"/>
    <x v="1"/>
    <n v="0"/>
    <n v="-1"/>
  </r>
  <r>
    <x v="2"/>
    <d v="2019-07-01T00:00:00"/>
    <s v="Pasiones"/>
    <x v="15"/>
    <s v="Best of Spanish TV"/>
    <s v="Caribe"/>
    <x v="1"/>
    <n v="0"/>
    <n v="-1"/>
  </r>
  <r>
    <x v="2"/>
    <d v="2019-07-01T00:00:00"/>
    <s v="Science"/>
    <x v="6"/>
    <s v=""/>
    <s v="Extra"/>
    <x v="0"/>
    <n v="0"/>
    <n v="1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7"/>
    <s v="Spectrum Originals"/>
    <s v=""/>
    <x v="2"/>
    <n v="0"/>
    <n v="0"/>
  </r>
  <r>
    <x v="2"/>
    <d v="2019-07-01T00:00:00"/>
    <s v="Spectrum Originals"/>
    <x v="8"/>
    <s v="Entertainment"/>
    <s v=""/>
    <x v="3"/>
    <n v="0"/>
    <n v="0"/>
  </r>
  <r>
    <x v="2"/>
    <d v="2019-07-01T00:00:00"/>
    <s v="The Country Network"/>
    <x v="10"/>
    <s v=""/>
    <s v="CountryTV"/>
    <x v="6"/>
    <n v="0"/>
    <n v="0"/>
  </r>
  <r>
    <x v="2"/>
    <d v="2019-07-01T00:00:00"/>
    <s v="The Country Network"/>
    <x v="17"/>
    <s v=""/>
    <s v="Premium"/>
    <x v="0"/>
    <n v="0"/>
    <n v="1"/>
  </r>
  <r>
    <x v="2"/>
    <d v="2019-07-01T00:00:00"/>
    <s v="TLC"/>
    <x v="6"/>
    <s v=""/>
    <s v="Yes"/>
    <x v="5"/>
    <n v="1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7"/>
    <s v="Trace Urban"/>
    <s v=""/>
    <x v="2"/>
    <n v="0"/>
    <n v="0"/>
  </r>
  <r>
    <x v="2"/>
    <d v="2019-07-01T00:00:00"/>
    <s v="Trace Urban"/>
    <x v="8"/>
    <s v="International"/>
    <s v=""/>
    <x v="3"/>
    <n v="0"/>
    <n v="0"/>
  </r>
  <r>
    <x v="2"/>
    <d v="2019-07-01T00:00:00"/>
    <s v="Trace Urban"/>
    <x v="14"/>
    <s v="Français Mini"/>
    <s v=""/>
    <x v="4"/>
    <n v="0"/>
    <n v="-1"/>
  </r>
  <r>
    <x v="2"/>
    <d v="2019-07-01T00:00:00"/>
    <s v="Trace Urban"/>
    <x v="15"/>
    <s v="Français Mini"/>
    <s v=""/>
    <x v="4"/>
    <n v="0"/>
    <n v="-1"/>
  </r>
  <r>
    <x v="2"/>
    <d v="2019-07-01T00:00:00"/>
    <s v="Univision Desportes"/>
    <x v="10"/>
    <s v="Univision Deportes Network"/>
    <s v="Univision Deportes Network. TUDN"/>
    <x v="6"/>
    <n v="0"/>
    <n v="0"/>
  </r>
  <r>
    <x v="2"/>
    <d v="2019-07-01T00:00:00"/>
    <s v="DOX"/>
    <x v="7"/>
    <s v=""/>
    <s v="DOX"/>
    <x v="8"/>
    <n v="0"/>
    <n v="0"/>
  </r>
  <r>
    <x v="2"/>
    <d v="2019-07-01T00:00:00"/>
    <s v="DOX"/>
    <x v="8"/>
    <s v=""/>
    <s v="Lifestyle"/>
    <x v="3"/>
    <n v="0"/>
    <n v="0"/>
  </r>
  <r>
    <x v="2"/>
    <d v="2019-07-01T00:00:00"/>
    <s v="DOX"/>
    <x v="14"/>
    <s v=""/>
    <s v="DOX"/>
    <x v="0"/>
    <n v="0"/>
    <n v="1"/>
  </r>
  <r>
    <x v="2"/>
    <d v="2019-07-01T00:00:00"/>
    <s v="DOX"/>
    <x v="15"/>
    <s v=""/>
    <s v="DOX"/>
    <x v="0"/>
    <n v="0"/>
    <n v="1"/>
  </r>
  <r>
    <x v="2"/>
    <d v="2019-07-01T00:00:00"/>
    <s v="Magnolia Selects"/>
    <x v="7"/>
    <s v=""/>
    <s v="Magnolia Selects"/>
    <x v="8"/>
    <n v="0"/>
    <n v="0"/>
  </r>
  <r>
    <x v="2"/>
    <d v="2019-07-01T00:00:00"/>
    <s v="Magnolia Selects"/>
    <x v="8"/>
    <s v=""/>
    <s v="Movies"/>
    <x v="3"/>
    <n v="0"/>
    <n v="0"/>
  </r>
  <r>
    <x v="2"/>
    <d v="2019-07-01T00:00:00"/>
    <s v="Magnolia Selects"/>
    <x v="14"/>
    <s v=""/>
    <s v="Magnolia Selects"/>
    <x v="0"/>
    <n v="0"/>
    <n v="1"/>
  </r>
  <r>
    <x v="2"/>
    <d v="2019-07-01T00:00:00"/>
    <s v="Magnolia Selects"/>
    <x v="15"/>
    <s v=""/>
    <s v="Magnolia Selects"/>
    <x v="0"/>
    <n v="0"/>
    <n v="1"/>
  </r>
  <r>
    <x v="2"/>
    <d v="2019-07-01T00:00:00"/>
    <s v="MLB Game of the Week"/>
    <x v="7"/>
    <s v=""/>
    <s v="MLB Game of the Week"/>
    <x v="8"/>
    <n v="0"/>
    <n v="0"/>
  </r>
  <r>
    <x v="2"/>
    <d v="2019-07-01T00:00:00"/>
    <s v="MLB Game of the Week"/>
    <x v="8"/>
    <s v=""/>
    <s v="Sports"/>
    <x v="3"/>
    <n v="0"/>
    <n v="0"/>
  </r>
  <r>
    <x v="2"/>
    <d v="2019-07-01T00:00:00"/>
    <s v="MLB Game of the Week"/>
    <x v="11"/>
    <s v=""/>
    <s v="Yes"/>
    <x v="5"/>
    <n v="1"/>
    <n v="0"/>
  </r>
  <r>
    <x v="2"/>
    <d v="2019-07-01T00:00:00"/>
    <s v="Monsters &amp; Nightmares"/>
    <x v="7"/>
    <s v=""/>
    <s v="Monsters &amp; Nightmares"/>
    <x v="8"/>
    <n v="0"/>
    <n v="0"/>
  </r>
  <r>
    <x v="2"/>
    <d v="2019-07-01T00:00:00"/>
    <s v="Monsters &amp; Nightmares"/>
    <x v="8"/>
    <s v=""/>
    <s v="Entertainment"/>
    <x v="3"/>
    <n v="0"/>
    <n v="0"/>
  </r>
  <r>
    <x v="2"/>
    <d v="2019-07-01T00:00:00"/>
    <s v="Monsters &amp; Nightmares"/>
    <x v="14"/>
    <s v=""/>
    <s v="Monsters &amp; Nightmares"/>
    <x v="0"/>
    <n v="0"/>
    <n v="1"/>
  </r>
  <r>
    <x v="2"/>
    <d v="2019-07-01T00:00:00"/>
    <s v="Monsters &amp; Nightmares"/>
    <x v="15"/>
    <s v=""/>
    <s v="Monsters &amp; Nightmares"/>
    <x v="0"/>
    <n v="0"/>
    <n v="1"/>
  </r>
  <r>
    <x v="2"/>
    <d v="2019-07-01T00:00:00"/>
    <s v="Stingray Qello"/>
    <x v="7"/>
    <s v=""/>
    <s v="Stingray Qello"/>
    <x v="8"/>
    <n v="0"/>
    <n v="0"/>
  </r>
  <r>
    <x v="2"/>
    <d v="2019-07-01T00:00:00"/>
    <s v="Stingray Qello"/>
    <x v="8"/>
    <s v=""/>
    <s v="Music channels"/>
    <x v="3"/>
    <n v="0"/>
    <n v="0"/>
  </r>
  <r>
    <x v="2"/>
    <d v="2019-07-01T00:00:00"/>
    <s v="Stingray Qello"/>
    <x v="14"/>
    <s v=""/>
    <s v="Stingray Qello"/>
    <x v="0"/>
    <n v="0"/>
    <n v="1"/>
  </r>
  <r>
    <x v="2"/>
    <d v="2019-07-01T00:00:00"/>
    <s v="Stingray Qello"/>
    <x v="15"/>
    <s v=""/>
    <s v="Stingray Qello"/>
    <x v="0"/>
    <n v="0"/>
    <n v="1"/>
  </r>
  <r>
    <x v="2"/>
    <d v="2019-07-01T00:00:00"/>
    <s v="Watch NFL"/>
    <x v="7"/>
    <s v=""/>
    <s v="Watch NFL"/>
    <x v="8"/>
    <n v="0"/>
    <n v="0"/>
  </r>
  <r>
    <x v="2"/>
    <d v="2019-07-01T00:00:00"/>
    <s v="Watch NFL"/>
    <x v="8"/>
    <s v=""/>
    <s v="Sports"/>
    <x v="3"/>
    <n v="0"/>
    <n v="0"/>
  </r>
  <r>
    <x v="2"/>
    <d v="2019-07-01T00:00:00"/>
    <s v="Watch NFL"/>
    <x v="16"/>
    <s v=""/>
    <s v="Yes"/>
    <x v="5"/>
    <n v="1"/>
    <n v="0"/>
  </r>
  <r>
    <x v="2"/>
    <d v="2019-07-01T00:00:00"/>
    <s v="Warriors &amp; Gangsters"/>
    <x v="7"/>
    <s v=""/>
    <s v="Warriors &amp; Gangsters"/>
    <x v="8"/>
    <n v="0"/>
    <n v="0"/>
  </r>
  <r>
    <x v="2"/>
    <d v="2019-07-01T00:00:00"/>
    <s v="Warriors &amp; Gangsters"/>
    <x v="8"/>
    <s v=""/>
    <s v="Entertainment"/>
    <x v="3"/>
    <n v="0"/>
    <n v="0"/>
  </r>
  <r>
    <x v="2"/>
    <d v="2019-07-01T00:00:00"/>
    <s v="Warriors &amp; Gangsters"/>
    <x v="14"/>
    <s v=""/>
    <s v="Warriors &amp; Gangsters"/>
    <x v="0"/>
    <n v="0"/>
    <n v="1"/>
  </r>
  <r>
    <x v="2"/>
    <d v="2019-07-01T00:00:00"/>
    <s v="Warriors &amp; Gangsters"/>
    <x v="15"/>
    <s v=""/>
    <s v="Warriors &amp; Gangsters"/>
    <x v="0"/>
    <n v="0"/>
    <n v="1"/>
  </r>
  <r>
    <x v="2"/>
    <d v="2019-07-01T00:00:00"/>
    <s v="Zee Familia"/>
    <x v="7"/>
    <s v=""/>
    <s v="Zee Familia"/>
    <x v="8"/>
    <n v="0"/>
    <n v="0"/>
  </r>
  <r>
    <x v="2"/>
    <d v="2019-07-01T00:00:00"/>
    <s v="Zee Familia"/>
    <x v="8"/>
    <s v=""/>
    <s v="Spanish"/>
    <x v="3"/>
    <n v="0"/>
    <n v="0"/>
  </r>
  <r>
    <x v="2"/>
    <d v="2019-07-01T00:00:00"/>
    <s v="Zee Familia"/>
    <x v="14"/>
    <s v=""/>
    <s v="Best of Spanish TV"/>
    <x v="0"/>
    <n v="0"/>
    <n v="1"/>
  </r>
  <r>
    <x v="2"/>
    <d v="2019-07-01T00:00:00"/>
    <s v="Zee Familia"/>
    <x v="15"/>
    <s v=""/>
    <s v="Best of Spanish TV"/>
    <x v="0"/>
    <n v="0"/>
    <n v="1"/>
  </r>
  <r>
    <x v="3"/>
    <d v="2019-08-01T00:00:00"/>
    <s v="¡Hola! TV"/>
    <x v="14"/>
    <s v=""/>
    <s v="Best of Spanish"/>
    <x v="0"/>
    <n v="0"/>
    <n v="1"/>
  </r>
  <r>
    <x v="3"/>
    <d v="2019-08-01T00:00:00"/>
    <s v="¡Hola! TV"/>
    <x v="15"/>
    <s v=""/>
    <s v="Best of Spanish"/>
    <x v="0"/>
    <n v="0"/>
    <n v="1"/>
  </r>
  <r>
    <x v="3"/>
    <d v="2019-08-01T00:00:00"/>
    <s v="A3 Cine"/>
    <x v="7"/>
    <s v="A3 Cine"/>
    <s v=""/>
    <x v="2"/>
    <n v="0"/>
    <n v="0"/>
  </r>
  <r>
    <x v="3"/>
    <d v="2019-08-01T00:00:00"/>
    <s v="A3 Cine"/>
    <x v="7"/>
    <s v="A3 Cine"/>
    <s v=""/>
    <x v="2"/>
    <n v="0"/>
    <n v="0"/>
  </r>
  <r>
    <x v="3"/>
    <d v="2019-08-01T00:00:00"/>
    <s v="A3 Cine"/>
    <x v="8"/>
    <s v="Spanish"/>
    <s v=""/>
    <x v="3"/>
    <n v="0"/>
    <n v="0"/>
  </r>
  <r>
    <x v="3"/>
    <d v="2019-08-01T00:00:00"/>
    <s v="A3 Cine"/>
    <x v="14"/>
    <s v="España"/>
    <s v=""/>
    <x v="4"/>
    <n v="0"/>
    <n v="-1"/>
  </r>
  <r>
    <x v="3"/>
    <d v="2019-08-01T00:00:00"/>
    <s v="A3 Cine"/>
    <x v="15"/>
    <s v="España"/>
    <s v=""/>
    <x v="4"/>
    <n v="0"/>
    <n v="-1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7"/>
    <s v="ACC Network Extra"/>
    <s v=""/>
    <x v="2"/>
    <n v="0"/>
    <n v="0"/>
  </r>
  <r>
    <x v="3"/>
    <d v="2019-08-01T00:00:00"/>
    <s v="ACC Network Extra"/>
    <x v="8"/>
    <s v="Sports"/>
    <s v=""/>
    <x v="3"/>
    <n v="0"/>
    <n v="0"/>
  </r>
  <r>
    <x v="3"/>
    <d v="2019-08-01T00:00:00"/>
    <s v="ACC Network Extra"/>
    <x v="14"/>
    <s v="Yes"/>
    <s v=""/>
    <x v="7"/>
    <n v="-1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7"/>
    <s v="Aghappy TV"/>
    <s v=""/>
    <x v="2"/>
    <n v="0"/>
    <n v="0"/>
  </r>
  <r>
    <x v="3"/>
    <d v="2019-08-01T00:00:00"/>
    <s v="Aghappy TV"/>
    <x v="8"/>
    <s v="International"/>
    <s v=""/>
    <x v="3"/>
    <n v="0"/>
    <n v="0"/>
  </r>
  <r>
    <x v="3"/>
    <d v="2019-08-01T00:00:00"/>
    <s v="Aghappy TV"/>
    <x v="14"/>
    <s v="Arabic Mini"/>
    <s v=""/>
    <x v="4"/>
    <n v="0"/>
    <n v="-1"/>
  </r>
  <r>
    <x v="3"/>
    <d v="2019-08-01T00:00:00"/>
    <s v="Aghappy TV"/>
    <x v="15"/>
    <s v="Arabic Mini"/>
    <s v=""/>
    <x v="4"/>
    <n v="0"/>
    <n v="-1"/>
  </r>
  <r>
    <x v="3"/>
    <d v="2019-08-01T00:00:00"/>
    <s v="AMC Premiere"/>
    <x v="6"/>
    <s v="AMC Premier"/>
    <s v="AMC Premiere"/>
    <x v="1"/>
    <n v="0"/>
    <n v="-1"/>
  </r>
  <r>
    <x v="3"/>
    <d v="2019-08-01T00:00:00"/>
    <s v="American Heroes"/>
    <x v="6"/>
    <s v="Extra"/>
    <s v="Fubo Extra"/>
    <x v="1"/>
    <n v="0"/>
    <n v="-1"/>
  </r>
  <r>
    <x v="3"/>
    <d v="2019-08-01T00:00:00"/>
    <s v="Antena 3"/>
    <x v="14"/>
    <s v="España"/>
    <s v="España Extra"/>
    <x v="1"/>
    <n v="0"/>
    <n v="-1"/>
  </r>
  <r>
    <x v="3"/>
    <d v="2019-08-01T00:00:00"/>
    <s v="Antena 3"/>
    <x v="15"/>
    <s v="España"/>
    <s v="España Extra"/>
    <x v="1"/>
    <n v="0"/>
    <n v="-1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7"/>
    <s v="Arabic - ARBMU"/>
    <s v=""/>
    <x v="2"/>
    <n v="0"/>
    <n v="0"/>
  </r>
  <r>
    <x v="3"/>
    <d v="2019-08-01T00:00:00"/>
    <s v="Arabic - ARBMU"/>
    <x v="8"/>
    <s v="International"/>
    <s v=""/>
    <x v="3"/>
    <n v="0"/>
    <n v="0"/>
  </r>
  <r>
    <x v="3"/>
    <d v="2019-08-01T00:00:00"/>
    <s v="Arabic - ARBMU"/>
    <x v="14"/>
    <s v="Arabic Mini"/>
    <s v=""/>
    <x v="4"/>
    <n v="0"/>
    <n v="-1"/>
  </r>
  <r>
    <x v="3"/>
    <d v="2019-08-01T00:00:00"/>
    <s v="Arabic - ARBMU"/>
    <x v="15"/>
    <s v="Arabic Mini"/>
    <s v=""/>
    <x v="4"/>
    <n v="0"/>
    <n v="-1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7"/>
    <s v="Arabic - CIMA"/>
    <s v=""/>
    <x v="2"/>
    <n v="0"/>
    <n v="0"/>
  </r>
  <r>
    <x v="3"/>
    <d v="2019-08-01T00:00:00"/>
    <s v="Arabic - CIMA"/>
    <x v="8"/>
    <s v="International"/>
    <s v=""/>
    <x v="3"/>
    <n v="0"/>
    <n v="0"/>
  </r>
  <r>
    <x v="3"/>
    <d v="2019-08-01T00:00:00"/>
    <s v="Arabic - CIMA"/>
    <x v="14"/>
    <s v="Arabic Mini"/>
    <s v=""/>
    <x v="4"/>
    <n v="0"/>
    <n v="-1"/>
  </r>
  <r>
    <x v="3"/>
    <d v="2019-08-01T00:00:00"/>
    <s v="Arabic - CIMA"/>
    <x v="15"/>
    <s v="Arabic Mini"/>
    <s v=""/>
    <x v="4"/>
    <n v="0"/>
    <n v="-1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7"/>
    <s v="Arabic - IQRAA"/>
    <s v=""/>
    <x v="2"/>
    <n v="0"/>
    <n v="0"/>
  </r>
  <r>
    <x v="3"/>
    <d v="2019-08-01T00:00:00"/>
    <s v="Arabic - IQRAA"/>
    <x v="8"/>
    <s v="International"/>
    <s v=""/>
    <x v="3"/>
    <n v="0"/>
    <n v="0"/>
  </r>
  <r>
    <x v="3"/>
    <d v="2019-08-01T00:00:00"/>
    <s v="Arabic - IQRAA"/>
    <x v="14"/>
    <s v="Arabic Mini"/>
    <s v=""/>
    <x v="4"/>
    <n v="0"/>
    <n v="-1"/>
  </r>
  <r>
    <x v="3"/>
    <d v="2019-08-01T00:00:00"/>
    <s v="Arabic - IQRAA"/>
    <x v="15"/>
    <s v="Arabic Mini"/>
    <s v=""/>
    <x v="4"/>
    <n v="0"/>
    <n v="-1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7"/>
    <s v="Arabic - MLDYH"/>
    <s v=""/>
    <x v="2"/>
    <n v="0"/>
    <n v="0"/>
  </r>
  <r>
    <x v="3"/>
    <d v="2019-08-01T00:00:00"/>
    <s v="Arabic - MLDYH"/>
    <x v="8"/>
    <s v="International"/>
    <s v=""/>
    <x v="3"/>
    <n v="0"/>
    <n v="0"/>
  </r>
  <r>
    <x v="3"/>
    <d v="2019-08-01T00:00:00"/>
    <s v="Arabic - MLDYH"/>
    <x v="14"/>
    <s v="Arabic Mini"/>
    <s v=""/>
    <x v="4"/>
    <n v="0"/>
    <n v="-1"/>
  </r>
  <r>
    <x v="3"/>
    <d v="2019-08-01T00:00:00"/>
    <s v="Arabic - MLDYH"/>
    <x v="15"/>
    <s v="Arabic Mini"/>
    <s v=""/>
    <x v="4"/>
    <n v="0"/>
    <n v="-1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7"/>
    <s v="Arabic - NOURSAT"/>
    <s v=""/>
    <x v="2"/>
    <n v="0"/>
    <n v="0"/>
  </r>
  <r>
    <x v="3"/>
    <d v="2019-08-01T00:00:00"/>
    <s v="Arabic - NOURSAT"/>
    <x v="8"/>
    <s v="International"/>
    <s v=""/>
    <x v="3"/>
    <n v="0"/>
    <n v="0"/>
  </r>
  <r>
    <x v="3"/>
    <d v="2019-08-01T00:00:00"/>
    <s v="Arabic - NOURSAT"/>
    <x v="14"/>
    <s v="Arabic Mini"/>
    <s v=""/>
    <x v="4"/>
    <n v="0"/>
    <n v="-1"/>
  </r>
  <r>
    <x v="3"/>
    <d v="2019-08-01T00:00:00"/>
    <s v="Arabic - NOURSAT"/>
    <x v="15"/>
    <s v="Arabic Mini"/>
    <s v=""/>
    <x v="4"/>
    <n v="0"/>
    <n v="-1"/>
  </r>
  <r>
    <x v="3"/>
    <d v="2019-08-01T00:00:00"/>
    <s v="Arabica"/>
    <x v="7"/>
    <s v="Arabica"/>
    <s v=""/>
    <x v="2"/>
    <n v="0"/>
    <n v="0"/>
  </r>
  <r>
    <x v="3"/>
    <d v="2019-08-01T00:00:00"/>
    <s v="Arabica"/>
    <x v="7"/>
    <s v="Arabica"/>
    <s v=""/>
    <x v="2"/>
    <n v="0"/>
    <n v="0"/>
  </r>
  <r>
    <x v="3"/>
    <d v="2019-08-01T00:00:00"/>
    <s v="Arabica"/>
    <x v="8"/>
    <s v="International"/>
    <s v=""/>
    <x v="3"/>
    <n v="0"/>
    <n v="0"/>
  </r>
  <r>
    <x v="3"/>
    <d v="2019-08-01T00:00:00"/>
    <s v="Arabica"/>
    <x v="14"/>
    <s v="Arabic Mini"/>
    <s v=""/>
    <x v="4"/>
    <n v="0"/>
    <n v="-1"/>
  </r>
  <r>
    <x v="3"/>
    <d v="2019-08-01T00:00:00"/>
    <s v="Arabica"/>
    <x v="15"/>
    <s v="Arabic Mini"/>
    <s v=""/>
    <x v="4"/>
    <n v="0"/>
    <n v="-1"/>
  </r>
  <r>
    <x v="3"/>
    <d v="2019-08-01T00:00:00"/>
    <s v="AZCinema"/>
    <x v="7"/>
    <s v="AZCinema"/>
    <s v=""/>
    <x v="2"/>
    <n v="0"/>
    <n v="0"/>
  </r>
  <r>
    <x v="3"/>
    <d v="2019-08-01T00:00:00"/>
    <s v="AZCinema"/>
    <x v="7"/>
    <s v="AZCinema"/>
    <s v=""/>
    <x v="2"/>
    <n v="0"/>
    <n v="0"/>
  </r>
  <r>
    <x v="3"/>
    <d v="2019-08-01T00:00:00"/>
    <s v="AZCinema"/>
    <x v="8"/>
    <s v="Spanish"/>
    <s v=""/>
    <x v="3"/>
    <n v="0"/>
    <n v="0"/>
  </r>
  <r>
    <x v="3"/>
    <d v="2019-08-01T00:00:00"/>
    <s v="AZCinema"/>
    <x v="14"/>
    <s v="México"/>
    <s v=""/>
    <x v="4"/>
    <n v="0"/>
    <n v="-1"/>
  </r>
  <r>
    <x v="3"/>
    <d v="2019-08-01T00:00:00"/>
    <s v="AZCinema"/>
    <x v="15"/>
    <s v="México"/>
    <s v=""/>
    <x v="4"/>
    <n v="0"/>
    <n v="-1"/>
  </r>
  <r>
    <x v="3"/>
    <d v="2019-08-01T00:00:00"/>
    <s v="AZClic!"/>
    <x v="7"/>
    <s v="AZClic!"/>
    <s v=""/>
    <x v="2"/>
    <n v="0"/>
    <n v="0"/>
  </r>
  <r>
    <x v="3"/>
    <d v="2019-08-01T00:00:00"/>
    <s v="AZClic!"/>
    <x v="7"/>
    <s v="AZClic!"/>
    <s v=""/>
    <x v="2"/>
    <n v="0"/>
    <n v="0"/>
  </r>
  <r>
    <x v="3"/>
    <d v="2019-08-01T00:00:00"/>
    <s v="AZClic!"/>
    <x v="8"/>
    <s v="Spanish"/>
    <s v=""/>
    <x v="3"/>
    <n v="0"/>
    <n v="0"/>
  </r>
  <r>
    <x v="3"/>
    <d v="2019-08-01T00:00:00"/>
    <s v="AZClic!"/>
    <x v="14"/>
    <s v="México"/>
    <s v=""/>
    <x v="4"/>
    <n v="0"/>
    <n v="-1"/>
  </r>
  <r>
    <x v="3"/>
    <d v="2019-08-01T00:00:00"/>
    <s v="AZClic!"/>
    <x v="15"/>
    <s v="México"/>
    <s v=""/>
    <x v="4"/>
    <n v="0"/>
    <n v="-1"/>
  </r>
  <r>
    <x v="3"/>
    <d v="2019-08-01T00:00:00"/>
    <s v="AZCorazon"/>
    <x v="7"/>
    <s v="AZCorazon"/>
    <s v=""/>
    <x v="2"/>
    <n v="0"/>
    <n v="0"/>
  </r>
  <r>
    <x v="3"/>
    <d v="2019-08-01T00:00:00"/>
    <s v="AZCorazon"/>
    <x v="7"/>
    <s v="AZCorazon"/>
    <s v=""/>
    <x v="2"/>
    <n v="0"/>
    <n v="0"/>
  </r>
  <r>
    <x v="3"/>
    <d v="2019-08-01T00:00:00"/>
    <s v="AZCorazon"/>
    <x v="8"/>
    <s v="Spanish"/>
    <s v=""/>
    <x v="3"/>
    <n v="0"/>
    <n v="0"/>
  </r>
  <r>
    <x v="3"/>
    <d v="2019-08-01T00:00:00"/>
    <s v="AZCorazon"/>
    <x v="14"/>
    <s v="México"/>
    <s v=""/>
    <x v="4"/>
    <n v="0"/>
    <n v="-1"/>
  </r>
  <r>
    <x v="3"/>
    <d v="2019-08-01T00:00:00"/>
    <s v="AZCorazon"/>
    <x v="15"/>
    <s v="México"/>
    <s v=""/>
    <x v="4"/>
    <n v="0"/>
    <n v="-1"/>
  </r>
  <r>
    <x v="3"/>
    <d v="2019-08-01T00:00:00"/>
    <s v="Azteca"/>
    <x v="14"/>
    <s v="Best of Spanish TV"/>
    <s v="Best of Spanish"/>
    <x v="1"/>
    <n v="0"/>
    <n v="-1"/>
  </r>
  <r>
    <x v="3"/>
    <d v="2019-08-01T00:00:00"/>
    <s v="Azteca"/>
    <x v="15"/>
    <s v="Best of Spanish TV"/>
    <s v="Best of Spanish"/>
    <x v="1"/>
    <n v="0"/>
    <n v="-1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7"/>
    <s v="B4U Movies"/>
    <s v=""/>
    <x v="2"/>
    <n v="0"/>
    <n v="0"/>
  </r>
  <r>
    <x v="3"/>
    <d v="2019-08-01T00:00:00"/>
    <s v="B4U Movies"/>
    <x v="8"/>
    <s v="International"/>
    <s v=""/>
    <x v="3"/>
    <n v="0"/>
    <n v="0"/>
  </r>
  <r>
    <x v="3"/>
    <d v="2019-08-01T00:00:00"/>
    <s v="B4U Movies"/>
    <x v="14"/>
    <s v="Hindi Mini"/>
    <s v=""/>
    <x v="4"/>
    <n v="0"/>
    <n v="-1"/>
  </r>
  <r>
    <x v="3"/>
    <d v="2019-08-01T00:00:00"/>
    <s v="B4U Movies"/>
    <x v="15"/>
    <s v="Hindi Mini"/>
    <s v=""/>
    <x v="4"/>
    <n v="0"/>
    <n v="-1"/>
  </r>
  <r>
    <x v="3"/>
    <d v="2019-08-01T00:00:00"/>
    <s v="B4U Music"/>
    <x v="7"/>
    <s v="B4U Music"/>
    <s v=""/>
    <x v="2"/>
    <n v="0"/>
    <n v="0"/>
  </r>
  <r>
    <x v="3"/>
    <d v="2019-08-01T00:00:00"/>
    <s v="B4U Music"/>
    <x v="7"/>
    <s v="B4U Music"/>
    <s v=""/>
    <x v="2"/>
    <n v="0"/>
    <n v="0"/>
  </r>
  <r>
    <x v="3"/>
    <d v="2019-08-01T00:00:00"/>
    <s v="B4U Music"/>
    <x v="8"/>
    <s v="International"/>
    <s v=""/>
    <x v="3"/>
    <n v="0"/>
    <n v="0"/>
  </r>
  <r>
    <x v="3"/>
    <d v="2019-08-01T00:00:00"/>
    <s v="B4U Music"/>
    <x v="14"/>
    <s v="Hindi Mini"/>
    <s v=""/>
    <x v="4"/>
    <n v="0"/>
    <n v="-1"/>
  </r>
  <r>
    <x v="3"/>
    <d v="2019-08-01T00:00:00"/>
    <s v="B4U Music"/>
    <x v="15"/>
    <s v="Hindi Mini"/>
    <s v=""/>
    <x v="4"/>
    <n v="0"/>
    <n v="-1"/>
  </r>
  <r>
    <x v="3"/>
    <d v="2019-08-01T00:00:00"/>
    <s v="BabyTV"/>
    <x v="10"/>
    <s v=""/>
    <s v="BabyTV Español"/>
    <x v="6"/>
    <n v="0"/>
    <n v="0"/>
  </r>
  <r>
    <x v="3"/>
    <d v="2019-08-01T00:00:00"/>
    <s v="BabyTV"/>
    <x v="14"/>
    <s v="Kids Extra"/>
    <s v="Best of Spanish"/>
    <x v="1"/>
    <n v="0"/>
    <n v="-1"/>
  </r>
  <r>
    <x v="3"/>
    <d v="2019-08-01T00:00:00"/>
    <s v="BabyTV"/>
    <x v="15"/>
    <s v="Kids Extra"/>
    <s v="Best of Spanish"/>
    <x v="1"/>
    <n v="0"/>
    <n v="-1"/>
  </r>
  <r>
    <x v="3"/>
    <d v="2019-08-01T00:00:00"/>
    <s v="BabyTV"/>
    <x v="6"/>
    <s v="Extra"/>
    <s v="Fubo Extra"/>
    <x v="1"/>
    <n v="0"/>
    <n v="-1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7"/>
    <s v="BBC Arabic"/>
    <s v=""/>
    <x v="2"/>
    <n v="0"/>
    <n v="0"/>
  </r>
  <r>
    <x v="3"/>
    <d v="2019-08-01T00:00:00"/>
    <s v="BBC Arabic"/>
    <x v="8"/>
    <s v="International"/>
    <s v=""/>
    <x v="3"/>
    <n v="0"/>
    <n v="0"/>
  </r>
  <r>
    <x v="3"/>
    <d v="2019-08-01T00:00:00"/>
    <s v="BBC Arabic"/>
    <x v="14"/>
    <s v="Arabic Mini"/>
    <s v=""/>
    <x v="4"/>
    <n v="0"/>
    <n v="-1"/>
  </r>
  <r>
    <x v="3"/>
    <d v="2019-08-01T00:00:00"/>
    <s v="BBC Arabic"/>
    <x v="15"/>
    <s v="Arabic Mini"/>
    <s v=""/>
    <x v="4"/>
    <n v="0"/>
    <n v="-1"/>
  </r>
  <r>
    <x v="3"/>
    <d v="2019-08-01T00:00:00"/>
    <s v="BBC World News"/>
    <x v="6"/>
    <s v="Extra"/>
    <s v="Fubo Extra"/>
    <x v="1"/>
    <n v="0"/>
    <n v="-1"/>
  </r>
  <r>
    <x v="3"/>
    <d v="2019-08-01T00:00:00"/>
    <s v="Bein Laliga"/>
    <x v="10"/>
    <s v=""/>
    <s v="beIN Sports Connect La Liga"/>
    <x v="6"/>
    <n v="0"/>
    <n v="0"/>
  </r>
  <r>
    <x v="3"/>
    <d v="2019-08-01T00:00:00"/>
    <s v="Bein Laliga"/>
    <x v="14"/>
    <s v="Best of Spanish TV"/>
    <s v="Best of Spanish"/>
    <x v="1"/>
    <n v="0"/>
    <n v="-1"/>
  </r>
  <r>
    <x v="3"/>
    <d v="2019-08-01T00:00:00"/>
    <s v="Bein Laliga"/>
    <x v="15"/>
    <s v="Best of Spanish TV"/>
    <s v="Best of Spanish"/>
    <x v="1"/>
    <n v="0"/>
    <n v="-1"/>
  </r>
  <r>
    <x v="3"/>
    <d v="2019-08-01T00:00:00"/>
    <s v="Bein Sports"/>
    <x v="14"/>
    <s v="Sports Extra"/>
    <s v="Best of Spanish"/>
    <x v="1"/>
    <n v="0"/>
    <n v="-1"/>
  </r>
  <r>
    <x v="3"/>
    <d v="2019-08-01T00:00:00"/>
    <s v="Bein Sports"/>
    <x v="15"/>
    <s v="Sports Extra"/>
    <s v="Best of Spanish"/>
    <x v="1"/>
    <n v="0"/>
    <n v="-1"/>
  </r>
  <r>
    <x v="3"/>
    <d v="2019-08-01T00:00:00"/>
    <s v="Bein Sports Connect"/>
    <x v="14"/>
    <s v="Best of Spanish TV"/>
    <s v="Best of Spanish"/>
    <x v="1"/>
    <n v="0"/>
    <n v="-1"/>
  </r>
  <r>
    <x v="3"/>
    <d v="2019-08-01T00:00:00"/>
    <s v="Bein Sports Connect"/>
    <x v="15"/>
    <s v="Best of Spanish TV"/>
    <s v="Best of Spanish"/>
    <x v="1"/>
    <n v="0"/>
    <n v="-1"/>
  </r>
  <r>
    <x v="3"/>
    <d v="2019-08-01T00:00:00"/>
    <s v="Bein Sports Espanol"/>
    <x v="14"/>
    <s v="Best of Spanish TV"/>
    <s v="Best of Spanish"/>
    <x v="1"/>
    <n v="0"/>
    <n v="-1"/>
  </r>
  <r>
    <x v="3"/>
    <d v="2019-08-01T00:00:00"/>
    <s v="Bein Sports Espanol"/>
    <x v="15"/>
    <s v="Best of Spanish TV"/>
    <s v="Best of Spanish"/>
    <x v="1"/>
    <n v="0"/>
    <n v="-1"/>
  </r>
  <r>
    <x v="3"/>
    <d v="2019-08-01T00:00:00"/>
    <s v="Bein Sports Espanol"/>
    <x v="13"/>
    <s v="Sports"/>
    <s v="Sports Pack"/>
    <x v="1"/>
    <n v="0"/>
    <n v="-1"/>
  </r>
  <r>
    <x v="3"/>
    <d v="2019-08-01T00:00:00"/>
    <s v="Bejing TV"/>
    <x v="7"/>
    <s v="Bejing TV"/>
    <s v=""/>
    <x v="2"/>
    <n v="0"/>
    <n v="0"/>
  </r>
  <r>
    <x v="3"/>
    <d v="2019-08-01T00:00:00"/>
    <s v="Bejing TV"/>
    <x v="7"/>
    <s v="Bejing TV"/>
    <s v=""/>
    <x v="2"/>
    <n v="0"/>
    <n v="0"/>
  </r>
  <r>
    <x v="3"/>
    <d v="2019-08-01T00:00:00"/>
    <s v="Bejing TV"/>
    <x v="8"/>
    <s v="International"/>
    <s v=""/>
    <x v="3"/>
    <n v="0"/>
    <n v="0"/>
  </r>
  <r>
    <x v="3"/>
    <d v="2019-08-01T00:00:00"/>
    <s v="Bejing TV"/>
    <x v="14"/>
    <s v="Chinese Mini"/>
    <s v=""/>
    <x v="4"/>
    <n v="0"/>
    <n v="-1"/>
  </r>
  <r>
    <x v="3"/>
    <d v="2019-08-01T00:00:00"/>
    <s v="Bejing TV"/>
    <x v="15"/>
    <s v="Chinese Mini"/>
    <s v=""/>
    <x v="4"/>
    <n v="0"/>
    <n v="-1"/>
  </r>
  <r>
    <x v="3"/>
    <d v="2019-08-01T00:00:00"/>
    <s v="BET Her"/>
    <x v="6"/>
    <s v="Extra"/>
    <s v="Fubo Extra"/>
    <x v="1"/>
    <n v="0"/>
    <n v="-1"/>
  </r>
  <r>
    <x v="3"/>
    <d v="2019-08-01T00:00:00"/>
    <s v="BET Jams"/>
    <x v="6"/>
    <s v="Extra"/>
    <s v="Fubo Extra"/>
    <x v="1"/>
    <n v="0"/>
    <n v="-1"/>
  </r>
  <r>
    <x v="3"/>
    <d v="2019-08-01T00:00:00"/>
    <s v="BET Soul"/>
    <x v="6"/>
    <s v="Extra"/>
    <s v="Fubo Extra"/>
    <x v="1"/>
    <n v="0"/>
    <n v="-1"/>
  </r>
  <r>
    <x v="3"/>
    <d v="2019-08-01T00:00:00"/>
    <s v="Bolivia TV"/>
    <x v="14"/>
    <s v="Sudamérica"/>
    <s v="Sudamérica Extra"/>
    <x v="1"/>
    <n v="0"/>
    <n v="-1"/>
  </r>
  <r>
    <x v="3"/>
    <d v="2019-08-01T00:00:00"/>
    <s v="Bolivia TV"/>
    <x v="15"/>
    <s v="Sudamérica"/>
    <s v="Sudamérica Extra"/>
    <x v="1"/>
    <n v="0"/>
    <n v="-1"/>
  </r>
  <r>
    <x v="3"/>
    <d v="2019-08-01T00:00:00"/>
    <s v="Boomerang"/>
    <x v="6"/>
    <s v="Extra"/>
    <s v="Fubo Extra"/>
    <x v="1"/>
    <n v="0"/>
    <n v="-1"/>
  </r>
  <r>
    <x v="3"/>
    <d v="2019-08-01T00:00:00"/>
    <s v="Canal Once"/>
    <x v="14"/>
    <s v="México"/>
    <s v="México Extra"/>
    <x v="1"/>
    <n v="0"/>
    <n v="-1"/>
  </r>
  <r>
    <x v="3"/>
    <d v="2019-08-01T00:00:00"/>
    <s v="Canal Once"/>
    <x v="15"/>
    <s v="México"/>
    <s v="México Extra"/>
    <x v="1"/>
    <n v="0"/>
    <n v="-1"/>
  </r>
  <r>
    <x v="3"/>
    <d v="2019-08-01T00:00:00"/>
    <s v="Canal SUR"/>
    <x v="7"/>
    <s v="Canal SUR"/>
    <s v=""/>
    <x v="2"/>
    <n v="0"/>
    <n v="0"/>
  </r>
  <r>
    <x v="3"/>
    <d v="2019-08-01T00:00:00"/>
    <s v="Canal SUR"/>
    <x v="7"/>
    <s v="Canal SUR"/>
    <s v=""/>
    <x v="2"/>
    <n v="0"/>
    <n v="0"/>
  </r>
  <r>
    <x v="3"/>
    <d v="2019-08-01T00:00:00"/>
    <s v="Canal SUR"/>
    <x v="8"/>
    <s v="Spanish"/>
    <s v=""/>
    <x v="3"/>
    <n v="0"/>
    <n v="0"/>
  </r>
  <r>
    <x v="3"/>
    <d v="2019-08-01T00:00:00"/>
    <s v="Canal SUR"/>
    <x v="14"/>
    <s v="Sudamérica"/>
    <s v=""/>
    <x v="4"/>
    <n v="0"/>
    <n v="-1"/>
  </r>
  <r>
    <x v="3"/>
    <d v="2019-08-01T00:00:00"/>
    <s v="Canal SUR"/>
    <x v="15"/>
    <s v="Sudamérica"/>
    <s v=""/>
    <x v="4"/>
    <n v="0"/>
    <n v="-1"/>
  </r>
  <r>
    <x v="3"/>
    <d v="2019-08-01T00:00:00"/>
    <s v="Caracol"/>
    <x v="14"/>
    <s v="Sudamérica"/>
    <s v="Sudamérica Extra"/>
    <x v="1"/>
    <n v="0"/>
    <n v="-1"/>
  </r>
  <r>
    <x v="3"/>
    <d v="2019-08-01T00:00:00"/>
    <s v="Caracol"/>
    <x v="15"/>
    <s v="Sudamérica"/>
    <s v="Sudamérica Extra"/>
    <x v="1"/>
    <n v="0"/>
    <n v="-1"/>
  </r>
  <r>
    <x v="3"/>
    <d v="2019-08-01T00:00:00"/>
    <s v="CATV"/>
    <x v="7"/>
    <s v="CATV"/>
    <s v=""/>
    <x v="2"/>
    <n v="0"/>
    <n v="0"/>
  </r>
  <r>
    <x v="3"/>
    <d v="2019-08-01T00:00:00"/>
    <s v="CATV"/>
    <x v="7"/>
    <s v="CATV"/>
    <s v=""/>
    <x v="2"/>
    <n v="0"/>
    <n v="0"/>
  </r>
  <r>
    <x v="3"/>
    <d v="2019-08-01T00:00:00"/>
    <s v="CATV"/>
    <x v="8"/>
    <s v="International"/>
    <s v=""/>
    <x v="3"/>
    <n v="0"/>
    <n v="0"/>
  </r>
  <r>
    <x v="3"/>
    <d v="2019-08-01T00:00:00"/>
    <s v="CATV"/>
    <x v="14"/>
    <s v="Centroamérica"/>
    <s v=""/>
    <x v="4"/>
    <n v="0"/>
    <n v="-1"/>
  </r>
  <r>
    <x v="3"/>
    <d v="2019-08-01T00:00:00"/>
    <s v="CATV"/>
    <x v="15"/>
    <s v="Centroamérica"/>
    <s v=""/>
    <x v="4"/>
    <n v="0"/>
    <n v="-1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7"/>
    <s v="CB Television"/>
    <s v=""/>
    <x v="2"/>
    <n v="0"/>
    <n v="0"/>
  </r>
  <r>
    <x v="3"/>
    <d v="2019-08-01T00:00:00"/>
    <s v="CB Television"/>
    <x v="8"/>
    <s v="Spanish"/>
    <s v=""/>
    <x v="3"/>
    <n v="0"/>
    <n v="0"/>
  </r>
  <r>
    <x v="3"/>
    <d v="2019-08-01T00:00:00"/>
    <s v="CB Television"/>
    <x v="14"/>
    <s v="México"/>
    <s v=""/>
    <x v="4"/>
    <n v="0"/>
    <n v="-1"/>
  </r>
  <r>
    <x v="3"/>
    <d v="2019-08-01T00:00:00"/>
    <s v="CB Television"/>
    <x v="15"/>
    <s v="México"/>
    <s v=""/>
    <x v="4"/>
    <n v="0"/>
    <n v="-1"/>
  </r>
  <r>
    <x v="3"/>
    <d v="2019-08-01T00:00:00"/>
    <s v="CB24"/>
    <x v="14"/>
    <s v="Centroamérica"/>
    <s v="Centroamérica Extra"/>
    <x v="1"/>
    <n v="0"/>
    <n v="-1"/>
  </r>
  <r>
    <x v="3"/>
    <d v="2019-08-01T00:00:00"/>
    <s v="CB24"/>
    <x v="15"/>
    <s v="Centroamérica"/>
    <s v="Centroamérica Extra"/>
    <x v="1"/>
    <n v="0"/>
    <n v="-1"/>
  </r>
  <r>
    <x v="3"/>
    <d v="2019-08-01T00:00:00"/>
    <s v="CCTV Ent"/>
    <x v="7"/>
    <s v="CCTV Ent"/>
    <s v=""/>
    <x v="2"/>
    <n v="0"/>
    <n v="0"/>
  </r>
  <r>
    <x v="3"/>
    <d v="2019-08-01T00:00:00"/>
    <s v="CCTV Ent"/>
    <x v="7"/>
    <s v="CCTV Ent"/>
    <s v=""/>
    <x v="2"/>
    <n v="0"/>
    <n v="0"/>
  </r>
  <r>
    <x v="3"/>
    <d v="2019-08-01T00:00:00"/>
    <s v="CCTV Ent"/>
    <x v="8"/>
    <s v="International"/>
    <s v=""/>
    <x v="3"/>
    <n v="0"/>
    <n v="0"/>
  </r>
  <r>
    <x v="3"/>
    <d v="2019-08-01T00:00:00"/>
    <s v="CCTV Ent"/>
    <x v="14"/>
    <s v="Chinese Mini"/>
    <s v=""/>
    <x v="4"/>
    <n v="0"/>
    <n v="-1"/>
  </r>
  <r>
    <x v="3"/>
    <d v="2019-08-01T00:00:00"/>
    <s v="CCTV Ent"/>
    <x v="15"/>
    <s v="Chinese Mini"/>
    <s v=""/>
    <x v="4"/>
    <n v="0"/>
    <n v="-1"/>
  </r>
  <r>
    <x v="3"/>
    <d v="2019-08-01T00:00:00"/>
    <s v="Centroamérica TV"/>
    <x v="10"/>
    <s v=""/>
    <s v="Centroamerica TV"/>
    <x v="6"/>
    <n v="0"/>
    <n v="0"/>
  </r>
  <r>
    <x v="3"/>
    <d v="2019-08-01T00:00:00"/>
    <s v="Centroamérica TV"/>
    <x v="14"/>
    <s v=""/>
    <s v="Centroamérica Extra"/>
    <x v="0"/>
    <n v="0"/>
    <n v="1"/>
  </r>
  <r>
    <x v="3"/>
    <d v="2019-08-01T00:00:00"/>
    <s v="Centroamérica TV"/>
    <x v="15"/>
    <s v=""/>
    <s v="Centroamérica Extra"/>
    <x v="0"/>
    <n v="0"/>
    <n v="1"/>
  </r>
  <r>
    <x v="3"/>
    <d v="2019-08-01T00:00:00"/>
    <s v="CGTN"/>
    <x v="14"/>
    <s v="Chinese Mini"/>
    <s v="News Extra"/>
    <x v="1"/>
    <n v="0"/>
    <n v="-1"/>
  </r>
  <r>
    <x v="3"/>
    <d v="2019-08-01T00:00:00"/>
    <s v="CGTN"/>
    <x v="15"/>
    <s v="Chinese Mini"/>
    <s v="News Extra"/>
    <x v="1"/>
    <n v="0"/>
    <n v="-1"/>
  </r>
  <r>
    <x v="3"/>
    <d v="2019-08-01T00:00:00"/>
    <s v="Cheddar Big News"/>
    <x v="14"/>
    <s v=""/>
    <s v="Yes"/>
    <x v="5"/>
    <n v="1"/>
    <n v="0"/>
  </r>
  <r>
    <x v="3"/>
    <d v="2019-08-01T00:00:00"/>
    <s v="Cheddar Big News"/>
    <x v="15"/>
    <s v=""/>
    <s v="Yes"/>
    <x v="5"/>
    <n v="1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7"/>
    <s v="China Movie"/>
    <s v=""/>
    <x v="2"/>
    <n v="0"/>
    <n v="0"/>
  </r>
  <r>
    <x v="3"/>
    <d v="2019-08-01T00:00:00"/>
    <s v="China Movie"/>
    <x v="8"/>
    <s v="International"/>
    <s v=""/>
    <x v="3"/>
    <n v="0"/>
    <n v="0"/>
  </r>
  <r>
    <x v="3"/>
    <d v="2019-08-01T00:00:00"/>
    <s v="China Movie"/>
    <x v="14"/>
    <s v="Chinese Mini"/>
    <s v=""/>
    <x v="4"/>
    <n v="0"/>
    <n v="-1"/>
  </r>
  <r>
    <x v="3"/>
    <d v="2019-08-01T00:00:00"/>
    <s v="China Movie"/>
    <x v="15"/>
    <s v="Chinese Mini"/>
    <s v=""/>
    <x v="4"/>
    <n v="0"/>
    <n v="-1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7"/>
    <s v="Chinese - CCTV4"/>
    <s v=""/>
    <x v="2"/>
    <n v="0"/>
    <n v="0"/>
  </r>
  <r>
    <x v="3"/>
    <d v="2019-08-01T00:00:00"/>
    <s v="Chinese - CCTV4"/>
    <x v="8"/>
    <s v="International"/>
    <s v=""/>
    <x v="3"/>
    <n v="0"/>
    <n v="0"/>
  </r>
  <r>
    <x v="3"/>
    <d v="2019-08-01T00:00:00"/>
    <s v="Chinese - CCTV4"/>
    <x v="14"/>
    <s v="Chinese Mini"/>
    <s v=""/>
    <x v="4"/>
    <n v="0"/>
    <n v="-1"/>
  </r>
  <r>
    <x v="3"/>
    <d v="2019-08-01T00:00:00"/>
    <s v="Chinese - CCTV4"/>
    <x v="15"/>
    <s v="Chinese Mini"/>
    <s v=""/>
    <x v="4"/>
    <n v="0"/>
    <n v="-1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7"/>
    <s v="Chinese - PHNIN"/>
    <s v=""/>
    <x v="2"/>
    <n v="0"/>
    <n v="0"/>
  </r>
  <r>
    <x v="3"/>
    <d v="2019-08-01T00:00:00"/>
    <s v="Chinese - PHNIN"/>
    <x v="8"/>
    <s v="International"/>
    <s v=""/>
    <x v="3"/>
    <n v="0"/>
    <n v="0"/>
  </r>
  <r>
    <x v="3"/>
    <d v="2019-08-01T00:00:00"/>
    <s v="Chinese - PHNIN"/>
    <x v="14"/>
    <s v="Chinese Mini"/>
    <s v=""/>
    <x v="4"/>
    <n v="0"/>
    <n v="-1"/>
  </r>
  <r>
    <x v="3"/>
    <d v="2019-08-01T00:00:00"/>
    <s v="Chinese - PHNIN"/>
    <x v="15"/>
    <s v="Chinese Mini"/>
    <s v=""/>
    <x v="4"/>
    <n v="0"/>
    <n v="-1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7"/>
    <s v="Chinese - PHNIX"/>
    <s v=""/>
    <x v="2"/>
    <n v="0"/>
    <n v="0"/>
  </r>
  <r>
    <x v="3"/>
    <d v="2019-08-01T00:00:00"/>
    <s v="Chinese - PHNIX"/>
    <x v="8"/>
    <s v="International"/>
    <s v=""/>
    <x v="3"/>
    <n v="0"/>
    <n v="0"/>
  </r>
  <r>
    <x v="3"/>
    <d v="2019-08-01T00:00:00"/>
    <s v="Chinese - PHNIX"/>
    <x v="14"/>
    <s v="Chinese Mini"/>
    <s v=""/>
    <x v="4"/>
    <n v="0"/>
    <n v="-1"/>
  </r>
  <r>
    <x v="3"/>
    <d v="2019-08-01T00:00:00"/>
    <s v="Chinese - PHNIX"/>
    <x v="15"/>
    <s v="Chinese Mini"/>
    <s v=""/>
    <x v="4"/>
    <n v="0"/>
    <n v="-1"/>
  </r>
  <r>
    <x v="3"/>
    <d v="2019-08-01T00:00:00"/>
    <s v="Cine Sony"/>
    <x v="14"/>
    <s v="Best of Spanish TV"/>
    <s v="Best of Spanish"/>
    <x v="1"/>
    <n v="0"/>
    <n v="-1"/>
  </r>
  <r>
    <x v="3"/>
    <d v="2019-08-01T00:00:00"/>
    <s v="Cine Sony"/>
    <x v="15"/>
    <s v="Best of Spanish TV"/>
    <s v="Best of Spanish"/>
    <x v="1"/>
    <n v="0"/>
    <n v="-1"/>
  </r>
  <r>
    <x v="3"/>
    <d v="2019-08-01T00:00:00"/>
    <s v="Cine Sony"/>
    <x v="13"/>
    <s v="Espanol"/>
    <s v="Espanol Pack"/>
    <x v="1"/>
    <n v="0"/>
    <n v="-1"/>
  </r>
  <r>
    <x v="3"/>
    <d v="2019-08-01T00:00:00"/>
    <s v="Cinelatino"/>
    <x v="14"/>
    <s v="Best of Spanish TV"/>
    <s v="Best of Spanish"/>
    <x v="1"/>
    <n v="0"/>
    <n v="-1"/>
  </r>
  <r>
    <x v="3"/>
    <d v="2019-08-01T00:00:00"/>
    <s v="Cinelatino"/>
    <x v="15"/>
    <s v="Best of Spanish TV"/>
    <s v="Best of Spanish"/>
    <x v="1"/>
    <n v="0"/>
    <n v="-1"/>
  </r>
  <r>
    <x v="3"/>
    <d v="2019-08-01T00:00:00"/>
    <s v="Cinemax"/>
    <x v="16"/>
    <s v="Yes"/>
    <s v="Cinemax"/>
    <x v="9"/>
    <n v="-1"/>
    <n v="1"/>
  </r>
  <r>
    <x v="3"/>
    <d v="2019-08-01T00:00:00"/>
    <s v="CNBC"/>
    <x v="14"/>
    <s v=""/>
    <s v="News Extra"/>
    <x v="0"/>
    <n v="0"/>
    <n v="1"/>
  </r>
  <r>
    <x v="3"/>
    <d v="2019-08-01T00:00:00"/>
    <s v="CNBC World"/>
    <x v="6"/>
    <s v="Extra"/>
    <s v="Fubo Extra"/>
    <x v="1"/>
    <n v="0"/>
    <n v="-1"/>
  </r>
  <r>
    <x v="3"/>
    <d v="2019-08-01T00:00:00"/>
    <s v="CNN En Español"/>
    <x v="13"/>
    <s v="Espanol"/>
    <s v="Espanol Pack"/>
    <x v="1"/>
    <n v="0"/>
    <n v="-1"/>
  </r>
  <r>
    <x v="3"/>
    <d v="2019-08-01T00:00:00"/>
    <s v="CNN International"/>
    <x v="6"/>
    <s v="Extra"/>
    <s v="Fubo Extra"/>
    <x v="1"/>
    <n v="0"/>
    <n v="-1"/>
  </r>
  <r>
    <x v="3"/>
    <d v="2019-08-01T00:00:00"/>
    <s v="Con TV"/>
    <x v="10"/>
    <s v=""/>
    <s v="ConTV"/>
    <x v="6"/>
    <n v="0"/>
    <n v="0"/>
  </r>
  <r>
    <x v="3"/>
    <d v="2019-08-01T00:00:00"/>
    <s v="Cooking Channel"/>
    <x v="6"/>
    <s v="Extra"/>
    <s v="Fubo Extra"/>
    <x v="1"/>
    <n v="0"/>
    <n v="-1"/>
  </r>
  <r>
    <x v="3"/>
    <d v="2019-08-01T00:00:00"/>
    <s v="Cuba Max"/>
    <x v="7"/>
    <s v="Cuba Max"/>
    <s v=""/>
    <x v="2"/>
    <n v="0"/>
    <n v="0"/>
  </r>
  <r>
    <x v="3"/>
    <d v="2019-08-01T00:00:00"/>
    <s v="Cuba Max"/>
    <x v="7"/>
    <s v="Cuba Max"/>
    <s v=""/>
    <x v="2"/>
    <n v="0"/>
    <n v="0"/>
  </r>
  <r>
    <x v="3"/>
    <d v="2019-08-01T00:00:00"/>
    <s v="Cuba Max"/>
    <x v="8"/>
    <s v="International"/>
    <s v=""/>
    <x v="3"/>
    <n v="0"/>
    <n v="0"/>
  </r>
  <r>
    <x v="3"/>
    <d v="2019-08-01T00:00:00"/>
    <s v="Cuba Max"/>
    <x v="14"/>
    <s v="Caribe"/>
    <s v=""/>
    <x v="4"/>
    <n v="0"/>
    <n v="-1"/>
  </r>
  <r>
    <x v="3"/>
    <d v="2019-08-01T00:00:00"/>
    <s v="Cuba Max"/>
    <x v="15"/>
    <s v="Caribe"/>
    <s v=""/>
    <x v="4"/>
    <n v="0"/>
    <n v="-1"/>
  </r>
  <r>
    <x v="3"/>
    <d v="2019-08-01T00:00:00"/>
    <s v="Curiosity Stream"/>
    <x v="11"/>
    <s v="Curiosity Stream"/>
    <s v="CuriosityStream"/>
    <x v="1"/>
    <n v="0"/>
    <n v="-1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7"/>
    <s v="Desi Bonus"/>
    <s v=""/>
    <x v="2"/>
    <n v="0"/>
    <n v="0"/>
  </r>
  <r>
    <x v="3"/>
    <d v="2019-08-01T00:00:00"/>
    <s v="Desi Bonus"/>
    <x v="8"/>
    <s v="International"/>
    <s v=""/>
    <x v="3"/>
    <n v="0"/>
    <n v="0"/>
  </r>
  <r>
    <x v="3"/>
    <d v="2019-08-01T00:00:00"/>
    <s v="Desi Bonus"/>
    <x v="14"/>
    <s v="Tamil Mini"/>
    <s v=""/>
    <x v="4"/>
    <n v="0"/>
    <n v="-1"/>
  </r>
  <r>
    <x v="3"/>
    <d v="2019-08-01T00:00:00"/>
    <s v="Desi Bonus"/>
    <x v="15"/>
    <s v="Tamil Mini"/>
    <s v=""/>
    <x v="4"/>
    <n v="0"/>
    <n v="-1"/>
  </r>
  <r>
    <x v="3"/>
    <d v="2019-08-01T00:00:00"/>
    <s v="Destination America"/>
    <x v="6"/>
    <s v="Extra"/>
    <s v="Fubo Extra"/>
    <x v="1"/>
    <n v="0"/>
    <n v="-1"/>
  </r>
  <r>
    <x v="3"/>
    <d v="2019-08-01T00:00:00"/>
    <s v="Discovery En Espanol"/>
    <x v="14"/>
    <s v="Best of Spanish TV"/>
    <s v="Best of Spanish"/>
    <x v="1"/>
    <n v="0"/>
    <n v="-1"/>
  </r>
  <r>
    <x v="3"/>
    <d v="2019-08-01T00:00:00"/>
    <s v="Discovery En Espanol"/>
    <x v="15"/>
    <s v="Best of Spanish TV"/>
    <s v="Best of Spanish"/>
    <x v="1"/>
    <n v="0"/>
    <n v="-1"/>
  </r>
  <r>
    <x v="3"/>
    <d v="2019-08-01T00:00:00"/>
    <s v="Discovery En Espanol"/>
    <x v="13"/>
    <s v="Espanol"/>
    <s v="Espanol Pack"/>
    <x v="1"/>
    <n v="0"/>
    <n v="-1"/>
  </r>
  <r>
    <x v="3"/>
    <d v="2019-08-01T00:00:00"/>
    <s v="Discovery Familia"/>
    <x v="14"/>
    <s v=""/>
    <s v="Best of Spanish"/>
    <x v="0"/>
    <n v="0"/>
    <n v="1"/>
  </r>
  <r>
    <x v="3"/>
    <d v="2019-08-01T00:00:00"/>
    <s v="Discovery Familia"/>
    <x v="15"/>
    <s v=""/>
    <s v="Best of Spanish"/>
    <x v="0"/>
    <n v="0"/>
    <n v="1"/>
  </r>
  <r>
    <x v="3"/>
    <d v="2019-08-01T00:00:00"/>
    <s v="Discovery Familia"/>
    <x v="13"/>
    <s v="Espanol"/>
    <s v="Espanol Pack"/>
    <x v="1"/>
    <n v="0"/>
    <n v="-1"/>
  </r>
  <r>
    <x v="3"/>
    <d v="2019-08-01T00:00:00"/>
    <s v="Discovery Family"/>
    <x v="14"/>
    <s v="Best of Spanish TV"/>
    <s v=""/>
    <x v="4"/>
    <n v="0"/>
    <n v="-1"/>
  </r>
  <r>
    <x v="3"/>
    <d v="2019-08-01T00:00:00"/>
    <s v="Discovery Family"/>
    <x v="15"/>
    <s v="Best of Spanish TV"/>
    <s v=""/>
    <x v="4"/>
    <n v="0"/>
    <n v="-1"/>
  </r>
  <r>
    <x v="3"/>
    <d v="2019-08-01T00:00:00"/>
    <s v="Discovery Family"/>
    <x v="6"/>
    <s v="Extra"/>
    <s v="Fubo Extra"/>
    <x v="1"/>
    <n v="0"/>
    <n v="-1"/>
  </r>
  <r>
    <x v="3"/>
    <d v="2019-08-01T00:00:00"/>
    <s v="Discovery Life"/>
    <x v="6"/>
    <s v="Extra"/>
    <s v="Fubo Extra"/>
    <x v="1"/>
    <n v="0"/>
    <n v="-1"/>
  </r>
  <r>
    <x v="3"/>
    <d v="2019-08-01T00:00:00"/>
    <s v="Disney Junior"/>
    <x v="15"/>
    <s v=""/>
    <s v="Kids Extra"/>
    <x v="0"/>
    <n v="0"/>
    <n v="1"/>
  </r>
  <r>
    <x v="3"/>
    <d v="2019-08-01T00:00:00"/>
    <s v="Disney XD"/>
    <x v="15"/>
    <s v=""/>
    <s v="Kids Extra"/>
    <x v="0"/>
    <n v="0"/>
    <n v="1"/>
  </r>
  <r>
    <x v="3"/>
    <d v="2019-08-01T00:00:00"/>
    <s v="DIY"/>
    <x v="6"/>
    <s v="Extra"/>
    <s v="Fubo Extra"/>
    <x v="1"/>
    <n v="0"/>
    <n v="-1"/>
  </r>
  <r>
    <x v="3"/>
    <d v="2019-08-01T00:00:00"/>
    <s v="DocuDrama"/>
    <x v="7"/>
    <s v="DocuDrama"/>
    <s v=""/>
    <x v="2"/>
    <n v="0"/>
    <n v="0"/>
  </r>
  <r>
    <x v="3"/>
    <d v="2019-08-01T00:00:00"/>
    <s v="DocuDrama"/>
    <x v="7"/>
    <s v="DocuDrama"/>
    <s v=""/>
    <x v="2"/>
    <n v="0"/>
    <n v="0"/>
  </r>
  <r>
    <x v="3"/>
    <d v="2019-08-01T00:00:00"/>
    <s v="DocuDrama"/>
    <x v="8"/>
    <s v="Entertainment"/>
    <s v=""/>
    <x v="3"/>
    <n v="0"/>
    <n v="0"/>
  </r>
  <r>
    <x v="3"/>
    <d v="2019-08-01T00:00:00"/>
    <s v="DocuDrama"/>
    <x v="14"/>
    <s v="Docurama"/>
    <s v=""/>
    <x v="4"/>
    <n v="0"/>
    <n v="-1"/>
  </r>
  <r>
    <x v="3"/>
    <d v="2019-08-01T00:00:00"/>
    <s v="DocuDrama"/>
    <x v="15"/>
    <s v="Docurama"/>
    <s v=""/>
    <x v="4"/>
    <n v="0"/>
    <n v="-1"/>
  </r>
  <r>
    <x v="3"/>
    <d v="2019-08-01T00:00:00"/>
    <s v="Dog TV"/>
    <x v="10"/>
    <s v=""/>
    <s v="DogTV"/>
    <x v="6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7"/>
    <s v="Dominican TV"/>
    <s v=""/>
    <x v="2"/>
    <n v="0"/>
    <n v="0"/>
  </r>
  <r>
    <x v="3"/>
    <d v="2019-08-01T00:00:00"/>
    <s v="Dominican TV"/>
    <x v="8"/>
    <s v="International"/>
    <s v=""/>
    <x v="3"/>
    <n v="0"/>
    <n v="0"/>
  </r>
  <r>
    <x v="3"/>
    <d v="2019-08-01T00:00:00"/>
    <s v="Dominican TV"/>
    <x v="14"/>
    <s v="Caribe"/>
    <s v=""/>
    <x v="4"/>
    <n v="0"/>
    <n v="-1"/>
  </r>
  <r>
    <x v="3"/>
    <d v="2019-08-01T00:00:00"/>
    <s v="Dominican TV"/>
    <x v="15"/>
    <s v="Caribe"/>
    <s v=""/>
    <x v="4"/>
    <n v="0"/>
    <n v="-1"/>
  </r>
  <r>
    <x v="3"/>
    <d v="2019-08-01T00:00:00"/>
    <s v="Dragon"/>
    <x v="7"/>
    <s v="Dragon"/>
    <s v=""/>
    <x v="2"/>
    <n v="0"/>
    <n v="0"/>
  </r>
  <r>
    <x v="3"/>
    <d v="2019-08-01T00:00:00"/>
    <s v="Dragon"/>
    <x v="7"/>
    <s v="Dragon"/>
    <s v=""/>
    <x v="2"/>
    <n v="0"/>
    <n v="0"/>
  </r>
  <r>
    <x v="3"/>
    <d v="2019-08-01T00:00:00"/>
    <s v="Dragon"/>
    <x v="8"/>
    <s v="International"/>
    <s v=""/>
    <x v="3"/>
    <n v="0"/>
    <n v="0"/>
  </r>
  <r>
    <x v="3"/>
    <d v="2019-08-01T00:00:00"/>
    <s v="Dragon"/>
    <x v="14"/>
    <s v="Chinese Mini"/>
    <s v=""/>
    <x v="4"/>
    <n v="0"/>
    <n v="-1"/>
  </r>
  <r>
    <x v="3"/>
    <d v="2019-08-01T00:00:00"/>
    <s v="Dragon"/>
    <x v="15"/>
    <s v="Chinese Mini"/>
    <s v=""/>
    <x v="4"/>
    <n v="0"/>
    <n v="-1"/>
  </r>
  <r>
    <x v="3"/>
    <d v="2019-08-01T00:00:00"/>
    <s v="Ecuavisa Internacional"/>
    <x v="14"/>
    <s v="Sudamérica"/>
    <s v="Sudamérica Extra"/>
    <x v="1"/>
    <n v="0"/>
    <n v="-1"/>
  </r>
  <r>
    <x v="3"/>
    <d v="2019-08-01T00:00:00"/>
    <s v="Ecuavisa Internacional"/>
    <x v="15"/>
    <s v="Sudamérica"/>
    <s v="Sudamérica Extra"/>
    <x v="1"/>
    <n v="0"/>
    <n v="-1"/>
  </r>
  <r>
    <x v="3"/>
    <d v="2019-08-01T00:00:00"/>
    <s v="El Trece"/>
    <x v="7"/>
    <s v="El Trece"/>
    <s v=""/>
    <x v="2"/>
    <n v="0"/>
    <n v="0"/>
  </r>
  <r>
    <x v="3"/>
    <d v="2019-08-01T00:00:00"/>
    <s v="El Trece"/>
    <x v="7"/>
    <s v="El Trece"/>
    <s v=""/>
    <x v="2"/>
    <n v="0"/>
    <n v="0"/>
  </r>
  <r>
    <x v="3"/>
    <d v="2019-08-01T00:00:00"/>
    <s v="El Trece"/>
    <x v="8"/>
    <s v="Spanish"/>
    <s v=""/>
    <x v="3"/>
    <n v="0"/>
    <n v="0"/>
  </r>
  <r>
    <x v="3"/>
    <d v="2019-08-01T00:00:00"/>
    <s v="El Trece"/>
    <x v="14"/>
    <s v="Sudamérica"/>
    <s v=""/>
    <x v="4"/>
    <n v="0"/>
    <n v="-1"/>
  </r>
  <r>
    <x v="3"/>
    <d v="2019-08-01T00:00:00"/>
    <s v="El Trece"/>
    <x v="15"/>
    <s v="Sudamérica"/>
    <s v=""/>
    <x v="4"/>
    <n v="0"/>
    <n v="-1"/>
  </r>
  <r>
    <x v="3"/>
    <d v="2019-08-01T00:00:00"/>
    <s v="Eleven Sports"/>
    <x v="13"/>
    <s v="Sports"/>
    <s v="Sports Pack"/>
    <x v="1"/>
    <n v="0"/>
    <n v="-1"/>
  </r>
  <r>
    <x v="3"/>
    <d v="2019-08-01T00:00:00"/>
    <s v="EPIX 3"/>
    <x v="7"/>
    <s v="EPIX 3"/>
    <s v=""/>
    <x v="2"/>
    <n v="0"/>
    <n v="0"/>
  </r>
  <r>
    <x v="3"/>
    <d v="2019-08-01T00:00:00"/>
    <s v="EPIX 3"/>
    <x v="7"/>
    <s v="EPIX 3"/>
    <s v=""/>
    <x v="2"/>
    <n v="0"/>
    <n v="0"/>
  </r>
  <r>
    <x v="3"/>
    <d v="2019-08-01T00:00:00"/>
    <s v="EPIX 3"/>
    <x v="8"/>
    <s v="Premium Movies"/>
    <s v=""/>
    <x v="3"/>
    <n v="0"/>
    <n v="0"/>
  </r>
  <r>
    <x v="3"/>
    <d v="2019-08-01T00:00:00"/>
    <s v="EPIX 3"/>
    <x v="14"/>
    <s v="EPIX"/>
    <s v=""/>
    <x v="4"/>
    <n v="0"/>
    <n v="-1"/>
  </r>
  <r>
    <x v="3"/>
    <d v="2019-08-01T00:00:00"/>
    <s v="EPIX 3"/>
    <x v="15"/>
    <s v="EPIX"/>
    <s v=""/>
    <x v="4"/>
    <n v="0"/>
    <n v="-1"/>
  </r>
  <r>
    <x v="3"/>
    <d v="2019-08-01T00:00:00"/>
    <s v="Epix Hits"/>
    <x v="14"/>
    <s v=""/>
    <s v="Epix"/>
    <x v="0"/>
    <n v="0"/>
    <n v="1"/>
  </r>
  <r>
    <x v="3"/>
    <d v="2019-08-01T00:00:00"/>
    <s v="Epix Hits"/>
    <x v="15"/>
    <s v=""/>
    <s v="Epix"/>
    <x v="0"/>
    <n v="0"/>
    <n v="1"/>
  </r>
  <r>
    <x v="3"/>
    <d v="2019-08-01T00:00:00"/>
    <s v="Epix Hits"/>
    <x v="13"/>
    <s v="Epix"/>
    <s v="Epix Hits"/>
    <x v="1"/>
    <n v="0"/>
    <n v="-1"/>
  </r>
  <r>
    <x v="3"/>
    <d v="2019-08-01T00:00:00"/>
    <s v="ESNE"/>
    <x v="7"/>
    <s v="ESNE"/>
    <s v=""/>
    <x v="2"/>
    <n v="0"/>
    <n v="0"/>
  </r>
  <r>
    <x v="3"/>
    <d v="2019-08-01T00:00:00"/>
    <s v="ESNE"/>
    <x v="7"/>
    <s v="ESNE"/>
    <s v=""/>
    <x v="2"/>
    <n v="0"/>
    <n v="0"/>
  </r>
  <r>
    <x v="3"/>
    <d v="2019-08-01T00:00:00"/>
    <s v="ESNE"/>
    <x v="8"/>
    <s v="Spanish"/>
    <s v=""/>
    <x v="3"/>
    <n v="0"/>
    <n v="0"/>
  </r>
  <r>
    <x v="3"/>
    <d v="2019-08-01T00:00:00"/>
    <s v="ESNE"/>
    <x v="19"/>
    <s v="Espanol"/>
    <s v=""/>
    <x v="4"/>
    <n v="0"/>
    <n v="-1"/>
  </r>
  <r>
    <x v="3"/>
    <d v="2019-08-01T00:00:00"/>
    <s v="ESNE"/>
    <x v="20"/>
    <s v="Espanol"/>
    <s v=""/>
    <x v="4"/>
    <n v="0"/>
    <n v="-1"/>
  </r>
  <r>
    <x v="3"/>
    <d v="2019-08-01T00:00:00"/>
    <s v="ESNE"/>
    <x v="21"/>
    <s v="Espanol"/>
    <s v=""/>
    <x v="4"/>
    <n v="0"/>
    <n v="-1"/>
  </r>
  <r>
    <x v="3"/>
    <d v="2019-08-01T00:00:00"/>
    <s v="ESNE"/>
    <x v="22"/>
    <s v="Espanol"/>
    <s v=""/>
    <x v="4"/>
    <n v="0"/>
    <n v="-1"/>
  </r>
  <r>
    <x v="3"/>
    <d v="2019-08-01T00:00:00"/>
    <s v="ESNE"/>
    <x v="23"/>
    <s v="Espanol"/>
    <s v=""/>
    <x v="4"/>
    <n v="0"/>
    <n v="-1"/>
  </r>
  <r>
    <x v="3"/>
    <d v="2019-08-01T00:00:00"/>
    <s v="ESNE"/>
    <x v="24"/>
    <s v="Espanol"/>
    <s v=""/>
    <x v="4"/>
    <n v="0"/>
    <n v="-1"/>
  </r>
  <r>
    <x v="3"/>
    <d v="2019-08-01T00:00:00"/>
    <s v="ESNE"/>
    <x v="25"/>
    <s v="Yes"/>
    <s v=""/>
    <x v="7"/>
    <n v="-1"/>
    <n v="0"/>
  </r>
  <r>
    <x v="3"/>
    <d v="2019-08-01T00:00:00"/>
    <s v="ESPN Bases Loaded"/>
    <x v="15"/>
    <s v=""/>
    <s v="Sports Extra"/>
    <x v="0"/>
    <n v="0"/>
    <n v="1"/>
  </r>
  <r>
    <x v="3"/>
    <d v="2019-08-01T00:00:00"/>
    <s v="ESPN Bases Loaded"/>
    <x v="13"/>
    <s v="Sports"/>
    <s v="Sports Pack"/>
    <x v="1"/>
    <n v="0"/>
    <n v="-1"/>
  </r>
  <r>
    <x v="3"/>
    <d v="2019-08-01T00:00:00"/>
    <s v="ESPN Classic"/>
    <x v="13"/>
    <s v="Sports"/>
    <s v="Sports Pack"/>
    <x v="1"/>
    <n v="0"/>
    <n v="-1"/>
  </r>
  <r>
    <x v="3"/>
    <d v="2019-08-01T00:00:00"/>
    <s v="ESPN Deportes"/>
    <x v="14"/>
    <s v="Best of Spanish TV"/>
    <s v=""/>
    <x v="4"/>
    <n v="0"/>
    <n v="-1"/>
  </r>
  <r>
    <x v="3"/>
    <d v="2019-08-01T00:00:00"/>
    <s v="ESPN Goal Line"/>
    <x v="15"/>
    <s v=""/>
    <s v="Sports Extra"/>
    <x v="0"/>
    <n v="0"/>
    <n v="1"/>
  </r>
  <r>
    <x v="3"/>
    <d v="2019-08-01T00:00:00"/>
    <s v="ESPN Goal Line"/>
    <x v="13"/>
    <s v=""/>
    <s v="Sports Pack"/>
    <x v="0"/>
    <n v="0"/>
    <n v="1"/>
  </r>
  <r>
    <x v="3"/>
    <d v="2019-08-01T00:00:00"/>
    <s v="ESPNews"/>
    <x v="15"/>
    <s v=""/>
    <s v="Sports Extra"/>
    <x v="0"/>
    <n v="0"/>
    <n v="1"/>
  </r>
  <r>
    <x v="3"/>
    <d v="2019-08-01T00:00:00"/>
    <s v="ESPNu"/>
    <x v="15"/>
    <s v=""/>
    <s v="Sports Extra"/>
    <x v="0"/>
    <n v="0"/>
    <n v="1"/>
  </r>
  <r>
    <x v="3"/>
    <d v="2019-08-01T00:00:00"/>
    <s v="Estrella TV"/>
    <x v="14"/>
    <s v="Best of Spanish TV"/>
    <s v="Best of Spanish"/>
    <x v="1"/>
    <n v="0"/>
    <n v="-1"/>
  </r>
  <r>
    <x v="3"/>
    <d v="2019-08-01T00:00:00"/>
    <s v="Estrella TV"/>
    <x v="15"/>
    <s v="Best of Spanish TV"/>
    <s v="Best of Spanish"/>
    <x v="1"/>
    <n v="0"/>
    <n v="-1"/>
  </r>
  <r>
    <x v="3"/>
    <d v="2019-08-01T00:00:00"/>
    <s v="Estudi5"/>
    <x v="7"/>
    <s v="Estudi5"/>
    <s v=""/>
    <x v="2"/>
    <n v="0"/>
    <n v="0"/>
  </r>
  <r>
    <x v="3"/>
    <d v="2019-08-01T00:00:00"/>
    <s v="Estudi5"/>
    <x v="7"/>
    <s v="Estudi5"/>
    <s v=""/>
    <x v="2"/>
    <n v="0"/>
    <n v="0"/>
  </r>
  <r>
    <x v="3"/>
    <d v="2019-08-01T00:00:00"/>
    <s v="Estudi5"/>
    <x v="8"/>
    <s v="Spanish"/>
    <s v=""/>
    <x v="3"/>
    <n v="0"/>
    <n v="0"/>
  </r>
  <r>
    <x v="3"/>
    <d v="2019-08-01T00:00:00"/>
    <s v="Estudi5"/>
    <x v="14"/>
    <s v="Sudamérica"/>
    <s v=""/>
    <x v="4"/>
    <n v="0"/>
    <n v="-1"/>
  </r>
  <r>
    <x v="3"/>
    <d v="2019-08-01T00:00:00"/>
    <s v="Estudi5"/>
    <x v="15"/>
    <s v="Sudamérica"/>
    <s v=""/>
    <x v="4"/>
    <n v="0"/>
    <n v="-1"/>
  </r>
  <r>
    <x v="3"/>
    <d v="2019-08-01T00:00:00"/>
    <s v="EV TV"/>
    <x v="7"/>
    <s v="EV TV"/>
    <s v=""/>
    <x v="2"/>
    <n v="0"/>
    <n v="0"/>
  </r>
  <r>
    <x v="3"/>
    <d v="2019-08-01T00:00:00"/>
    <s v="EV TV"/>
    <x v="7"/>
    <s v="EV TV"/>
    <s v=""/>
    <x v="2"/>
    <n v="0"/>
    <n v="0"/>
  </r>
  <r>
    <x v="3"/>
    <d v="2019-08-01T00:00:00"/>
    <s v="EV TV"/>
    <x v="8"/>
    <s v="Spanish"/>
    <s v=""/>
    <x v="3"/>
    <n v="0"/>
    <n v="0"/>
  </r>
  <r>
    <x v="3"/>
    <d v="2019-08-01T00:00:00"/>
    <s v="EV TV"/>
    <x v="14"/>
    <s v="Sudamérica"/>
    <s v=""/>
    <x v="4"/>
    <n v="0"/>
    <n v="-1"/>
  </r>
  <r>
    <x v="3"/>
    <d v="2019-08-01T00:00:00"/>
    <s v="EV TV"/>
    <x v="15"/>
    <s v="Sudamérica"/>
    <s v=""/>
    <x v="4"/>
    <n v="0"/>
    <n v="-1"/>
  </r>
  <r>
    <x v="3"/>
    <d v="2019-08-01T00:00:00"/>
    <s v="Fight Network"/>
    <x v="6"/>
    <s v="Sports Plus"/>
    <s v="Sports Plus w/ Redzone"/>
    <x v="1"/>
    <n v="0"/>
    <n v="-1"/>
  </r>
  <r>
    <x v="3"/>
    <d v="2019-08-01T00:00:00"/>
    <s v="Food Food"/>
    <x v="7"/>
    <s v="Food Food"/>
    <s v=""/>
    <x v="2"/>
    <n v="0"/>
    <n v="0"/>
  </r>
  <r>
    <x v="3"/>
    <d v="2019-08-01T00:00:00"/>
    <s v="Food Food"/>
    <x v="7"/>
    <s v="Food Food"/>
    <s v=""/>
    <x v="2"/>
    <n v="0"/>
    <n v="0"/>
  </r>
  <r>
    <x v="3"/>
    <d v="2019-08-01T00:00:00"/>
    <s v="Food Food"/>
    <x v="8"/>
    <s v="International"/>
    <s v=""/>
    <x v="3"/>
    <n v="0"/>
    <n v="0"/>
  </r>
  <r>
    <x v="3"/>
    <d v="2019-08-01T00:00:00"/>
    <s v="Food Food"/>
    <x v="14"/>
    <s v="Hindi Mini"/>
    <s v=""/>
    <x v="4"/>
    <n v="0"/>
    <n v="-1"/>
  </r>
  <r>
    <x v="3"/>
    <d v="2019-08-01T00:00:00"/>
    <s v="Food Food"/>
    <x v="15"/>
    <s v="Hindi Mini"/>
    <s v=""/>
    <x v="4"/>
    <n v="0"/>
    <n v="-1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7"/>
    <s v="Fox College Sports"/>
    <s v=""/>
    <x v="2"/>
    <n v="0"/>
    <n v="0"/>
  </r>
  <r>
    <x v="3"/>
    <d v="2019-08-01T00:00:00"/>
    <s v="Fox College Sports"/>
    <x v="8"/>
    <s v="Sports"/>
    <s v=""/>
    <x v="3"/>
    <n v="0"/>
    <n v="0"/>
  </r>
  <r>
    <x v="3"/>
    <d v="2019-08-01T00:00:00"/>
    <s v="Fox College Sports"/>
    <x v="13"/>
    <s v="Sports"/>
    <s v=""/>
    <x v="4"/>
    <n v="0"/>
    <n v="-1"/>
  </r>
  <r>
    <x v="3"/>
    <d v="2019-08-01T00:00:00"/>
    <s v="Fox College Sports Regionals"/>
    <x v="13"/>
    <s v="Sports"/>
    <s v="Sports Pack"/>
    <x v="1"/>
    <n v="0"/>
    <n v="-1"/>
  </r>
  <r>
    <x v="3"/>
    <d v="2019-08-01T00:00:00"/>
    <s v="Fox College Sports Regionals"/>
    <x v="6"/>
    <s v="Sports Plus"/>
    <s v="Sports Plus w/ Redzone"/>
    <x v="1"/>
    <n v="0"/>
    <n v="-1"/>
  </r>
  <r>
    <x v="3"/>
    <d v="2019-08-01T00:00:00"/>
    <s v="Fox Soccer Plus"/>
    <x v="13"/>
    <s v="Fox-Soccer Active"/>
    <s v="FOX Soccer Plus"/>
    <x v="1"/>
    <n v="0"/>
    <n v="-1"/>
  </r>
  <r>
    <x v="3"/>
    <d v="2019-08-01T00:00:00"/>
    <s v="Foxlife"/>
    <x v="13"/>
    <s v="Espanol"/>
    <s v="Espanol Pack"/>
    <x v="1"/>
    <n v="0"/>
    <n v="-1"/>
  </r>
  <r>
    <x v="3"/>
    <d v="2019-08-01T00:00:00"/>
    <s v="France24"/>
    <x v="14"/>
    <s v="Français Mini"/>
    <s v="News Extra"/>
    <x v="1"/>
    <n v="0"/>
    <n v="-1"/>
  </r>
  <r>
    <x v="3"/>
    <d v="2019-08-01T00:00:00"/>
    <s v="France24"/>
    <x v="15"/>
    <s v="Français Mini"/>
    <s v="News Extra"/>
    <x v="1"/>
    <n v="0"/>
    <n v="-1"/>
  </r>
  <r>
    <x v="3"/>
    <d v="2019-08-01T00:00:00"/>
    <s v="FS TV"/>
    <x v="10"/>
    <s v=""/>
    <s v="Free Speech"/>
    <x v="6"/>
    <n v="0"/>
    <n v="0"/>
  </r>
  <r>
    <x v="3"/>
    <d v="2019-08-01T00:00:00"/>
    <s v="Fubo Cycling"/>
    <x v="6"/>
    <s v="Cycling"/>
    <s v="Fubo Cycling"/>
    <x v="1"/>
    <n v="0"/>
    <n v="-1"/>
  </r>
  <r>
    <x v="3"/>
    <d v="2019-08-01T00:00:00"/>
    <s v="Fusion"/>
    <x v="15"/>
    <s v=""/>
    <s v="News Extra"/>
    <x v="0"/>
    <n v="0"/>
    <n v="1"/>
  </r>
  <r>
    <x v="3"/>
    <d v="2019-08-01T00:00:00"/>
    <s v="Game Show Network"/>
    <x v="6"/>
    <s v="Extra"/>
    <s v="Fubo Extra"/>
    <x v="1"/>
    <n v="0"/>
    <n v="-1"/>
  </r>
  <r>
    <x v="3"/>
    <d v="2019-08-01T00:00:00"/>
    <s v="Ginx Esports TV"/>
    <x v="6"/>
    <s v="Extra"/>
    <s v="Fubo Extra"/>
    <x v="1"/>
    <n v="0"/>
    <n v="-1"/>
  </r>
  <r>
    <x v="3"/>
    <d v="2019-08-01T00:00:00"/>
    <s v="Globo"/>
    <x v="7"/>
    <s v="Globo"/>
    <s v=""/>
    <x v="2"/>
    <n v="0"/>
    <n v="0"/>
  </r>
  <r>
    <x v="3"/>
    <d v="2019-08-01T00:00:00"/>
    <s v="Globo"/>
    <x v="7"/>
    <s v="Globo"/>
    <s v=""/>
    <x v="2"/>
    <n v="0"/>
    <n v="0"/>
  </r>
  <r>
    <x v="3"/>
    <d v="2019-08-01T00:00:00"/>
    <s v="Globo"/>
    <x v="8"/>
    <s v="International"/>
    <s v=""/>
    <x v="3"/>
    <n v="0"/>
    <n v="0"/>
  </r>
  <r>
    <x v="3"/>
    <d v="2019-08-01T00:00:00"/>
    <s v="Globo"/>
    <x v="14"/>
    <s v="Brazilian Mini"/>
    <s v=""/>
    <x v="4"/>
    <n v="0"/>
    <n v="-1"/>
  </r>
  <r>
    <x v="3"/>
    <d v="2019-08-01T00:00:00"/>
    <s v="Globo"/>
    <x v="15"/>
    <s v="Brazilian Mini"/>
    <s v=""/>
    <x v="4"/>
    <n v="0"/>
    <n v="-1"/>
  </r>
  <r>
    <x v="3"/>
    <d v="2019-08-01T00:00:00"/>
    <s v="Golf Channel"/>
    <x v="10"/>
    <s v="Golf. Golf Network. The Golf Channel"/>
    <s v="Golf. Golf Network. The Golf Channel. NBC Golf"/>
    <x v="6"/>
    <n v="0"/>
    <n v="0"/>
  </r>
  <r>
    <x v="3"/>
    <d v="2019-08-01T00:00:00"/>
    <s v="Golf Channel"/>
    <x v="14"/>
    <s v=""/>
    <s v="Sports Extra"/>
    <x v="0"/>
    <n v="0"/>
    <n v="1"/>
  </r>
  <r>
    <x v="3"/>
    <d v="2019-08-01T00:00:00"/>
    <s v="GolTV"/>
    <x v="6"/>
    <s v="Intl Sports Plus"/>
    <s v="International Sports Plus"/>
    <x v="1"/>
    <n v="0"/>
    <n v="-1"/>
  </r>
  <r>
    <x v="3"/>
    <d v="2019-08-01T00:00:00"/>
    <s v="GolTV Spanish"/>
    <x v="6"/>
    <s v="Intl Sports Plus"/>
    <s v="International Sports Plus"/>
    <x v="1"/>
    <n v="0"/>
    <n v="-1"/>
  </r>
  <r>
    <x v="3"/>
    <d v="2019-08-01T00:00:00"/>
    <s v="HBO"/>
    <x v="16"/>
    <s v="Yes"/>
    <s v="HBO"/>
    <x v="9"/>
    <n v="-1"/>
    <n v="1"/>
  </r>
  <r>
    <x v="3"/>
    <d v="2019-08-01T00:00:00"/>
    <s v="HBO Cinemax"/>
    <x v="13"/>
    <s v="HBO-Cinemax"/>
    <s v="HBO Cinemax"/>
    <x v="1"/>
    <n v="0"/>
    <n v="-1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7"/>
    <s v="Hindi - AAJTK"/>
    <s v=""/>
    <x v="2"/>
    <n v="0"/>
    <n v="0"/>
  </r>
  <r>
    <x v="3"/>
    <d v="2019-08-01T00:00:00"/>
    <s v="Hindi - AAJTK"/>
    <x v="8"/>
    <s v="International"/>
    <s v=""/>
    <x v="3"/>
    <n v="0"/>
    <n v="0"/>
  </r>
  <r>
    <x v="3"/>
    <d v="2019-08-01T00:00:00"/>
    <s v="Hindi - AAJTK"/>
    <x v="14"/>
    <s v="Hindi Mini"/>
    <s v=""/>
    <x v="4"/>
    <n v="0"/>
    <n v="-1"/>
  </r>
  <r>
    <x v="3"/>
    <d v="2019-08-01T00:00:00"/>
    <s v="Hindi - AAJTK"/>
    <x v="15"/>
    <s v="Hindi Mini"/>
    <s v=""/>
    <x v="4"/>
    <n v="0"/>
    <n v="-1"/>
  </r>
  <r>
    <x v="3"/>
    <d v="2019-08-01T00:00:00"/>
    <s v="History En Español"/>
    <x v="14"/>
    <s v="Best of Spanish TV"/>
    <s v="Best of Spanish"/>
    <x v="1"/>
    <n v="0"/>
    <n v="-1"/>
  </r>
  <r>
    <x v="3"/>
    <d v="2019-08-01T00:00:00"/>
    <s v="History En Español"/>
    <x v="15"/>
    <s v="Best of Spanish TV"/>
    <s v="Best of Spanish"/>
    <x v="1"/>
    <n v="0"/>
    <n v="-1"/>
  </r>
  <r>
    <x v="3"/>
    <d v="2019-08-01T00:00:00"/>
    <s v="Hunan"/>
    <x v="7"/>
    <s v="Hunan"/>
    <s v=""/>
    <x v="2"/>
    <n v="0"/>
    <n v="0"/>
  </r>
  <r>
    <x v="3"/>
    <d v="2019-08-01T00:00:00"/>
    <s v="Hunan"/>
    <x v="7"/>
    <s v="Hunan"/>
    <s v=""/>
    <x v="2"/>
    <n v="0"/>
    <n v="0"/>
  </r>
  <r>
    <x v="3"/>
    <d v="2019-08-01T00:00:00"/>
    <s v="Hunan"/>
    <x v="8"/>
    <s v="International"/>
    <s v=""/>
    <x v="3"/>
    <n v="0"/>
    <n v="0"/>
  </r>
  <r>
    <x v="3"/>
    <d v="2019-08-01T00:00:00"/>
    <s v="Hunan"/>
    <x v="14"/>
    <s v="Chinese Mini"/>
    <s v=""/>
    <x v="4"/>
    <n v="0"/>
    <n v="-1"/>
  </r>
  <r>
    <x v="3"/>
    <d v="2019-08-01T00:00:00"/>
    <s v="Hunan"/>
    <x v="15"/>
    <s v="Chinese Mini"/>
    <s v=""/>
    <x v="4"/>
    <n v="0"/>
    <n v="-1"/>
  </r>
  <r>
    <x v="3"/>
    <d v="2019-08-01T00:00:00"/>
    <s v="Ingles Para Todos"/>
    <x v="14"/>
    <s v="Best of Spanish TV"/>
    <s v="Best of Spanish"/>
    <x v="1"/>
    <n v="0"/>
    <n v="-1"/>
  </r>
  <r>
    <x v="3"/>
    <d v="2019-08-01T00:00:00"/>
    <s v="Ingles Para Todos"/>
    <x v="15"/>
    <s v="Best of Spanish TV"/>
    <s v="Best of Spanish"/>
    <x v="1"/>
    <n v="0"/>
    <n v="-1"/>
  </r>
  <r>
    <x v="3"/>
    <d v="2019-08-01T00:00:00"/>
    <s v="Insp"/>
    <x v="6"/>
    <s v="Extra"/>
    <s v="Fubo Extra"/>
    <x v="1"/>
    <n v="0"/>
    <n v="-1"/>
  </r>
  <r>
    <x v="3"/>
    <d v="2019-08-01T00:00:00"/>
    <s v="Jaya Max"/>
    <x v="7"/>
    <s v="Jaya Max"/>
    <s v=""/>
    <x v="2"/>
    <n v="0"/>
    <n v="0"/>
  </r>
  <r>
    <x v="3"/>
    <d v="2019-08-01T00:00:00"/>
    <s v="Jaya Max"/>
    <x v="7"/>
    <s v="Jaya Max"/>
    <s v=""/>
    <x v="2"/>
    <n v="0"/>
    <n v="0"/>
  </r>
  <r>
    <x v="3"/>
    <d v="2019-08-01T00:00:00"/>
    <s v="Jaya Max"/>
    <x v="8"/>
    <s v="International"/>
    <s v=""/>
    <x v="3"/>
    <n v="0"/>
    <n v="0"/>
  </r>
  <r>
    <x v="3"/>
    <d v="2019-08-01T00:00:00"/>
    <s v="Jaya Max"/>
    <x v="14"/>
    <s v="Tamil Mini"/>
    <s v=""/>
    <x v="4"/>
    <n v="0"/>
    <n v="-1"/>
  </r>
  <r>
    <x v="3"/>
    <d v="2019-08-01T00:00:00"/>
    <s v="Jaya Max"/>
    <x v="15"/>
    <s v="Tamil Mini"/>
    <s v=""/>
    <x v="4"/>
    <n v="0"/>
    <n v="-1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7"/>
    <s v="Jaya Movies"/>
    <s v=""/>
    <x v="2"/>
    <n v="0"/>
    <n v="0"/>
  </r>
  <r>
    <x v="3"/>
    <d v="2019-08-01T00:00:00"/>
    <s v="Jaya Movies"/>
    <x v="8"/>
    <s v="International"/>
    <s v=""/>
    <x v="3"/>
    <n v="0"/>
    <n v="0"/>
  </r>
  <r>
    <x v="3"/>
    <d v="2019-08-01T00:00:00"/>
    <s v="Jaya Movies"/>
    <x v="14"/>
    <s v="Tamil Mini"/>
    <s v=""/>
    <x v="4"/>
    <n v="0"/>
    <n v="-1"/>
  </r>
  <r>
    <x v="3"/>
    <d v="2019-08-01T00:00:00"/>
    <s v="Jaya Movies"/>
    <x v="15"/>
    <s v="Tamil Mini"/>
    <s v=""/>
    <x v="4"/>
    <n v="0"/>
    <n v="-1"/>
  </r>
  <r>
    <x v="3"/>
    <d v="2019-08-01T00:00:00"/>
    <s v="Jaya Plus"/>
    <x v="7"/>
    <s v="Jaya Plus"/>
    <s v=""/>
    <x v="2"/>
    <n v="0"/>
    <n v="0"/>
  </r>
  <r>
    <x v="3"/>
    <d v="2019-08-01T00:00:00"/>
    <s v="Jaya Plus"/>
    <x v="7"/>
    <s v="Jaya Plus"/>
    <s v=""/>
    <x v="2"/>
    <n v="0"/>
    <n v="0"/>
  </r>
  <r>
    <x v="3"/>
    <d v="2019-08-01T00:00:00"/>
    <s v="Jaya Plus"/>
    <x v="8"/>
    <s v="International"/>
    <s v=""/>
    <x v="3"/>
    <n v="0"/>
    <n v="0"/>
  </r>
  <r>
    <x v="3"/>
    <d v="2019-08-01T00:00:00"/>
    <s v="Jaya Plus"/>
    <x v="14"/>
    <s v="Tamil Mini"/>
    <s v=""/>
    <x v="4"/>
    <n v="0"/>
    <n v="-1"/>
  </r>
  <r>
    <x v="3"/>
    <d v="2019-08-01T00:00:00"/>
    <s v="Jaya Plus"/>
    <x v="15"/>
    <s v="Tamil Mini"/>
    <s v=""/>
    <x v="4"/>
    <n v="0"/>
    <n v="-1"/>
  </r>
  <r>
    <x v="3"/>
    <d v="2019-08-01T00:00:00"/>
    <s v="JSBC"/>
    <x v="7"/>
    <s v="JSBC"/>
    <s v=""/>
    <x v="2"/>
    <n v="0"/>
    <n v="0"/>
  </r>
  <r>
    <x v="3"/>
    <d v="2019-08-01T00:00:00"/>
    <s v="JSBC"/>
    <x v="7"/>
    <s v="JSBC"/>
    <s v=""/>
    <x v="2"/>
    <n v="0"/>
    <n v="0"/>
  </r>
  <r>
    <x v="3"/>
    <d v="2019-08-01T00:00:00"/>
    <s v="JSBC"/>
    <x v="8"/>
    <s v="International"/>
    <s v=""/>
    <x v="3"/>
    <n v="0"/>
    <n v="0"/>
  </r>
  <r>
    <x v="3"/>
    <d v="2019-08-01T00:00:00"/>
    <s v="JSBC"/>
    <x v="14"/>
    <s v="Chinese Mini"/>
    <s v=""/>
    <x v="4"/>
    <n v="0"/>
    <n v="-1"/>
  </r>
  <r>
    <x v="3"/>
    <d v="2019-08-01T00:00:00"/>
    <s v="JSBC"/>
    <x v="15"/>
    <s v="Chinese Mini"/>
    <s v=""/>
    <x v="4"/>
    <n v="0"/>
    <n v="-1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7"/>
    <s v="Lasettie Italia"/>
    <s v=""/>
    <x v="2"/>
    <n v="0"/>
    <n v="0"/>
  </r>
  <r>
    <x v="3"/>
    <d v="2019-08-01T00:00:00"/>
    <s v="Lasettie Italia"/>
    <x v="8"/>
    <s v="International"/>
    <s v=""/>
    <x v="3"/>
    <n v="0"/>
    <n v="0"/>
  </r>
  <r>
    <x v="3"/>
    <d v="2019-08-01T00:00:00"/>
    <s v="Lasettie Italia"/>
    <x v="14"/>
    <s v="Italiano Mini"/>
    <s v=""/>
    <x v="4"/>
    <n v="0"/>
    <n v="-1"/>
  </r>
  <r>
    <x v="3"/>
    <d v="2019-08-01T00:00:00"/>
    <s v="Lasettie Italia"/>
    <x v="15"/>
    <s v="Italiano Mini"/>
    <s v=""/>
    <x v="4"/>
    <n v="0"/>
    <n v="-1"/>
  </r>
  <r>
    <x v="3"/>
    <d v="2019-08-01T00:00:00"/>
    <s v="Logo"/>
    <x v="6"/>
    <s v="Extra"/>
    <s v="Fubo Extra"/>
    <x v="1"/>
    <n v="0"/>
    <n v="-1"/>
  </r>
  <r>
    <x v="3"/>
    <d v="2019-08-01T00:00:00"/>
    <s v="Longhorn Network"/>
    <x v="13"/>
    <s v="Sports"/>
    <s v="Sports Pack"/>
    <x v="1"/>
    <n v="0"/>
    <n v="-1"/>
  </r>
  <r>
    <x v="3"/>
    <d v="2019-08-01T00:00:00"/>
    <s v="M Classic"/>
    <x v="7"/>
    <s v="M Classic"/>
    <s v=""/>
    <x v="2"/>
    <n v="0"/>
    <n v="0"/>
  </r>
  <r>
    <x v="3"/>
    <d v="2019-08-01T00:00:00"/>
    <s v="M Classic"/>
    <x v="7"/>
    <s v="M Classic"/>
    <s v=""/>
    <x v="2"/>
    <n v="0"/>
    <n v="0"/>
  </r>
  <r>
    <x v="3"/>
    <d v="2019-08-01T00:00:00"/>
    <s v="M Classic"/>
    <x v="8"/>
    <s v="International"/>
    <s v=""/>
    <x v="3"/>
    <n v="0"/>
    <n v="0"/>
  </r>
  <r>
    <x v="3"/>
    <d v="2019-08-01T00:00:00"/>
    <s v="M Classic"/>
    <x v="14"/>
    <s v="Arabic Mini"/>
    <s v=""/>
    <x v="4"/>
    <n v="0"/>
    <n v="-1"/>
  </r>
  <r>
    <x v="3"/>
    <d v="2019-08-01T00:00:00"/>
    <s v="M Classic"/>
    <x v="15"/>
    <s v="Arabic Mini"/>
    <s v=""/>
    <x v="4"/>
    <n v="0"/>
    <n v="-1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7"/>
    <s v="MBC - MBCKD"/>
    <s v=""/>
    <x v="2"/>
    <n v="0"/>
    <n v="0"/>
  </r>
  <r>
    <x v="3"/>
    <d v="2019-08-01T00:00:00"/>
    <s v="MBC - MBCKD"/>
    <x v="8"/>
    <s v="International"/>
    <s v=""/>
    <x v="3"/>
    <n v="0"/>
    <n v="0"/>
  </r>
  <r>
    <x v="3"/>
    <d v="2019-08-01T00:00:00"/>
    <s v="MBC - MBCKD"/>
    <x v="14"/>
    <s v="Arabic Mini"/>
    <s v=""/>
    <x v="4"/>
    <n v="0"/>
    <n v="-1"/>
  </r>
  <r>
    <x v="3"/>
    <d v="2019-08-01T00:00:00"/>
    <s v="MBC - MBCKD"/>
    <x v="15"/>
    <s v="Arabic Mini"/>
    <s v=""/>
    <x v="4"/>
    <n v="0"/>
    <n v="-1"/>
  </r>
  <r>
    <x v="3"/>
    <d v="2019-08-01T00:00:00"/>
    <s v="MBC Drama"/>
    <x v="7"/>
    <s v="MBC Drama"/>
    <s v=""/>
    <x v="2"/>
    <n v="0"/>
    <n v="0"/>
  </r>
  <r>
    <x v="3"/>
    <d v="2019-08-01T00:00:00"/>
    <s v="MBC Drama"/>
    <x v="7"/>
    <s v="MBC Drama"/>
    <s v=""/>
    <x v="2"/>
    <n v="0"/>
    <n v="0"/>
  </r>
  <r>
    <x v="3"/>
    <d v="2019-08-01T00:00:00"/>
    <s v="MBC Drama"/>
    <x v="8"/>
    <s v="International"/>
    <s v=""/>
    <x v="3"/>
    <n v="0"/>
    <n v="0"/>
  </r>
  <r>
    <x v="3"/>
    <d v="2019-08-01T00:00:00"/>
    <s v="MBC Drama"/>
    <x v="14"/>
    <s v="Arabic Mini"/>
    <s v=""/>
    <x v="4"/>
    <n v="0"/>
    <n v="-1"/>
  </r>
  <r>
    <x v="3"/>
    <d v="2019-08-01T00:00:00"/>
    <s v="MBC Drama"/>
    <x v="15"/>
    <s v="Arabic Mini"/>
    <s v=""/>
    <x v="4"/>
    <n v="0"/>
    <n v="-1"/>
  </r>
  <r>
    <x v="3"/>
    <d v="2019-08-01T00:00:00"/>
    <s v="MBC West"/>
    <x v="7"/>
    <s v="MBC West"/>
    <s v=""/>
    <x v="2"/>
    <n v="0"/>
    <n v="0"/>
  </r>
  <r>
    <x v="3"/>
    <d v="2019-08-01T00:00:00"/>
    <s v="MBC West"/>
    <x v="7"/>
    <s v="MBC West"/>
    <s v=""/>
    <x v="2"/>
    <n v="0"/>
    <n v="0"/>
  </r>
  <r>
    <x v="3"/>
    <d v="2019-08-01T00:00:00"/>
    <s v="MBC West"/>
    <x v="8"/>
    <s v="International"/>
    <s v=""/>
    <x v="3"/>
    <n v="0"/>
    <n v="0"/>
  </r>
  <r>
    <x v="3"/>
    <d v="2019-08-01T00:00:00"/>
    <s v="MBC West"/>
    <x v="14"/>
    <s v="Arabic Mini"/>
    <s v=""/>
    <x v="4"/>
    <n v="0"/>
    <n v="-1"/>
  </r>
  <r>
    <x v="3"/>
    <d v="2019-08-01T00:00:00"/>
    <s v="MBC West"/>
    <x v="15"/>
    <s v="Arabic Mini"/>
    <s v=""/>
    <x v="4"/>
    <n v="0"/>
    <n v="-1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7"/>
    <s v="Milenio TV"/>
    <s v=""/>
    <x v="2"/>
    <n v="0"/>
    <n v="0"/>
  </r>
  <r>
    <x v="3"/>
    <d v="2019-08-01T00:00:00"/>
    <s v="Milenio TV"/>
    <x v="8"/>
    <s v="Spanish"/>
    <s v=""/>
    <x v="3"/>
    <n v="0"/>
    <n v="0"/>
  </r>
  <r>
    <x v="3"/>
    <d v="2019-08-01T00:00:00"/>
    <s v="Milenio TV"/>
    <x v="14"/>
    <s v="México"/>
    <s v=""/>
    <x v="4"/>
    <n v="0"/>
    <n v="-1"/>
  </r>
  <r>
    <x v="3"/>
    <d v="2019-08-01T00:00:00"/>
    <s v="Milenio TV"/>
    <x v="15"/>
    <s v="México"/>
    <s v=""/>
    <x v="4"/>
    <n v="0"/>
    <n v="-1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7"/>
    <s v="Miltimedios"/>
    <s v=""/>
    <x v="2"/>
    <n v="0"/>
    <n v="0"/>
  </r>
  <r>
    <x v="3"/>
    <d v="2019-08-01T00:00:00"/>
    <s v="Miltimedios"/>
    <x v="8"/>
    <s v="Spanish"/>
    <s v=""/>
    <x v="3"/>
    <n v="0"/>
    <n v="0"/>
  </r>
  <r>
    <x v="3"/>
    <d v="2019-08-01T00:00:00"/>
    <s v="Miltimedios"/>
    <x v="14"/>
    <s v="México"/>
    <s v=""/>
    <x v="4"/>
    <n v="0"/>
    <n v="-1"/>
  </r>
  <r>
    <x v="3"/>
    <d v="2019-08-01T00:00:00"/>
    <s v="Miltimedios"/>
    <x v="15"/>
    <s v="México"/>
    <s v=""/>
    <x v="4"/>
    <n v="0"/>
    <n v="-1"/>
  </r>
  <r>
    <x v="3"/>
    <d v="2019-08-01T00:00:00"/>
    <s v="MLB at Bat"/>
    <x v="16"/>
    <s v="Yes"/>
    <s v="MLB at Bat"/>
    <x v="9"/>
    <n v="-1"/>
    <n v="1"/>
  </r>
  <r>
    <x v="3"/>
    <d v="2019-08-01T00:00:00"/>
    <s v="MLB Strike Zone"/>
    <x v="10"/>
    <s v="MLB Network Strike Zone"/>
    <s v="MLB Network Strike Zone. MLB Network StrikeZone"/>
    <x v="6"/>
    <n v="0"/>
    <n v="0"/>
  </r>
  <r>
    <x v="3"/>
    <d v="2019-08-01T00:00:00"/>
    <s v="MLB Strike Zone"/>
    <x v="13"/>
    <s v="Sports"/>
    <s v="Sports Pack"/>
    <x v="1"/>
    <n v="0"/>
    <n v="-1"/>
  </r>
  <r>
    <x v="3"/>
    <d v="2019-08-01T00:00:00"/>
    <s v="MSNBC"/>
    <x v="14"/>
    <s v=""/>
    <s v="News Extra"/>
    <x v="0"/>
    <n v="0"/>
    <n v="1"/>
  </r>
  <r>
    <x v="3"/>
    <d v="2019-08-01T00:00:00"/>
    <s v="MTV Classic"/>
    <x v="6"/>
    <s v="Extra"/>
    <s v="Fubo Extra"/>
    <x v="1"/>
    <n v="0"/>
    <n v="-1"/>
  </r>
  <r>
    <x v="3"/>
    <d v="2019-08-01T00:00:00"/>
    <s v="MTV Live"/>
    <x v="6"/>
    <s v="Extra"/>
    <s v="Fubo Extra"/>
    <x v="1"/>
    <n v="0"/>
    <n v="-1"/>
  </r>
  <r>
    <x v="3"/>
    <d v="2019-08-01T00:00:00"/>
    <s v="MTV2"/>
    <x v="6"/>
    <s v="Extra"/>
    <s v="Fubo Extra"/>
    <x v="1"/>
    <n v="0"/>
    <n v="-1"/>
  </r>
  <r>
    <x v="3"/>
    <d v="2019-08-01T00:00:00"/>
    <s v="MTVu"/>
    <x v="6"/>
    <s v="Extra"/>
    <s v="Fubo Extra"/>
    <x v="1"/>
    <n v="0"/>
    <n v="-1"/>
  </r>
  <r>
    <x v="3"/>
    <d v="2019-08-01T00:00:00"/>
    <s v="Multimedios"/>
    <x v="10"/>
    <s v=""/>
    <s v="Multimedios Televisión"/>
    <x v="6"/>
    <n v="0"/>
    <n v="0"/>
  </r>
  <r>
    <x v="3"/>
    <d v="2019-08-01T00:00:00"/>
    <s v="Multimedios"/>
    <x v="14"/>
    <s v=""/>
    <s v="México Extra"/>
    <x v="0"/>
    <n v="0"/>
    <n v="1"/>
  </r>
  <r>
    <x v="3"/>
    <d v="2019-08-01T00:00:00"/>
    <s v="Multimedios"/>
    <x v="15"/>
    <s v=""/>
    <s v="México Extra"/>
    <x v="0"/>
    <n v="0"/>
    <n v="1"/>
  </r>
  <r>
    <x v="3"/>
    <d v="2019-08-01T00:00:00"/>
    <s v="Nat Geo Mundo"/>
    <x v="13"/>
    <s v="Espanol"/>
    <s v="Espanol Pack"/>
    <x v="1"/>
    <n v="0"/>
    <n v="-1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7"/>
    <s v="NatureVision TV"/>
    <s v=""/>
    <x v="2"/>
    <n v="0"/>
    <n v="0"/>
  </r>
  <r>
    <x v="3"/>
    <d v="2019-08-01T00:00:00"/>
    <s v="NatureVision TV"/>
    <x v="8"/>
    <s v="International"/>
    <s v=""/>
    <x v="3"/>
    <n v="0"/>
    <n v="0"/>
  </r>
  <r>
    <x v="3"/>
    <d v="2019-08-01T00:00:00"/>
    <s v="NatureVision TV"/>
    <x v="14"/>
    <s v="Polish Mini"/>
    <s v=""/>
    <x v="4"/>
    <n v="0"/>
    <n v="-1"/>
  </r>
  <r>
    <x v="3"/>
    <d v="2019-08-01T00:00:00"/>
    <s v="NatureVision TV"/>
    <x v="15"/>
    <s v="Polish Mini"/>
    <s v=""/>
    <x v="4"/>
    <n v="0"/>
    <n v="-1"/>
  </r>
  <r>
    <x v="3"/>
    <d v="2019-08-01T00:00:00"/>
    <s v="NBA League Pass"/>
    <x v="14"/>
    <s v="NBA League Pass"/>
    <s v=""/>
    <x v="4"/>
    <n v="0"/>
    <n v="-1"/>
  </r>
  <r>
    <x v="3"/>
    <d v="2019-08-01T00:00:00"/>
    <s v="NBA League Pass"/>
    <x v="15"/>
    <s v="NBA League Pass"/>
    <s v=""/>
    <x v="4"/>
    <n v="0"/>
    <n v="-1"/>
  </r>
  <r>
    <x v="3"/>
    <d v="2019-08-01T00:00:00"/>
    <s v="NBA League Pass"/>
    <x v="16"/>
    <s v="Yes"/>
    <s v="NBA League Pass"/>
    <x v="9"/>
    <n v="-1"/>
    <n v="1"/>
  </r>
  <r>
    <x v="3"/>
    <d v="2019-08-01T00:00:00"/>
    <s v="NBA TV"/>
    <x v="14"/>
    <s v=""/>
    <s v="Sports Extra"/>
    <x v="0"/>
    <n v="0"/>
    <n v="1"/>
  </r>
  <r>
    <x v="3"/>
    <d v="2019-08-01T00:00:00"/>
    <s v="NBA TV"/>
    <x v="15"/>
    <s v=""/>
    <s v="Sports Extra"/>
    <x v="0"/>
    <n v="0"/>
    <n v="1"/>
  </r>
  <r>
    <x v="3"/>
    <d v="2019-08-01T00:00:00"/>
    <s v="NBC Sports Regionals"/>
    <x v="13"/>
    <s v="Sports"/>
    <s v="Sports Pack"/>
    <x v="1"/>
    <n v="0"/>
    <n v="-1"/>
  </r>
  <r>
    <x v="3"/>
    <d v="2019-08-01T00:00:00"/>
    <s v="NDTV 24X7"/>
    <x v="14"/>
    <s v=""/>
    <s v="News Extra"/>
    <x v="0"/>
    <n v="0"/>
    <n v="1"/>
  </r>
  <r>
    <x v="3"/>
    <d v="2019-08-01T00:00:00"/>
    <s v="News18 NE"/>
    <x v="7"/>
    <s v="News18 NE"/>
    <s v=""/>
    <x v="2"/>
    <n v="0"/>
    <n v="0"/>
  </r>
  <r>
    <x v="3"/>
    <d v="2019-08-01T00:00:00"/>
    <s v="News18 NE"/>
    <x v="7"/>
    <s v="News18 NE"/>
    <s v=""/>
    <x v="2"/>
    <n v="0"/>
    <n v="0"/>
  </r>
  <r>
    <x v="3"/>
    <d v="2019-08-01T00:00:00"/>
    <s v="News18 NE"/>
    <x v="8"/>
    <s v="International"/>
    <s v=""/>
    <x v="3"/>
    <n v="0"/>
    <n v="0"/>
  </r>
  <r>
    <x v="3"/>
    <d v="2019-08-01T00:00:00"/>
    <s v="News18 NE"/>
    <x v="14"/>
    <s v="Tamil Mini"/>
    <s v=""/>
    <x v="4"/>
    <n v="0"/>
    <n v="-1"/>
  </r>
  <r>
    <x v="3"/>
    <d v="2019-08-01T00:00:00"/>
    <s v="News18 NE"/>
    <x v="15"/>
    <s v="Tamil Mini"/>
    <s v=""/>
    <x v="4"/>
    <n v="0"/>
    <n v="-1"/>
  </r>
  <r>
    <x v="3"/>
    <d v="2019-08-01T00:00:00"/>
    <s v="Newsy"/>
    <x v="6"/>
    <s v="Extra"/>
    <s v="Fubo Extra"/>
    <x v="1"/>
    <n v="0"/>
    <n v="-1"/>
  </r>
  <r>
    <x v="3"/>
    <d v="2019-08-01T00:00:00"/>
    <s v="NFL Red Zone"/>
    <x v="14"/>
    <s v=""/>
    <s v="Sports Extra"/>
    <x v="0"/>
    <n v="0"/>
    <n v="1"/>
  </r>
  <r>
    <x v="3"/>
    <d v="2019-08-01T00:00:00"/>
    <s v="NFL Red Zone"/>
    <x v="13"/>
    <s v="Sports"/>
    <s v="Sports Pack"/>
    <x v="1"/>
    <n v="0"/>
    <n v="-1"/>
  </r>
  <r>
    <x v="3"/>
    <d v="2019-08-01T00:00:00"/>
    <s v="NFL Red Zone"/>
    <x v="6"/>
    <s v="Sports Plus"/>
    <s v="Sports Plus w/ Redzone"/>
    <x v="1"/>
    <n v="0"/>
    <n v="-1"/>
  </r>
  <r>
    <x v="3"/>
    <d v="2019-08-01T00:00:00"/>
    <s v="NHL Network"/>
    <x v="13"/>
    <s v=""/>
    <s v="Core"/>
    <x v="0"/>
    <n v="0"/>
    <n v="1"/>
  </r>
  <r>
    <x v="3"/>
    <d v="2019-08-01T00:00:00"/>
    <s v="Nicktoons"/>
    <x v="6"/>
    <s v="Extra"/>
    <s v="Fubo Extra"/>
    <x v="1"/>
    <n v="0"/>
    <n v="-1"/>
  </r>
  <r>
    <x v="3"/>
    <d v="2019-08-01T00:00:00"/>
    <s v="Novelas"/>
    <x v="7"/>
    <s v="Novelas"/>
    <s v=""/>
    <x v="2"/>
    <n v="0"/>
    <n v="0"/>
  </r>
  <r>
    <x v="3"/>
    <d v="2019-08-01T00:00:00"/>
    <s v="Novelas"/>
    <x v="7"/>
    <s v="Novelas"/>
    <s v=""/>
    <x v="2"/>
    <n v="0"/>
    <n v="0"/>
  </r>
  <r>
    <x v="3"/>
    <d v="2019-08-01T00:00:00"/>
    <s v="Novelas"/>
    <x v="8"/>
    <s v="Spanish"/>
    <s v=""/>
    <x v="3"/>
    <n v="0"/>
    <n v="0"/>
  </r>
  <r>
    <x v="3"/>
    <d v="2019-08-01T00:00:00"/>
    <s v="Novelas"/>
    <x v="14"/>
    <s v="Sudamérica"/>
    <s v=""/>
    <x v="4"/>
    <n v="0"/>
    <n v="-1"/>
  </r>
  <r>
    <x v="3"/>
    <d v="2019-08-01T00:00:00"/>
    <s v="Novelas"/>
    <x v="15"/>
    <s v="Sudamérica"/>
    <s v=""/>
    <x v="4"/>
    <n v="0"/>
    <n v="-1"/>
  </r>
  <r>
    <x v="3"/>
    <d v="2019-08-01T00:00:00"/>
    <s v="NTN24"/>
    <x v="14"/>
    <s v="Sudamérica"/>
    <s v="Best of Spanish"/>
    <x v="1"/>
    <n v="0"/>
    <n v="-1"/>
  </r>
  <r>
    <x v="3"/>
    <d v="2019-08-01T00:00:00"/>
    <s v="NTN24"/>
    <x v="15"/>
    <s v="Sudamérica"/>
    <s v="Best of Spanish"/>
    <x v="1"/>
    <n v="0"/>
    <n v="-1"/>
  </r>
  <r>
    <x v="3"/>
    <d v="2019-08-01T00:00:00"/>
    <s v="Nuestra Tele"/>
    <x v="14"/>
    <s v="Sudamérica"/>
    <s v="Sudamérica Extra"/>
    <x v="1"/>
    <n v="0"/>
    <n v="-1"/>
  </r>
  <r>
    <x v="3"/>
    <d v="2019-08-01T00:00:00"/>
    <s v="Nuestra Tele"/>
    <x v="15"/>
    <s v="Sudamérica"/>
    <s v="Sudamérica Extra"/>
    <x v="1"/>
    <n v="0"/>
    <n v="-1"/>
  </r>
  <r>
    <x v="3"/>
    <d v="2019-08-01T00:00:00"/>
    <s v="Olympic Channel"/>
    <x v="10"/>
    <s v=""/>
    <s v="Olympics Channel"/>
    <x v="6"/>
    <n v="0"/>
    <n v="0"/>
  </r>
  <r>
    <x v="3"/>
    <d v="2019-08-01T00:00:00"/>
    <s v="Olympic Channel"/>
    <x v="14"/>
    <s v=""/>
    <s v="Sports Extra"/>
    <x v="0"/>
    <n v="0"/>
    <n v="1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7"/>
    <s v="Orlando City Sc"/>
    <s v=""/>
    <x v="2"/>
    <n v="0"/>
    <n v="0"/>
  </r>
  <r>
    <x v="3"/>
    <d v="2019-08-01T00:00:00"/>
    <s v="Orlando City Sc"/>
    <x v="8"/>
    <s v="Sports"/>
    <s v=""/>
    <x v="3"/>
    <n v="0"/>
    <n v="0"/>
  </r>
  <r>
    <x v="3"/>
    <d v="2019-08-01T00:00:00"/>
    <s v="Orlando City Sc"/>
    <x v="11"/>
    <s v="Yes"/>
    <s v=""/>
    <x v="7"/>
    <n v="-1"/>
    <n v="0"/>
  </r>
  <r>
    <x v="3"/>
    <d v="2019-08-01T00:00:00"/>
    <s v="Outside Television"/>
    <x v="13"/>
    <s v="Sports"/>
    <s v="Sports Pack"/>
    <x v="1"/>
    <n v="0"/>
    <n v="-1"/>
  </r>
  <r>
    <x v="3"/>
    <d v="2019-08-01T00:00:00"/>
    <s v="Oxygen"/>
    <x v="14"/>
    <s v=""/>
    <s v="Lifestyle Extra"/>
    <x v="0"/>
    <n v="0"/>
    <n v="1"/>
  </r>
  <r>
    <x v="3"/>
    <d v="2019-08-01T00:00:00"/>
    <s v="Pac 12 Arizona"/>
    <x v="6"/>
    <s v="Sports Plus"/>
    <s v="Sports Plus w/ Redzone"/>
    <x v="1"/>
    <n v="0"/>
    <n v="-1"/>
  </r>
  <r>
    <x v="3"/>
    <d v="2019-08-01T00:00:00"/>
    <s v="Pac 12 Bay Area"/>
    <x v="6"/>
    <s v="Sports Plus"/>
    <s v="Sports Plus w/ Redzone"/>
    <x v="1"/>
    <n v="0"/>
    <n v="-1"/>
  </r>
  <r>
    <x v="3"/>
    <d v="2019-08-01T00:00:00"/>
    <s v="Pac 12 Los Angeles"/>
    <x v="6"/>
    <s v="Sports Plus"/>
    <s v="Sports Plus w/ Redzone"/>
    <x v="1"/>
    <n v="0"/>
    <n v="-1"/>
  </r>
  <r>
    <x v="3"/>
    <d v="2019-08-01T00:00:00"/>
    <s v="Pac 12 Mountain"/>
    <x v="6"/>
    <s v="Sports Plus"/>
    <s v="Sports Plus w/ Redzone"/>
    <x v="1"/>
    <n v="0"/>
    <n v="-1"/>
  </r>
  <r>
    <x v="3"/>
    <d v="2019-08-01T00:00:00"/>
    <s v="Pac 12 Oregon"/>
    <x v="6"/>
    <s v="Sports Plus"/>
    <s v="Sports Plus w/ Redzone"/>
    <x v="1"/>
    <n v="0"/>
    <n v="-1"/>
  </r>
  <r>
    <x v="3"/>
    <d v="2019-08-01T00:00:00"/>
    <s v="Pac 12 Washington"/>
    <x v="6"/>
    <s v="Sports Plus"/>
    <s v="Sports Plus w/ Redzone"/>
    <x v="1"/>
    <n v="0"/>
    <n v="-1"/>
  </r>
  <r>
    <x v="3"/>
    <d v="2019-08-01T00:00:00"/>
    <s v="Pasiones"/>
    <x v="14"/>
    <s v="Caribe"/>
    <s v="Best of Spanish"/>
    <x v="1"/>
    <n v="0"/>
    <n v="-1"/>
  </r>
  <r>
    <x v="3"/>
    <d v="2019-08-01T00:00:00"/>
    <s v="Pasiones"/>
    <x v="15"/>
    <s v="Caribe"/>
    <s v="Best of Spanish"/>
    <x v="1"/>
    <n v="0"/>
    <n v="-1"/>
  </r>
  <r>
    <x v="3"/>
    <d v="2019-08-01T00:00:00"/>
    <s v="People TV"/>
    <x v="6"/>
    <s v="Extra"/>
    <s v="Fubo Extra"/>
    <x v="1"/>
    <n v="0"/>
    <n v="-1"/>
  </r>
  <r>
    <x v="3"/>
    <d v="2019-08-01T00:00:00"/>
    <s v="PolSat"/>
    <x v="7"/>
    <s v="PolSat"/>
    <s v=""/>
    <x v="2"/>
    <n v="0"/>
    <n v="0"/>
  </r>
  <r>
    <x v="3"/>
    <d v="2019-08-01T00:00:00"/>
    <s v="PolSat"/>
    <x v="7"/>
    <s v="PolSat"/>
    <s v=""/>
    <x v="2"/>
    <n v="0"/>
    <n v="0"/>
  </r>
  <r>
    <x v="3"/>
    <d v="2019-08-01T00:00:00"/>
    <s v="PolSat"/>
    <x v="8"/>
    <s v="International"/>
    <s v=""/>
    <x v="3"/>
    <n v="0"/>
    <n v="0"/>
  </r>
  <r>
    <x v="3"/>
    <d v="2019-08-01T00:00:00"/>
    <s v="PolSat"/>
    <x v="14"/>
    <s v="Polish Mini"/>
    <s v=""/>
    <x v="4"/>
    <n v="0"/>
    <n v="-1"/>
  </r>
  <r>
    <x v="3"/>
    <d v="2019-08-01T00:00:00"/>
    <s v="PolSat"/>
    <x v="15"/>
    <s v="Polish Mini"/>
    <s v=""/>
    <x v="4"/>
    <n v="0"/>
    <n v="-1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7"/>
    <s v="Raj Digital Plus"/>
    <s v=""/>
    <x v="2"/>
    <n v="0"/>
    <n v="0"/>
  </r>
  <r>
    <x v="3"/>
    <d v="2019-08-01T00:00:00"/>
    <s v="Raj Digital Plus"/>
    <x v="8"/>
    <s v="International"/>
    <s v=""/>
    <x v="3"/>
    <n v="0"/>
    <n v="0"/>
  </r>
  <r>
    <x v="3"/>
    <d v="2019-08-01T00:00:00"/>
    <s v="Raj Digital Plus"/>
    <x v="14"/>
    <s v="Tamil Mini"/>
    <s v=""/>
    <x v="4"/>
    <n v="0"/>
    <n v="-1"/>
  </r>
  <r>
    <x v="3"/>
    <d v="2019-08-01T00:00:00"/>
    <s v="Raj Digital Plus"/>
    <x v="15"/>
    <s v="Tamil Mini"/>
    <s v=""/>
    <x v="4"/>
    <n v="0"/>
    <n v="-1"/>
  </r>
  <r>
    <x v="3"/>
    <d v="2019-08-01T00:00:00"/>
    <s v="Raj News"/>
    <x v="7"/>
    <s v="Raj News"/>
    <s v=""/>
    <x v="2"/>
    <n v="0"/>
    <n v="0"/>
  </r>
  <r>
    <x v="3"/>
    <d v="2019-08-01T00:00:00"/>
    <s v="Raj News"/>
    <x v="7"/>
    <s v="Raj News"/>
    <s v=""/>
    <x v="2"/>
    <n v="0"/>
    <n v="0"/>
  </r>
  <r>
    <x v="3"/>
    <d v="2019-08-01T00:00:00"/>
    <s v="Raj News"/>
    <x v="8"/>
    <s v="International"/>
    <s v=""/>
    <x v="3"/>
    <n v="0"/>
    <n v="0"/>
  </r>
  <r>
    <x v="3"/>
    <d v="2019-08-01T00:00:00"/>
    <s v="Raj News"/>
    <x v="14"/>
    <s v="Tamil Mini"/>
    <s v=""/>
    <x v="4"/>
    <n v="0"/>
    <n v="-1"/>
  </r>
  <r>
    <x v="3"/>
    <d v="2019-08-01T00:00:00"/>
    <s v="Raj News"/>
    <x v="15"/>
    <s v="Tamil Mini"/>
    <s v=""/>
    <x v="4"/>
    <n v="0"/>
    <n v="-1"/>
  </r>
  <r>
    <x v="3"/>
    <d v="2019-08-01T00:00:00"/>
    <s v="Reelz"/>
    <x v="16"/>
    <s v=""/>
    <s v="Yes"/>
    <x v="5"/>
    <n v="1"/>
    <n v="0"/>
  </r>
  <r>
    <x v="3"/>
    <d v="2019-08-01T00:00:00"/>
    <s v="Revolt"/>
    <x v="6"/>
    <s v="Extra"/>
    <s v="Fubo Extra"/>
    <x v="1"/>
    <n v="0"/>
    <n v="-1"/>
  </r>
  <r>
    <x v="3"/>
    <d v="2019-08-01T00:00:00"/>
    <s v="Samay"/>
    <x v="7"/>
    <s v="Samay"/>
    <s v=""/>
    <x v="2"/>
    <n v="0"/>
    <n v="0"/>
  </r>
  <r>
    <x v="3"/>
    <d v="2019-08-01T00:00:00"/>
    <s v="Samay"/>
    <x v="7"/>
    <s v="Samay"/>
    <s v=""/>
    <x v="2"/>
    <n v="0"/>
    <n v="0"/>
  </r>
  <r>
    <x v="3"/>
    <d v="2019-08-01T00:00:00"/>
    <s v="Samay"/>
    <x v="8"/>
    <s v="International"/>
    <s v=""/>
    <x v="3"/>
    <n v="0"/>
    <n v="0"/>
  </r>
  <r>
    <x v="3"/>
    <d v="2019-08-01T00:00:00"/>
    <s v="Samay"/>
    <x v="14"/>
    <s v="Hindi Mini"/>
    <s v=""/>
    <x v="4"/>
    <n v="0"/>
    <n v="-1"/>
  </r>
  <r>
    <x v="3"/>
    <d v="2019-08-01T00:00:00"/>
    <s v="Samay"/>
    <x v="15"/>
    <s v="Hindi Mini"/>
    <s v=""/>
    <x v="4"/>
    <n v="0"/>
    <n v="-1"/>
  </r>
  <r>
    <x v="3"/>
    <d v="2019-08-01T00:00:00"/>
    <s v="Science"/>
    <x v="6"/>
    <s v="Extra"/>
    <s v="Fubo Extra"/>
    <x v="1"/>
    <n v="0"/>
    <n v="-1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7"/>
    <s v="Seattle Sounders"/>
    <s v=""/>
    <x v="2"/>
    <n v="0"/>
    <n v="0"/>
  </r>
  <r>
    <x v="3"/>
    <d v="2019-08-01T00:00:00"/>
    <s v="Seattle Sounders"/>
    <x v="8"/>
    <s v="Sports"/>
    <s v=""/>
    <x v="3"/>
    <n v="0"/>
    <n v="0"/>
  </r>
  <r>
    <x v="3"/>
    <d v="2019-08-01T00:00:00"/>
    <s v="Seattle Sounders"/>
    <x v="11"/>
    <s v="Yes"/>
    <s v=""/>
    <x v="7"/>
    <n v="-1"/>
    <n v="0"/>
  </r>
  <r>
    <x v="3"/>
    <d v="2019-08-01T00:00:00"/>
    <s v="SEC Network"/>
    <x v="15"/>
    <s v=""/>
    <s v="Sports Extra"/>
    <x v="0"/>
    <n v="0"/>
    <n v="1"/>
  </r>
  <r>
    <x v="3"/>
    <d v="2019-08-01T00:00:00"/>
    <s v="SEC Network+"/>
    <x v="15"/>
    <s v=""/>
    <s v="Sports Extra"/>
    <x v="0"/>
    <n v="0"/>
    <n v="1"/>
  </r>
  <r>
    <x v="3"/>
    <d v="2019-08-01T00:00:00"/>
    <s v="Showtime"/>
    <x v="16"/>
    <s v="Yes"/>
    <s v="Showtime"/>
    <x v="9"/>
    <n v="-1"/>
    <n v="1"/>
  </r>
  <r>
    <x v="3"/>
    <d v="2019-08-01T00:00:00"/>
    <s v="Sony Mix"/>
    <x v="7"/>
    <s v="Sony Mix"/>
    <s v=""/>
    <x v="2"/>
    <n v="0"/>
    <n v="0"/>
  </r>
  <r>
    <x v="3"/>
    <d v="2019-08-01T00:00:00"/>
    <s v="Sony Mix"/>
    <x v="7"/>
    <s v="Sony Mix"/>
    <s v=""/>
    <x v="2"/>
    <n v="0"/>
    <n v="0"/>
  </r>
  <r>
    <x v="3"/>
    <d v="2019-08-01T00:00:00"/>
    <s v="Sony Mix"/>
    <x v="8"/>
    <s v="International"/>
    <s v=""/>
    <x v="3"/>
    <n v="0"/>
    <n v="0"/>
  </r>
  <r>
    <x v="3"/>
    <d v="2019-08-01T00:00:00"/>
    <s v="Sony Mix"/>
    <x v="14"/>
    <s v="Hindi Mini"/>
    <s v=""/>
    <x v="4"/>
    <n v="0"/>
    <n v="-1"/>
  </r>
  <r>
    <x v="3"/>
    <d v="2019-08-01T00:00:00"/>
    <s v="Sony Mix"/>
    <x v="15"/>
    <s v="Hindi Mini"/>
    <s v=""/>
    <x v="4"/>
    <n v="0"/>
    <n v="-1"/>
  </r>
  <r>
    <x v="3"/>
    <d v="2019-08-01T00:00:00"/>
    <s v="Sony Movie Channel"/>
    <x v="6"/>
    <s v="Extra"/>
    <s v="Fubo Extra"/>
    <x v="1"/>
    <n v="0"/>
    <n v="-1"/>
  </r>
  <r>
    <x v="3"/>
    <d v="2019-08-01T00:00:00"/>
    <s v="Sony SAB"/>
    <x v="7"/>
    <s v="Sony SAB"/>
    <s v=""/>
    <x v="2"/>
    <n v="0"/>
    <n v="0"/>
  </r>
  <r>
    <x v="3"/>
    <d v="2019-08-01T00:00:00"/>
    <s v="Sony SAB"/>
    <x v="7"/>
    <s v="Sony SAB"/>
    <s v=""/>
    <x v="2"/>
    <n v="0"/>
    <n v="0"/>
  </r>
  <r>
    <x v="3"/>
    <d v="2019-08-01T00:00:00"/>
    <s v="Sony SAB"/>
    <x v="8"/>
    <s v="International"/>
    <s v=""/>
    <x v="3"/>
    <n v="0"/>
    <n v="0"/>
  </r>
  <r>
    <x v="3"/>
    <d v="2019-08-01T00:00:00"/>
    <s v="Sony SAB"/>
    <x v="14"/>
    <s v="Hindi Mini"/>
    <s v=""/>
    <x v="4"/>
    <n v="0"/>
    <n v="-1"/>
  </r>
  <r>
    <x v="3"/>
    <d v="2019-08-01T00:00:00"/>
    <s v="Sony SAB"/>
    <x v="15"/>
    <s v="Hindi Mini"/>
    <s v=""/>
    <x v="4"/>
    <n v="0"/>
    <n v="-1"/>
  </r>
  <r>
    <x v="3"/>
    <d v="2019-08-01T00:00:00"/>
    <s v="Sports Illustrated"/>
    <x v="6"/>
    <s v="Sports Plus"/>
    <s v="Sports Plus w/ Redzone"/>
    <x v="1"/>
    <n v="0"/>
    <n v="-1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7"/>
    <s v="Sportstime Ohio"/>
    <s v=""/>
    <x v="2"/>
    <n v="0"/>
    <n v="0"/>
  </r>
  <r>
    <x v="3"/>
    <d v="2019-08-01T00:00:00"/>
    <s v="Sportstime Ohio"/>
    <x v="8"/>
    <s v="Regional sports networks"/>
    <s v=""/>
    <x v="3"/>
    <n v="0"/>
    <n v="0"/>
  </r>
  <r>
    <x v="3"/>
    <d v="2019-08-01T00:00:00"/>
    <s v="Sportstime Ohio"/>
    <x v="13"/>
    <s v="Sports"/>
    <s v=""/>
    <x v="4"/>
    <n v="0"/>
    <n v="-1"/>
  </r>
  <r>
    <x v="3"/>
    <d v="2019-08-01T00:00:00"/>
    <s v="Stadium"/>
    <x v="6"/>
    <s v="Extra"/>
    <s v="Fubo Extra"/>
    <x v="1"/>
    <n v="0"/>
    <n v="-1"/>
  </r>
  <r>
    <x v="3"/>
    <d v="2019-08-01T00:00:00"/>
    <s v="Stadium 1"/>
    <x v="14"/>
    <s v="Sports Extra"/>
    <s v=""/>
    <x v="4"/>
    <n v="0"/>
    <n v="-1"/>
  </r>
  <r>
    <x v="3"/>
    <d v="2019-08-01T00:00:00"/>
    <s v="Stadium 1"/>
    <x v="15"/>
    <s v="Sports Extra"/>
    <s v=""/>
    <x v="4"/>
    <n v="0"/>
    <n v="-1"/>
  </r>
  <r>
    <x v="3"/>
    <d v="2019-08-01T00:00:00"/>
    <s v="Stadium 1"/>
    <x v="13"/>
    <s v="Sports"/>
    <s v="Sports Pack"/>
    <x v="1"/>
    <n v="0"/>
    <n v="-1"/>
  </r>
  <r>
    <x v="3"/>
    <d v="2019-08-01T00:00:00"/>
    <s v="Stadium 1"/>
    <x v="6"/>
    <s v="Extra"/>
    <s v="Fubo Extra"/>
    <x v="1"/>
    <n v="0"/>
    <n v="-1"/>
  </r>
  <r>
    <x v="3"/>
    <d v="2019-08-01T00:00:00"/>
    <s v="Stadium 2"/>
    <x v="13"/>
    <s v="Sports"/>
    <s v="Sports Pack"/>
    <x v="1"/>
    <n v="0"/>
    <n v="-1"/>
  </r>
  <r>
    <x v="3"/>
    <d v="2019-08-01T00:00:00"/>
    <s v="Stadium 2"/>
    <x v="6"/>
    <s v="Extra"/>
    <s v="Fubo Extra"/>
    <x v="1"/>
    <n v="0"/>
    <n v="-1"/>
  </r>
  <r>
    <x v="3"/>
    <d v="2019-08-01T00:00:00"/>
    <s v="Stadium 3"/>
    <x v="13"/>
    <s v="Sports"/>
    <s v="Sports Pack"/>
    <x v="1"/>
    <n v="0"/>
    <n v="-1"/>
  </r>
  <r>
    <x v="3"/>
    <d v="2019-08-01T00:00:00"/>
    <s v="Stadium 3"/>
    <x v="6"/>
    <s v="Extra"/>
    <s v="Fubo Extra"/>
    <x v="1"/>
    <n v="0"/>
    <n v="-1"/>
  </r>
  <r>
    <x v="3"/>
    <d v="2019-08-01T00:00:00"/>
    <s v="Start TV"/>
    <x v="10"/>
    <s v=""/>
    <s v="StartTV"/>
    <x v="6"/>
    <n v="0"/>
    <n v="0"/>
  </r>
  <r>
    <x v="3"/>
    <d v="2019-08-01T00:00:00"/>
    <s v="Starz"/>
    <x v="16"/>
    <s v="Yes"/>
    <s v="Starz"/>
    <x v="9"/>
    <n v="-1"/>
    <n v="1"/>
  </r>
  <r>
    <x v="3"/>
    <d v="2019-08-01T00:00:00"/>
    <s v="SUN TV"/>
    <x v="7"/>
    <s v="SUN TV"/>
    <s v=""/>
    <x v="2"/>
    <n v="0"/>
    <n v="0"/>
  </r>
  <r>
    <x v="3"/>
    <d v="2019-08-01T00:00:00"/>
    <s v="SUN TV"/>
    <x v="7"/>
    <s v="SUN TV"/>
    <s v=""/>
    <x v="2"/>
    <n v="0"/>
    <n v="0"/>
  </r>
  <r>
    <x v="3"/>
    <d v="2019-08-01T00:00:00"/>
    <s v="SUN TV"/>
    <x v="8"/>
    <s v="International"/>
    <s v=""/>
    <x v="3"/>
    <n v="0"/>
    <n v="0"/>
  </r>
  <r>
    <x v="3"/>
    <d v="2019-08-01T00:00:00"/>
    <s v="SUN TV"/>
    <x v="14"/>
    <s v="Sun TV Mini"/>
    <s v=""/>
    <x v="4"/>
    <n v="0"/>
    <n v="-1"/>
  </r>
  <r>
    <x v="3"/>
    <d v="2019-08-01T00:00:00"/>
    <s v="SUN TV"/>
    <x v="15"/>
    <s v="Sun TV Mini"/>
    <s v=""/>
    <x v="4"/>
    <n v="0"/>
    <n v="-1"/>
  </r>
  <r>
    <x v="3"/>
    <d v="2019-08-01T00:00:00"/>
    <s v="Sundance Now"/>
    <x v="14"/>
    <s v="Hollywood Extra"/>
    <s v=""/>
    <x v="4"/>
    <n v="0"/>
    <n v="-1"/>
  </r>
  <r>
    <x v="3"/>
    <d v="2019-08-01T00:00:00"/>
    <s v="Sundance Now"/>
    <x v="15"/>
    <s v="Hollywood Extra"/>
    <s v=""/>
    <x v="4"/>
    <n v="0"/>
    <n v="-1"/>
  </r>
  <r>
    <x v="3"/>
    <d v="2019-08-01T00:00:00"/>
    <s v="Sundance TV"/>
    <x v="14"/>
    <s v=""/>
    <s v="Hollywood Extra"/>
    <x v="0"/>
    <n v="0"/>
    <n v="1"/>
  </r>
  <r>
    <x v="3"/>
    <d v="2019-08-01T00:00:00"/>
    <s v="Sundance TV"/>
    <x v="15"/>
    <s v=""/>
    <s v="Hollywood Extra"/>
    <x v="0"/>
    <n v="0"/>
    <n v="1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7"/>
    <s v="Super Canal"/>
    <s v=""/>
    <x v="2"/>
    <n v="0"/>
    <n v="0"/>
  </r>
  <r>
    <x v="3"/>
    <d v="2019-08-01T00:00:00"/>
    <s v="Super Canal"/>
    <x v="8"/>
    <s v="International"/>
    <s v=""/>
    <x v="3"/>
    <n v="0"/>
    <n v="0"/>
  </r>
  <r>
    <x v="3"/>
    <d v="2019-08-01T00:00:00"/>
    <s v="Super Canal"/>
    <x v="14"/>
    <s v="Caribe"/>
    <s v=""/>
    <x v="4"/>
    <n v="0"/>
    <n v="-1"/>
  </r>
  <r>
    <x v="3"/>
    <d v="2019-08-01T00:00:00"/>
    <s v="Super Canal"/>
    <x v="15"/>
    <s v="Caribe"/>
    <s v=""/>
    <x v="4"/>
    <n v="0"/>
    <n v="-1"/>
  </r>
  <r>
    <x v="3"/>
    <d v="2019-08-01T00:00:00"/>
    <s v="SZTV"/>
    <x v="7"/>
    <s v="SZTV"/>
    <s v=""/>
    <x v="2"/>
    <n v="0"/>
    <n v="0"/>
  </r>
  <r>
    <x v="3"/>
    <d v="2019-08-01T00:00:00"/>
    <s v="SZTV"/>
    <x v="7"/>
    <s v="SZTV"/>
    <s v=""/>
    <x v="2"/>
    <n v="0"/>
    <n v="0"/>
  </r>
  <r>
    <x v="3"/>
    <d v="2019-08-01T00:00:00"/>
    <s v="SZTV"/>
    <x v="8"/>
    <s v="International"/>
    <s v=""/>
    <x v="3"/>
    <n v="0"/>
    <n v="0"/>
  </r>
  <r>
    <x v="3"/>
    <d v="2019-08-01T00:00:00"/>
    <s v="SZTV"/>
    <x v="14"/>
    <s v="Chinese Mini"/>
    <s v=""/>
    <x v="4"/>
    <n v="0"/>
    <n v="-1"/>
  </r>
  <r>
    <x v="3"/>
    <d v="2019-08-01T00:00:00"/>
    <s v="SZTV"/>
    <x v="15"/>
    <s v="Chinese Mini"/>
    <s v=""/>
    <x v="4"/>
    <n v="0"/>
    <n v="-1"/>
  </r>
  <r>
    <x v="3"/>
    <d v="2019-08-01T00:00:00"/>
    <s v="Teen Music"/>
    <x v="6"/>
    <s v="Extra"/>
    <s v="Fubo Extra"/>
    <x v="1"/>
    <n v="0"/>
    <n v="-1"/>
  </r>
  <r>
    <x v="3"/>
    <d v="2019-08-01T00:00:00"/>
    <s v="Teen Nick"/>
    <x v="6"/>
    <s v="Extra"/>
    <s v="Fubo Extra"/>
    <x v="1"/>
    <n v="0"/>
    <n v="-1"/>
  </r>
  <r>
    <x v="3"/>
    <d v="2019-08-01T00:00:00"/>
    <s v="Tele El Salvador"/>
    <x v="14"/>
    <s v="Centroamérica"/>
    <s v="Centroamérica Extra"/>
    <x v="1"/>
    <n v="0"/>
    <n v="-1"/>
  </r>
  <r>
    <x v="3"/>
    <d v="2019-08-01T00:00:00"/>
    <s v="Tele El Salvador"/>
    <x v="15"/>
    <s v="Centroamérica"/>
    <s v="Centroamérica Extra"/>
    <x v="1"/>
    <n v="0"/>
    <n v="-1"/>
  </r>
  <r>
    <x v="3"/>
    <d v="2019-08-01T00:00:00"/>
    <s v="Telefe"/>
    <x v="10"/>
    <s v=""/>
    <s v="Telefe Internacional"/>
    <x v="6"/>
    <n v="0"/>
    <n v="0"/>
  </r>
  <r>
    <x v="3"/>
    <d v="2019-08-01T00:00:00"/>
    <s v="Telefe"/>
    <x v="14"/>
    <s v="Sudamérica"/>
    <s v="Sudamérica Extra"/>
    <x v="1"/>
    <n v="0"/>
    <n v="-1"/>
  </r>
  <r>
    <x v="3"/>
    <d v="2019-08-01T00:00:00"/>
    <s v="Telefe"/>
    <x v="15"/>
    <s v="Sudamérica"/>
    <s v="Sudamérica Extra"/>
    <x v="1"/>
    <n v="0"/>
    <n v="-1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7"/>
    <s v="TeleFormula"/>
    <s v=""/>
    <x v="2"/>
    <n v="0"/>
    <n v="0"/>
  </r>
  <r>
    <x v="3"/>
    <d v="2019-08-01T00:00:00"/>
    <s v="TeleFormula"/>
    <x v="8"/>
    <s v="Spanish"/>
    <s v=""/>
    <x v="3"/>
    <n v="0"/>
    <n v="0"/>
  </r>
  <r>
    <x v="3"/>
    <d v="2019-08-01T00:00:00"/>
    <s v="TeleFormula"/>
    <x v="14"/>
    <s v="México"/>
    <s v=""/>
    <x v="4"/>
    <n v="0"/>
    <n v="-1"/>
  </r>
  <r>
    <x v="3"/>
    <d v="2019-08-01T00:00:00"/>
    <s v="TeleFormula"/>
    <x v="15"/>
    <s v="México"/>
    <s v=""/>
    <x v="4"/>
    <n v="0"/>
    <n v="-1"/>
  </r>
  <r>
    <x v="3"/>
    <d v="2019-08-01T00:00:00"/>
    <s v="Telemicro"/>
    <x v="14"/>
    <s v="Caribe"/>
    <s v="Caribe Extra"/>
    <x v="1"/>
    <n v="0"/>
    <n v="-1"/>
  </r>
  <r>
    <x v="3"/>
    <d v="2019-08-01T00:00:00"/>
    <s v="Telemicro"/>
    <x v="15"/>
    <s v="Caribe"/>
    <s v="Caribe Extra"/>
    <x v="1"/>
    <n v="0"/>
    <n v="-1"/>
  </r>
  <r>
    <x v="3"/>
    <d v="2019-08-01T00:00:00"/>
    <s v="Teleuniverso"/>
    <x v="14"/>
    <s v="Caribe"/>
    <s v="Caribe Extra"/>
    <x v="1"/>
    <n v="0"/>
    <n v="-1"/>
  </r>
  <r>
    <x v="3"/>
    <d v="2019-08-01T00:00:00"/>
    <s v="Teleuniverso"/>
    <x v="15"/>
    <s v="Caribe"/>
    <s v="Caribe Extra"/>
    <x v="1"/>
    <n v="0"/>
    <n v="-1"/>
  </r>
  <r>
    <x v="3"/>
    <d v="2019-08-01T00:00:00"/>
    <s v="Tennis Channel"/>
    <x v="6"/>
    <s v="Extra"/>
    <s v="Fubo Extra"/>
    <x v="1"/>
    <n v="0"/>
    <n v="-1"/>
  </r>
  <r>
    <x v="3"/>
    <d v="2019-08-01T00:00:00"/>
    <s v="Tennis Channel"/>
    <x v="16"/>
    <s v=""/>
    <s v="Yes"/>
    <x v="5"/>
    <n v="1"/>
    <n v="0"/>
  </r>
  <r>
    <x v="3"/>
    <d v="2019-08-01T00:00:00"/>
    <s v="The Young Turks"/>
    <x v="10"/>
    <s v=""/>
    <s v="TYT. TYT Network"/>
    <x v="6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7"/>
    <s v="Times Now"/>
    <s v=""/>
    <x v="2"/>
    <n v="0"/>
    <n v="0"/>
  </r>
  <r>
    <x v="3"/>
    <d v="2019-08-01T00:00:00"/>
    <s v="Times Now"/>
    <x v="8"/>
    <s v="International"/>
    <s v=""/>
    <x v="3"/>
    <n v="0"/>
    <n v="0"/>
  </r>
  <r>
    <x v="3"/>
    <d v="2019-08-01T00:00:00"/>
    <s v="Times Now"/>
    <x v="14"/>
    <s v="Hindi Mini"/>
    <s v=""/>
    <x v="4"/>
    <n v="0"/>
    <n v="-1"/>
  </r>
  <r>
    <x v="3"/>
    <d v="2019-08-01T00:00:00"/>
    <s v="Times Now"/>
    <x v="15"/>
    <s v="Hindi Mini"/>
    <s v=""/>
    <x v="4"/>
    <n v="0"/>
    <n v="-1"/>
  </r>
  <r>
    <x v="3"/>
    <d v="2019-08-01T00:00:00"/>
    <s v="Tivi 5"/>
    <x v="7"/>
    <s v="Tivi 5"/>
    <s v=""/>
    <x v="2"/>
    <n v="0"/>
    <n v="0"/>
  </r>
  <r>
    <x v="3"/>
    <d v="2019-08-01T00:00:00"/>
    <s v="Tivi 5"/>
    <x v="7"/>
    <s v="Tivi 5"/>
    <s v=""/>
    <x v="2"/>
    <n v="0"/>
    <n v="0"/>
  </r>
  <r>
    <x v="3"/>
    <d v="2019-08-01T00:00:00"/>
    <s v="Tivi 5"/>
    <x v="8"/>
    <s v="International"/>
    <s v=""/>
    <x v="3"/>
    <n v="0"/>
    <n v="0"/>
  </r>
  <r>
    <x v="3"/>
    <d v="2019-08-01T00:00:00"/>
    <s v="Tivi 5"/>
    <x v="14"/>
    <s v="Français Mini"/>
    <s v=""/>
    <x v="4"/>
    <n v="0"/>
    <n v="-1"/>
  </r>
  <r>
    <x v="3"/>
    <d v="2019-08-01T00:00:00"/>
    <s v="Tivi 5"/>
    <x v="15"/>
    <s v="Français Mini"/>
    <s v=""/>
    <x v="4"/>
    <n v="0"/>
    <n v="-1"/>
  </r>
  <r>
    <x v="3"/>
    <d v="2019-08-01T00:00:00"/>
    <s v="TLR"/>
    <x v="7"/>
    <s v="TLR"/>
    <s v=""/>
    <x v="2"/>
    <n v="0"/>
    <n v="0"/>
  </r>
  <r>
    <x v="3"/>
    <d v="2019-08-01T00:00:00"/>
    <s v="TLR"/>
    <x v="7"/>
    <s v="TLR"/>
    <s v=""/>
    <x v="2"/>
    <n v="0"/>
    <n v="0"/>
  </r>
  <r>
    <x v="3"/>
    <d v="2019-08-01T00:00:00"/>
    <s v="TLR"/>
    <x v="8"/>
    <s v="Spanish"/>
    <s v=""/>
    <x v="3"/>
    <n v="0"/>
    <n v="0"/>
  </r>
  <r>
    <x v="3"/>
    <d v="2019-08-01T00:00:00"/>
    <s v="TLR"/>
    <x v="14"/>
    <s v="México"/>
    <s v=""/>
    <x v="4"/>
    <n v="0"/>
    <n v="-1"/>
  </r>
  <r>
    <x v="3"/>
    <d v="2019-08-01T00:00:00"/>
    <s v="TLR"/>
    <x v="15"/>
    <s v="México"/>
    <s v=""/>
    <x v="4"/>
    <n v="0"/>
    <n v="-1"/>
  </r>
  <r>
    <x v="3"/>
    <d v="2019-08-01T00:00:00"/>
    <s v="TN"/>
    <x v="7"/>
    <s v="TN"/>
    <s v=""/>
    <x v="2"/>
    <n v="0"/>
    <n v="0"/>
  </r>
  <r>
    <x v="3"/>
    <d v="2019-08-01T00:00:00"/>
    <s v="TN"/>
    <x v="7"/>
    <s v="TN"/>
    <s v=""/>
    <x v="2"/>
    <n v="0"/>
    <n v="0"/>
  </r>
  <r>
    <x v="3"/>
    <d v="2019-08-01T00:00:00"/>
    <s v="TN"/>
    <x v="8"/>
    <s v="Spanish"/>
    <s v=""/>
    <x v="3"/>
    <n v="0"/>
    <n v="0"/>
  </r>
  <r>
    <x v="3"/>
    <d v="2019-08-01T00:00:00"/>
    <s v="TN"/>
    <x v="14"/>
    <s v="Sudamérica"/>
    <s v=""/>
    <x v="4"/>
    <n v="0"/>
    <n v="-1"/>
  </r>
  <r>
    <x v="3"/>
    <d v="2019-08-01T00:00:00"/>
    <s v="TN"/>
    <x v="15"/>
    <s v="Sudamérica"/>
    <s v=""/>
    <x v="4"/>
    <n v="0"/>
    <n v="-1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7"/>
    <s v="TV 2000 Italia"/>
    <s v=""/>
    <x v="2"/>
    <n v="0"/>
    <n v="0"/>
  </r>
  <r>
    <x v="3"/>
    <d v="2019-08-01T00:00:00"/>
    <s v="TV 2000 Italia"/>
    <x v="8"/>
    <s v="International"/>
    <s v=""/>
    <x v="3"/>
    <n v="0"/>
    <n v="0"/>
  </r>
  <r>
    <x v="3"/>
    <d v="2019-08-01T00:00:00"/>
    <s v="TV 2000 Italia"/>
    <x v="14"/>
    <s v="Italiano Mini"/>
    <s v=""/>
    <x v="4"/>
    <n v="0"/>
    <n v="-1"/>
  </r>
  <r>
    <x v="3"/>
    <d v="2019-08-01T00:00:00"/>
    <s v="TV 2000 Italia"/>
    <x v="15"/>
    <s v="Italiano Mini"/>
    <s v=""/>
    <x v="4"/>
    <n v="0"/>
    <n v="-1"/>
  </r>
  <r>
    <x v="3"/>
    <d v="2019-08-01T00:00:00"/>
    <s v="TV Quisqueya"/>
    <x v="14"/>
    <s v="Caribe"/>
    <s v="Caribe Extra"/>
    <x v="1"/>
    <n v="0"/>
    <n v="-1"/>
  </r>
  <r>
    <x v="3"/>
    <d v="2019-08-01T00:00:00"/>
    <s v="TV Quisqueya"/>
    <x v="15"/>
    <s v="Caribe"/>
    <s v="Caribe Extra"/>
    <x v="1"/>
    <n v="0"/>
    <n v="-1"/>
  </r>
  <r>
    <x v="3"/>
    <d v="2019-08-01T00:00:00"/>
    <s v="TV5 Monde"/>
    <x v="7"/>
    <s v="TV5 Monde"/>
    <s v=""/>
    <x v="2"/>
    <n v="0"/>
    <n v="0"/>
  </r>
  <r>
    <x v="3"/>
    <d v="2019-08-01T00:00:00"/>
    <s v="TV5 Monde"/>
    <x v="7"/>
    <s v="TV5 Monde"/>
    <s v=""/>
    <x v="2"/>
    <n v="0"/>
    <n v="0"/>
  </r>
  <r>
    <x v="3"/>
    <d v="2019-08-01T00:00:00"/>
    <s v="TV5 Monde"/>
    <x v="8"/>
    <s v="International"/>
    <s v=""/>
    <x v="3"/>
    <n v="0"/>
    <n v="0"/>
  </r>
  <r>
    <x v="3"/>
    <d v="2019-08-01T00:00:00"/>
    <s v="TV5 Monde"/>
    <x v="14"/>
    <s v="Français Mini"/>
    <s v=""/>
    <x v="4"/>
    <n v="0"/>
    <n v="-1"/>
  </r>
  <r>
    <x v="3"/>
    <d v="2019-08-01T00:00:00"/>
    <s v="TV5 Monde"/>
    <x v="15"/>
    <s v="Français Mini"/>
    <s v=""/>
    <x v="4"/>
    <n v="0"/>
    <n v="-1"/>
  </r>
  <r>
    <x v="3"/>
    <d v="2019-08-01T00:00:00"/>
    <s v="TV5 News"/>
    <x v="7"/>
    <s v="TV5 News"/>
    <s v=""/>
    <x v="2"/>
    <n v="0"/>
    <n v="0"/>
  </r>
  <r>
    <x v="3"/>
    <d v="2019-08-01T00:00:00"/>
    <s v="TV5 News"/>
    <x v="7"/>
    <s v="TV5 News"/>
    <s v=""/>
    <x v="2"/>
    <n v="0"/>
    <n v="0"/>
  </r>
  <r>
    <x v="3"/>
    <d v="2019-08-01T00:00:00"/>
    <s v="TV5 News"/>
    <x v="8"/>
    <s v="International"/>
    <s v=""/>
    <x v="3"/>
    <n v="0"/>
    <n v="0"/>
  </r>
  <r>
    <x v="3"/>
    <d v="2019-08-01T00:00:00"/>
    <s v="TV5 News"/>
    <x v="14"/>
    <s v="Telugu Mini"/>
    <s v=""/>
    <x v="4"/>
    <n v="0"/>
    <n v="-1"/>
  </r>
  <r>
    <x v="3"/>
    <d v="2019-08-01T00:00:00"/>
    <s v="TV5 News"/>
    <x v="15"/>
    <s v="Telugu Mini"/>
    <s v=""/>
    <x v="4"/>
    <n v="0"/>
    <n v="-1"/>
  </r>
  <r>
    <x v="3"/>
    <d v="2019-08-01T00:00:00"/>
    <s v="TVe"/>
    <x v="14"/>
    <s v="España"/>
    <s v=""/>
    <x v="4"/>
    <n v="0"/>
    <n v="-1"/>
  </r>
  <r>
    <x v="3"/>
    <d v="2019-08-01T00:00:00"/>
    <s v="TVe"/>
    <x v="15"/>
    <s v="España"/>
    <s v=""/>
    <x v="4"/>
    <n v="0"/>
    <n v="-1"/>
  </r>
  <r>
    <x v="3"/>
    <d v="2019-08-01T00:00:00"/>
    <s v="TVG"/>
    <x v="6"/>
    <s v=""/>
    <s v="Yes"/>
    <x v="5"/>
    <n v="1"/>
    <n v="0"/>
  </r>
  <r>
    <x v="3"/>
    <d v="2019-08-01T00:00:00"/>
    <s v="TVG2"/>
    <x v="6"/>
    <s v=""/>
    <s v="Sports Plus w/ Redzone"/>
    <x v="0"/>
    <n v="0"/>
    <n v="1"/>
  </r>
  <r>
    <x v="3"/>
    <d v="2019-08-01T00:00:00"/>
    <s v="TVN"/>
    <x v="7"/>
    <s v="TVN"/>
    <s v=""/>
    <x v="2"/>
    <n v="0"/>
    <n v="0"/>
  </r>
  <r>
    <x v="3"/>
    <d v="2019-08-01T00:00:00"/>
    <s v="TVN"/>
    <x v="7"/>
    <s v="TVN"/>
    <s v=""/>
    <x v="2"/>
    <n v="0"/>
    <n v="0"/>
  </r>
  <r>
    <x v="3"/>
    <d v="2019-08-01T00:00:00"/>
    <s v="TVN"/>
    <x v="8"/>
    <s v="International"/>
    <s v=""/>
    <x v="3"/>
    <n v="0"/>
    <n v="0"/>
  </r>
  <r>
    <x v="3"/>
    <d v="2019-08-01T00:00:00"/>
    <s v="TVN"/>
    <x v="14"/>
    <s v="Polish Mini"/>
    <s v=""/>
    <x v="4"/>
    <n v="0"/>
    <n v="-1"/>
  </r>
  <r>
    <x v="3"/>
    <d v="2019-08-01T00:00:00"/>
    <s v="TVN"/>
    <x v="15"/>
    <s v="Polish Mini"/>
    <s v=""/>
    <x v="4"/>
    <n v="0"/>
    <n v="-1"/>
  </r>
  <r>
    <x v="3"/>
    <d v="2019-08-01T00:00:00"/>
    <s v="TVV"/>
    <x v="7"/>
    <s v="TVV"/>
    <s v=""/>
    <x v="2"/>
    <n v="0"/>
    <n v="0"/>
  </r>
  <r>
    <x v="3"/>
    <d v="2019-08-01T00:00:00"/>
    <s v="TVV"/>
    <x v="7"/>
    <s v="TVV"/>
    <s v=""/>
    <x v="2"/>
    <n v="0"/>
    <n v="0"/>
  </r>
  <r>
    <x v="3"/>
    <d v="2019-08-01T00:00:00"/>
    <s v="TVV"/>
    <x v="8"/>
    <s v="Spanish"/>
    <s v=""/>
    <x v="3"/>
    <n v="0"/>
    <n v="0"/>
  </r>
  <r>
    <x v="3"/>
    <d v="2019-08-01T00:00:00"/>
    <s v="TVV"/>
    <x v="14"/>
    <s v="Sudamérica"/>
    <s v=""/>
    <x v="4"/>
    <n v="0"/>
    <n v="-1"/>
  </r>
  <r>
    <x v="3"/>
    <d v="2019-08-01T00:00:00"/>
    <s v="TVV"/>
    <x v="15"/>
    <s v="Sudamérica"/>
    <s v=""/>
    <x v="4"/>
    <n v="0"/>
    <n v="-1"/>
  </r>
  <r>
    <x v="3"/>
    <d v="2019-08-01T00:00:00"/>
    <s v="Ty C TV"/>
    <x v="14"/>
    <s v="Sudamérica"/>
    <s v="Sudamérica Extra"/>
    <x v="1"/>
    <n v="0"/>
    <n v="-1"/>
  </r>
  <r>
    <x v="3"/>
    <d v="2019-08-01T00:00:00"/>
    <s v="Ty C TV"/>
    <x v="15"/>
    <s v="Sudamérica"/>
    <s v="Sudamérica Extra"/>
    <x v="1"/>
    <n v="0"/>
    <n v="-1"/>
  </r>
  <r>
    <x v="3"/>
    <d v="2019-08-01T00:00:00"/>
    <s v="Ty C TV"/>
    <x v="6"/>
    <s v="Intl Sports Plus"/>
    <s v="International Sports Plus"/>
    <x v="1"/>
    <n v="0"/>
    <n v="-1"/>
  </r>
  <r>
    <x v="3"/>
    <d v="2019-08-01T00:00:00"/>
    <s v="Universo"/>
    <x v="14"/>
    <s v=""/>
    <s v="Best of Spanish"/>
    <x v="0"/>
    <n v="0"/>
    <n v="1"/>
  </r>
  <r>
    <x v="3"/>
    <d v="2019-08-01T00:00:00"/>
    <s v="Universo"/>
    <x v="15"/>
    <s v="Best of Spanish TV"/>
    <s v="Best of Spanish"/>
    <x v="1"/>
    <n v="0"/>
    <n v="-1"/>
  </r>
  <r>
    <x v="3"/>
    <d v="2019-08-01T00:00:00"/>
    <s v="Universo"/>
    <x v="13"/>
    <s v="Espanol"/>
    <s v="Espanol Pack"/>
    <x v="1"/>
    <n v="0"/>
    <n v="-1"/>
  </r>
  <r>
    <x v="3"/>
    <d v="2019-08-01T00:00:00"/>
    <s v="Up"/>
    <x v="10"/>
    <s v="UpTV"/>
    <s v="UpTV. Up Faith &amp; Family. Up Faith and Family"/>
    <x v="6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7"/>
    <s v="Video Rola"/>
    <s v=""/>
    <x v="2"/>
    <n v="0"/>
    <n v="0"/>
  </r>
  <r>
    <x v="3"/>
    <d v="2019-08-01T00:00:00"/>
    <s v="Video Rola"/>
    <x v="8"/>
    <s v="Spanish"/>
    <s v=""/>
    <x v="3"/>
    <n v="0"/>
    <n v="0"/>
  </r>
  <r>
    <x v="3"/>
    <d v="2019-08-01T00:00:00"/>
    <s v="Video Rola"/>
    <x v="14"/>
    <s v="México"/>
    <s v=""/>
    <x v="4"/>
    <n v="0"/>
    <n v="-1"/>
  </r>
  <r>
    <x v="3"/>
    <d v="2019-08-01T00:00:00"/>
    <s v="Video Rola"/>
    <x v="15"/>
    <s v="México"/>
    <s v=""/>
    <x v="4"/>
    <n v="0"/>
    <n v="-1"/>
  </r>
  <r>
    <x v="3"/>
    <d v="2019-08-01T00:00:00"/>
    <s v="VSIN"/>
    <x v="6"/>
    <s v="Sports Plus"/>
    <s v="Sports Plus w/ Redzone"/>
    <x v="1"/>
    <n v="0"/>
    <n v="-1"/>
  </r>
  <r>
    <x v="3"/>
    <d v="2019-08-01T00:00:00"/>
    <s v="WAPA America"/>
    <x v="14"/>
    <s v="Caribe"/>
    <s v="Caribe Extra"/>
    <x v="1"/>
    <n v="0"/>
    <n v="-1"/>
  </r>
  <r>
    <x v="3"/>
    <d v="2019-08-01T00:00:00"/>
    <s v="WAPA America"/>
    <x v="15"/>
    <s v="Caribe"/>
    <s v="Caribe Extra"/>
    <x v="1"/>
    <n v="0"/>
    <n v="-1"/>
  </r>
  <r>
    <x v="3"/>
    <d v="2019-08-01T00:00:00"/>
    <s v="Welt"/>
    <x v="14"/>
    <s v="Deutsch Mini"/>
    <s v=""/>
    <x v="4"/>
    <n v="0"/>
    <n v="-1"/>
  </r>
  <r>
    <x v="3"/>
    <d v="2019-08-01T00:00:00"/>
    <s v="Welt"/>
    <x v="15"/>
    <s v="Deutsch Mini"/>
    <s v=""/>
    <x v="4"/>
    <n v="0"/>
    <n v="-1"/>
  </r>
  <r>
    <x v="3"/>
    <d v="2019-08-01T00:00:00"/>
    <s v="Willow"/>
    <x v="14"/>
    <s v="Willow Cricket Mini"/>
    <s v=""/>
    <x v="4"/>
    <n v="0"/>
    <n v="-1"/>
  </r>
  <r>
    <x v="3"/>
    <d v="2019-08-01T00:00:00"/>
    <s v="Willow"/>
    <x v="15"/>
    <s v="Willow Cricket Mini"/>
    <s v=""/>
    <x v="4"/>
    <n v="0"/>
    <n v="-1"/>
  </r>
  <r>
    <x v="3"/>
    <d v="2019-08-01T00:00:00"/>
    <s v="Willow Extra"/>
    <x v="14"/>
    <s v="Willow Cricket Mini"/>
    <s v=""/>
    <x v="4"/>
    <n v="0"/>
    <n v="-1"/>
  </r>
  <r>
    <x v="3"/>
    <d v="2019-08-01T00:00:00"/>
    <s v="Willow Extra"/>
    <x v="15"/>
    <s v="Willow Cricket Mini"/>
    <s v=""/>
    <x v="4"/>
    <n v="0"/>
    <n v="-1"/>
  </r>
  <r>
    <x v="3"/>
    <d v="2019-08-01T00:00:00"/>
    <s v="Wthren"/>
    <x v="14"/>
    <s v="News Extra"/>
    <s v=""/>
    <x v="4"/>
    <n v="0"/>
    <n v="-1"/>
  </r>
  <r>
    <x v="3"/>
    <d v="2019-08-01T00:00:00"/>
    <s v="Wthren"/>
    <x v="15"/>
    <s v="News Extra"/>
    <s v=""/>
    <x v="4"/>
    <n v="0"/>
    <n v="-1"/>
  </r>
  <r>
    <x v="3"/>
    <d v="2019-08-01T00:00:00"/>
    <s v="Yes Network"/>
    <x v="10"/>
    <s v=""/>
    <s v="Yes"/>
    <x v="6"/>
    <n v="0"/>
    <n v="0"/>
  </r>
  <r>
    <x v="3"/>
    <d v="2019-08-01T00:00:00"/>
    <s v="Yes Network"/>
    <x v="13"/>
    <s v="Sports"/>
    <s v=""/>
    <x v="4"/>
    <n v="0"/>
    <n v="-1"/>
  </r>
  <r>
    <x v="3"/>
    <d v="2019-08-01T00:00:00"/>
    <s v="Zee Cinema"/>
    <x v="14"/>
    <s v="Hindi Mini"/>
    <s v=""/>
    <x v="4"/>
    <n v="0"/>
    <n v="-1"/>
  </r>
  <r>
    <x v="3"/>
    <d v="2019-08-01T00:00:00"/>
    <s v="Zee Cinema"/>
    <x v="15"/>
    <s v="Hindi Mini"/>
    <s v=""/>
    <x v="4"/>
    <n v="0"/>
    <n v="-1"/>
  </r>
  <r>
    <x v="3"/>
    <d v="2019-08-01T00:00:00"/>
    <s v="Zee Cinemalu"/>
    <x v="14"/>
    <s v="Telugu Mini"/>
    <s v=""/>
    <x v="4"/>
    <n v="0"/>
    <n v="-1"/>
  </r>
  <r>
    <x v="3"/>
    <d v="2019-08-01T00:00:00"/>
    <s v="Zee Cinemalu"/>
    <x v="15"/>
    <s v="Telugu Mini"/>
    <s v=""/>
    <x v="4"/>
    <n v="0"/>
    <n v="-1"/>
  </r>
  <r>
    <x v="3"/>
    <d v="2019-08-01T00:00:00"/>
    <s v="Zee Familia"/>
    <x v="14"/>
    <s v="Best of Spanish TV"/>
    <s v="Best of Spanish"/>
    <x v="1"/>
    <n v="0"/>
    <n v="-1"/>
  </r>
  <r>
    <x v="3"/>
    <d v="2019-08-01T00:00:00"/>
    <s v="Zee Familia"/>
    <x v="15"/>
    <s v="Best of Spanish TV"/>
    <s v="Best of Spanish"/>
    <x v="1"/>
    <n v="0"/>
    <n v="-1"/>
  </r>
  <r>
    <x v="3"/>
    <d v="2019-08-01T00:00:00"/>
    <s v="Zee Pur"/>
    <x v="14"/>
    <s v="Tamil Mini"/>
    <s v=""/>
    <x v="4"/>
    <n v="0"/>
    <n v="-1"/>
  </r>
  <r>
    <x v="3"/>
    <d v="2019-08-01T00:00:00"/>
    <s v="Zee Pur"/>
    <x v="15"/>
    <s v="Tamil Mini"/>
    <s v=""/>
    <x v="4"/>
    <n v="0"/>
    <n v="-1"/>
  </r>
  <r>
    <x v="3"/>
    <d v="2019-08-01T00:00:00"/>
    <s v="Zee Taml"/>
    <x v="14"/>
    <s v="Tamil Mini"/>
    <s v=""/>
    <x v="4"/>
    <n v="0"/>
    <n v="-1"/>
  </r>
  <r>
    <x v="3"/>
    <d v="2019-08-01T00:00:00"/>
    <s v="Zee Taml"/>
    <x v="15"/>
    <s v="Tamil Mini"/>
    <s v=""/>
    <x v="4"/>
    <n v="0"/>
    <n v="-1"/>
  </r>
  <r>
    <x v="3"/>
    <d v="2019-08-01T00:00:00"/>
    <s v="Zhejiang Television"/>
    <x v="14"/>
    <s v="Chinese Mini"/>
    <s v=""/>
    <x v="4"/>
    <n v="0"/>
    <n v="-1"/>
  </r>
  <r>
    <x v="3"/>
    <d v="2019-08-01T00:00:00"/>
    <s v="Zhejiang Television"/>
    <x v="15"/>
    <s v="Chinese Mini"/>
    <s v=""/>
    <x v="4"/>
    <n v="0"/>
    <n v="-1"/>
  </r>
  <r>
    <x v="3"/>
    <d v="2019-08-01T00:00:00"/>
    <s v="Zoomoo"/>
    <x v="14"/>
    <s v="Hindi Mini"/>
    <s v=""/>
    <x v="4"/>
    <n v="0"/>
    <n v="-1"/>
  </r>
  <r>
    <x v="3"/>
    <d v="2019-08-01T00:00:00"/>
    <s v="Zoomoo"/>
    <x v="15"/>
    <s v="Hindi Mini"/>
    <s v=""/>
    <x v="4"/>
    <n v="0"/>
    <n v="-1"/>
  </r>
  <r>
    <x v="3"/>
    <d v="2019-08-01T00:00:00"/>
    <s v="ACC Network"/>
    <x v="7"/>
    <s v=""/>
    <s v="ACC Network"/>
    <x v="8"/>
    <n v="0"/>
    <n v="0"/>
  </r>
  <r>
    <x v="3"/>
    <d v="2019-08-01T00:00:00"/>
    <s v="ACC Network"/>
    <x v="10"/>
    <s v=""/>
    <s v="ACCN"/>
    <x v="6"/>
    <n v="0"/>
    <n v="0"/>
  </r>
  <r>
    <x v="3"/>
    <d v="2019-08-01T00:00:00"/>
    <s v="ACC Network"/>
    <x v="8"/>
    <s v=""/>
    <s v="Sports"/>
    <x v="3"/>
    <n v="0"/>
    <n v="0"/>
  </r>
  <r>
    <x v="3"/>
    <d v="2019-08-01T00:00:00"/>
    <s v="ACC Network"/>
    <x v="11"/>
    <s v=""/>
    <s v="Yes"/>
    <x v="5"/>
    <n v="1"/>
    <n v="0"/>
  </r>
  <r>
    <x v="3"/>
    <d v="2019-08-01T00:00:00"/>
    <s v="ACC Network"/>
    <x v="18"/>
    <s v=""/>
    <s v="Yes"/>
    <x v="5"/>
    <n v="1"/>
    <n v="0"/>
  </r>
  <r>
    <x v="3"/>
    <d v="2019-08-01T00:00:00"/>
    <s v="ACC Network"/>
    <x v="13"/>
    <s v=""/>
    <s v="Core"/>
    <x v="0"/>
    <n v="0"/>
    <n v="1"/>
  </r>
  <r>
    <x v="3"/>
    <d v="2019-08-01T00:00:00"/>
    <s v="Acorn"/>
    <x v="7"/>
    <s v=""/>
    <s v="Acorn"/>
    <x v="8"/>
    <n v="0"/>
    <n v="0"/>
  </r>
  <r>
    <x v="3"/>
    <d v="2019-08-01T00:00:00"/>
    <s v="Acorn"/>
    <x v="8"/>
    <s v=""/>
    <s v="Entertainment"/>
    <x v="3"/>
    <n v="0"/>
    <n v="0"/>
  </r>
  <r>
    <x v="3"/>
    <d v="2019-08-01T00:00:00"/>
    <s v="Acorn"/>
    <x v="11"/>
    <s v=""/>
    <s v="Acorn TV"/>
    <x v="0"/>
    <n v="0"/>
    <n v="1"/>
  </r>
  <r>
    <x v="3"/>
    <d v="2019-08-01T00:00:00"/>
    <s v="AZ Cinema"/>
    <x v="7"/>
    <s v=""/>
    <s v="AZ Cinema"/>
    <x v="8"/>
    <n v="0"/>
    <n v="0"/>
  </r>
  <r>
    <x v="3"/>
    <d v="2019-08-01T00:00:00"/>
    <s v="AZ Cinema"/>
    <x v="8"/>
    <s v=""/>
    <s v="Spanish"/>
    <x v="3"/>
    <n v="0"/>
    <n v="0"/>
  </r>
  <r>
    <x v="3"/>
    <d v="2019-08-01T00:00:00"/>
    <s v="AZ Cinema"/>
    <x v="14"/>
    <s v=""/>
    <s v="México Extra"/>
    <x v="0"/>
    <n v="0"/>
    <n v="1"/>
  </r>
  <r>
    <x v="3"/>
    <d v="2019-08-01T00:00:00"/>
    <s v="AZ Cinema"/>
    <x v="15"/>
    <s v=""/>
    <s v="México Extra"/>
    <x v="0"/>
    <n v="0"/>
    <n v="1"/>
  </r>
  <r>
    <x v="3"/>
    <d v="2019-08-01T00:00:00"/>
    <s v="Az Clic"/>
    <x v="7"/>
    <s v=""/>
    <s v="Az Clic"/>
    <x v="8"/>
    <n v="0"/>
    <n v="0"/>
  </r>
  <r>
    <x v="3"/>
    <d v="2019-08-01T00:00:00"/>
    <s v="Az Clic"/>
    <x v="8"/>
    <s v=""/>
    <s v="Spanish"/>
    <x v="3"/>
    <n v="0"/>
    <n v="0"/>
  </r>
  <r>
    <x v="3"/>
    <d v="2019-08-01T00:00:00"/>
    <s v="Az Clic"/>
    <x v="14"/>
    <s v=""/>
    <s v="México Extra"/>
    <x v="0"/>
    <n v="0"/>
    <n v="1"/>
  </r>
  <r>
    <x v="3"/>
    <d v="2019-08-01T00:00:00"/>
    <s v="Az Clic"/>
    <x v="15"/>
    <s v=""/>
    <s v="México Extra"/>
    <x v="0"/>
    <n v="0"/>
    <n v="1"/>
  </r>
  <r>
    <x v="3"/>
    <d v="2019-08-01T00:00:00"/>
    <s v="Cbeebies"/>
    <x v="7"/>
    <s v=""/>
    <s v="Cbeebies"/>
    <x v="8"/>
    <n v="0"/>
    <n v="0"/>
  </r>
  <r>
    <x v="3"/>
    <d v="2019-08-01T00:00:00"/>
    <s v="Cbeebies"/>
    <x v="8"/>
    <s v=""/>
    <s v="Kids and family"/>
    <x v="3"/>
    <n v="0"/>
    <n v="0"/>
  </r>
  <r>
    <x v="3"/>
    <d v="2019-08-01T00:00:00"/>
    <s v="Cbeebies"/>
    <x v="14"/>
    <s v=""/>
    <s v="Best of Spanish"/>
    <x v="0"/>
    <n v="0"/>
    <n v="1"/>
  </r>
  <r>
    <x v="3"/>
    <d v="2019-08-01T00:00:00"/>
    <s v="Cbeebies"/>
    <x v="15"/>
    <s v=""/>
    <s v="Best of Spanish"/>
    <x v="0"/>
    <n v="0"/>
    <n v="1"/>
  </r>
  <r>
    <x v="3"/>
    <d v="2019-08-01T00:00:00"/>
    <s v="CBTV Michoacán"/>
    <x v="7"/>
    <s v=""/>
    <s v="CBTV Michoacán"/>
    <x v="8"/>
    <n v="0"/>
    <n v="0"/>
  </r>
  <r>
    <x v="3"/>
    <d v="2019-08-01T00:00:00"/>
    <s v="CBTV Michoacán"/>
    <x v="8"/>
    <s v=""/>
    <s v="Spanish"/>
    <x v="3"/>
    <n v="0"/>
    <n v="0"/>
  </r>
  <r>
    <x v="3"/>
    <d v="2019-08-01T00:00:00"/>
    <s v="CBTV Michoacán"/>
    <x v="14"/>
    <s v=""/>
    <s v="México Extra"/>
    <x v="0"/>
    <n v="0"/>
    <n v="1"/>
  </r>
  <r>
    <x v="3"/>
    <d v="2019-08-01T00:00:00"/>
    <s v="CBTV Michoacán"/>
    <x v="15"/>
    <s v=""/>
    <s v="México Extra"/>
    <x v="0"/>
    <n v="0"/>
    <n v="1"/>
  </r>
  <r>
    <x v="3"/>
    <d v="2019-08-01T00:00:00"/>
    <s v="CubaMax"/>
    <x v="7"/>
    <s v=""/>
    <s v="CubaMax"/>
    <x v="8"/>
    <n v="0"/>
    <n v="0"/>
  </r>
  <r>
    <x v="3"/>
    <d v="2019-08-01T00:00:00"/>
    <s v="CubaMax"/>
    <x v="8"/>
    <s v=""/>
    <s v="International"/>
    <x v="3"/>
    <n v="0"/>
    <n v="0"/>
  </r>
  <r>
    <x v="3"/>
    <d v="2019-08-01T00:00:00"/>
    <s v="CubaMax"/>
    <x v="14"/>
    <s v=""/>
    <s v="Caribe Extra"/>
    <x v="0"/>
    <n v="0"/>
    <n v="1"/>
  </r>
  <r>
    <x v="3"/>
    <d v="2019-08-01T00:00:00"/>
    <s v="CubaMax"/>
    <x v="15"/>
    <s v=""/>
    <s v="Caribe Extra"/>
    <x v="0"/>
    <n v="0"/>
    <n v="1"/>
  </r>
  <r>
    <x v="3"/>
    <d v="2019-08-01T00:00:00"/>
    <s v="Decades"/>
    <x v="7"/>
    <s v=""/>
    <s v="Decades"/>
    <x v="8"/>
    <n v="0"/>
    <n v="0"/>
  </r>
  <r>
    <x v="3"/>
    <d v="2019-08-01T00:00:00"/>
    <s v="Decades"/>
    <x v="8"/>
    <s v=""/>
    <s v="Entertainment"/>
    <x v="3"/>
    <n v="0"/>
    <n v="0"/>
  </r>
  <r>
    <x v="3"/>
    <d v="2019-08-01T00:00:00"/>
    <s v="Decades"/>
    <x v="11"/>
    <s v=""/>
    <s v="Yes"/>
    <x v="5"/>
    <n v="1"/>
    <n v="0"/>
  </r>
  <r>
    <x v="3"/>
    <d v="2019-08-01T00:00:00"/>
    <s v="Docurama"/>
    <x v="7"/>
    <s v=""/>
    <s v="Docurama"/>
    <x v="8"/>
    <n v="0"/>
    <n v="0"/>
  </r>
  <r>
    <x v="3"/>
    <d v="2019-08-01T00:00:00"/>
    <s v="Docurama"/>
    <x v="8"/>
    <s v=""/>
    <s v="Entertainment"/>
    <x v="3"/>
    <n v="0"/>
    <n v="0"/>
  </r>
  <r>
    <x v="3"/>
    <d v="2019-08-01T00:00:00"/>
    <s v="Docurama"/>
    <x v="14"/>
    <s v=""/>
    <s v="Docurama"/>
    <x v="0"/>
    <n v="0"/>
    <n v="1"/>
  </r>
  <r>
    <x v="3"/>
    <d v="2019-08-01T00:00:00"/>
    <s v="Docurama"/>
    <x v="15"/>
    <s v=""/>
    <s v="Docurama"/>
    <x v="0"/>
    <n v="0"/>
    <n v="1"/>
  </r>
  <r>
    <x v="3"/>
    <d v="2019-08-01T00:00:00"/>
    <s v="Dominican View"/>
    <x v="7"/>
    <s v=""/>
    <s v="Dominican View"/>
    <x v="8"/>
    <n v="0"/>
    <n v="0"/>
  </r>
  <r>
    <x v="3"/>
    <d v="2019-08-01T00:00:00"/>
    <s v="Dominican View"/>
    <x v="8"/>
    <s v=""/>
    <s v="International"/>
    <x v="3"/>
    <n v="0"/>
    <n v="0"/>
  </r>
  <r>
    <x v="3"/>
    <d v="2019-08-01T00:00:00"/>
    <s v="Dominican View"/>
    <x v="14"/>
    <s v=""/>
    <s v="Caribe Extra"/>
    <x v="0"/>
    <n v="0"/>
    <n v="1"/>
  </r>
  <r>
    <x v="3"/>
    <d v="2019-08-01T00:00:00"/>
    <s v="Dominican View"/>
    <x v="15"/>
    <s v=""/>
    <s v="Caribe Extra"/>
    <x v="0"/>
    <n v="0"/>
    <n v="1"/>
  </r>
  <r>
    <x v="3"/>
    <d v="2019-08-01T00:00:00"/>
    <s v="El Financiero Bloomberg TV"/>
    <x v="7"/>
    <s v=""/>
    <s v="El Financiero Bloomberg TV"/>
    <x v="8"/>
    <n v="0"/>
    <n v="0"/>
  </r>
  <r>
    <x v="3"/>
    <d v="2019-08-01T00:00:00"/>
    <s v="El Financiero Bloomberg TV"/>
    <x v="8"/>
    <s v=""/>
    <s v="Spanish"/>
    <x v="3"/>
    <n v="0"/>
    <n v="0"/>
  </r>
  <r>
    <x v="3"/>
    <d v="2019-08-01T00:00:00"/>
    <s v="El Financiero Bloomberg TV"/>
    <x v="14"/>
    <s v=""/>
    <s v="Best of Spanish"/>
    <x v="0"/>
    <n v="0"/>
    <n v="1"/>
  </r>
  <r>
    <x v="3"/>
    <d v="2019-08-01T00:00:00"/>
    <s v="El Financiero Bloomberg TV"/>
    <x v="15"/>
    <s v=""/>
    <s v="Best of Spanish"/>
    <x v="0"/>
    <n v="0"/>
    <n v="1"/>
  </r>
  <r>
    <x v="3"/>
    <d v="2019-08-01T00:00:00"/>
    <s v="Hi-YAH!"/>
    <x v="7"/>
    <s v=""/>
    <s v="Hi-YAH!"/>
    <x v="8"/>
    <n v="0"/>
    <n v="0"/>
  </r>
  <r>
    <x v="3"/>
    <d v="2019-08-01T00:00:00"/>
    <s v="Hi-YAH!"/>
    <x v="8"/>
    <s v=""/>
    <s v="Sports"/>
    <x v="3"/>
    <n v="0"/>
    <n v="0"/>
  </r>
  <r>
    <x v="3"/>
    <d v="2019-08-01T00:00:00"/>
    <s v="Hi-YAH!"/>
    <x v="13"/>
    <s v=""/>
    <s v="Hi-Yah!"/>
    <x v="0"/>
    <n v="0"/>
    <n v="1"/>
  </r>
  <r>
    <x v="3"/>
    <d v="2019-08-01T00:00:00"/>
    <s v="INTI Network"/>
    <x v="7"/>
    <s v=""/>
    <s v="INTI Network"/>
    <x v="8"/>
    <n v="0"/>
    <n v="0"/>
  </r>
  <r>
    <x v="3"/>
    <d v="2019-08-01T00:00:00"/>
    <s v="INTI Network"/>
    <x v="8"/>
    <s v=""/>
    <s v="Spanish"/>
    <x v="3"/>
    <n v="0"/>
    <n v="0"/>
  </r>
  <r>
    <x v="3"/>
    <d v="2019-08-01T00:00:00"/>
    <s v="INTI Network"/>
    <x v="14"/>
    <s v=""/>
    <s v="Best of Spanish"/>
    <x v="0"/>
    <n v="0"/>
    <n v="1"/>
  </r>
  <r>
    <x v="3"/>
    <d v="2019-08-01T00:00:00"/>
    <s v="INTI Network"/>
    <x v="15"/>
    <s v=""/>
    <s v="Best of Spanish"/>
    <x v="0"/>
    <n v="0"/>
    <n v="1"/>
  </r>
  <r>
    <x v="3"/>
    <d v="2019-08-01T00:00:00"/>
    <s v="Mexicanal"/>
    <x v="7"/>
    <s v=""/>
    <s v="Mexicanal"/>
    <x v="8"/>
    <n v="0"/>
    <n v="0"/>
  </r>
  <r>
    <x v="3"/>
    <d v="2019-08-01T00:00:00"/>
    <s v="Mexicanal"/>
    <x v="8"/>
    <s v=""/>
    <s v="Spanish"/>
    <x v="3"/>
    <n v="0"/>
    <n v="0"/>
  </r>
  <r>
    <x v="3"/>
    <d v="2019-08-01T00:00:00"/>
    <s v="Mexicanal"/>
    <x v="14"/>
    <s v=""/>
    <s v="México Extra"/>
    <x v="0"/>
    <n v="0"/>
    <n v="1"/>
  </r>
  <r>
    <x v="3"/>
    <d v="2019-08-01T00:00:00"/>
    <s v="Mexicanal"/>
    <x v="15"/>
    <s v=""/>
    <s v="México Extra"/>
    <x v="0"/>
    <n v="0"/>
    <n v="1"/>
  </r>
  <r>
    <x v="3"/>
    <d v="2019-08-01T00:00:00"/>
    <s v="Milenio Televisión"/>
    <x v="7"/>
    <s v=""/>
    <s v="Milenio Televisión"/>
    <x v="8"/>
    <n v="0"/>
    <n v="0"/>
  </r>
  <r>
    <x v="3"/>
    <d v="2019-08-01T00:00:00"/>
    <s v="Milenio Televisión"/>
    <x v="8"/>
    <s v=""/>
    <s v="Spanish"/>
    <x v="3"/>
    <n v="0"/>
    <n v="0"/>
  </r>
  <r>
    <x v="3"/>
    <d v="2019-08-01T00:00:00"/>
    <s v="Milenio Televisión"/>
    <x v="14"/>
    <s v=""/>
    <s v="México Extra"/>
    <x v="0"/>
    <n v="0"/>
    <n v="1"/>
  </r>
  <r>
    <x v="3"/>
    <d v="2019-08-01T00:00:00"/>
    <s v="Milenio Televisión"/>
    <x v="15"/>
    <s v=""/>
    <s v="México Extra"/>
    <x v="0"/>
    <n v="0"/>
    <n v="1"/>
  </r>
  <r>
    <x v="3"/>
    <d v="2019-08-01T00:00:00"/>
    <s v="Mispel"/>
    <x v="7"/>
    <s v=""/>
    <s v="Mispel"/>
    <x v="8"/>
    <n v="0"/>
    <n v="0"/>
  </r>
  <r>
    <x v="3"/>
    <d v="2019-08-01T00:00:00"/>
    <s v="Mispel"/>
    <x v="8"/>
    <s v=""/>
    <s v="Spanish"/>
    <x v="3"/>
    <n v="0"/>
    <n v="0"/>
  </r>
  <r>
    <x v="3"/>
    <d v="2019-08-01T00:00:00"/>
    <s v="Mispel"/>
    <x v="14"/>
    <s v=""/>
    <s v="España Extra"/>
    <x v="0"/>
    <n v="0"/>
    <n v="1"/>
  </r>
  <r>
    <x v="3"/>
    <d v="2019-08-01T00:00:00"/>
    <s v="Mispel"/>
    <x v="15"/>
    <s v=""/>
    <s v="España Extra"/>
    <x v="0"/>
    <n v="0"/>
    <n v="1"/>
  </r>
  <r>
    <x v="3"/>
    <d v="2019-08-01T00:00:00"/>
    <s v="Orlando City"/>
    <x v="7"/>
    <s v=""/>
    <s v="Orlando City"/>
    <x v="8"/>
    <n v="0"/>
    <n v="0"/>
  </r>
  <r>
    <x v="3"/>
    <d v="2019-08-01T00:00:00"/>
    <s v="Orlando City"/>
    <x v="8"/>
    <s v=""/>
    <s v="Sports"/>
    <x v="3"/>
    <n v="0"/>
    <n v="0"/>
  </r>
  <r>
    <x v="3"/>
    <d v="2019-08-01T00:00:00"/>
    <s v="Orlando City"/>
    <x v="11"/>
    <s v=""/>
    <s v="Yes"/>
    <x v="5"/>
    <n v="1"/>
    <n v="0"/>
  </r>
  <r>
    <x v="3"/>
    <d v="2019-08-01T00:00:00"/>
    <s v="PX Sports"/>
    <x v="7"/>
    <s v=""/>
    <s v="PX Sports"/>
    <x v="8"/>
    <n v="0"/>
    <n v="0"/>
  </r>
  <r>
    <x v="3"/>
    <d v="2019-08-01T00:00:00"/>
    <s v="PX Sports"/>
    <x v="8"/>
    <s v=""/>
    <s v="Spanish"/>
    <x v="3"/>
    <n v="0"/>
    <n v="0"/>
  </r>
  <r>
    <x v="3"/>
    <d v="2019-08-01T00:00:00"/>
    <s v="PX Sports"/>
    <x v="14"/>
    <s v=""/>
    <s v="Best of Spanish"/>
    <x v="0"/>
    <n v="0"/>
    <n v="1"/>
  </r>
  <r>
    <x v="3"/>
    <d v="2019-08-01T00:00:00"/>
    <s v="PX Sports"/>
    <x v="15"/>
    <s v=""/>
    <s v="Best of Spanish"/>
    <x v="0"/>
    <n v="0"/>
    <n v="1"/>
  </r>
  <r>
    <x v="3"/>
    <d v="2019-08-01T00:00:00"/>
    <s v="RCN Novelas"/>
    <x v="7"/>
    <s v=""/>
    <s v="RCN Novelas"/>
    <x v="8"/>
    <n v="0"/>
    <n v="0"/>
  </r>
  <r>
    <x v="3"/>
    <d v="2019-08-01T00:00:00"/>
    <s v="RCN Novelas"/>
    <x v="8"/>
    <s v=""/>
    <s v="Spanish"/>
    <x v="3"/>
    <n v="0"/>
    <n v="0"/>
  </r>
  <r>
    <x v="3"/>
    <d v="2019-08-01T00:00:00"/>
    <s v="RCN Novelas"/>
    <x v="14"/>
    <s v=""/>
    <s v="Sudamérica Extra"/>
    <x v="0"/>
    <n v="0"/>
    <n v="1"/>
  </r>
  <r>
    <x v="3"/>
    <d v="2019-08-01T00:00:00"/>
    <s v="RCN Novelas"/>
    <x v="15"/>
    <s v=""/>
    <s v="Sudamérica Extra"/>
    <x v="0"/>
    <n v="0"/>
    <n v="1"/>
  </r>
  <r>
    <x v="3"/>
    <d v="2019-08-01T00:00:00"/>
    <s v="Sounders FC"/>
    <x v="7"/>
    <s v=""/>
    <s v="Sounders FC"/>
    <x v="8"/>
    <n v="0"/>
    <n v="0"/>
  </r>
  <r>
    <x v="3"/>
    <d v="2019-08-01T00:00:00"/>
    <s v="Sounders FC"/>
    <x v="8"/>
    <s v=""/>
    <s v="Sports"/>
    <x v="3"/>
    <n v="0"/>
    <n v="0"/>
  </r>
  <r>
    <x v="3"/>
    <d v="2019-08-01T00:00:00"/>
    <s v="Sounders FC"/>
    <x v="11"/>
    <s v=""/>
    <s v="Yes"/>
    <x v="5"/>
    <n v="1"/>
    <n v="0"/>
  </r>
  <r>
    <x v="3"/>
    <d v="2019-08-01T00:00:00"/>
    <s v="Supercanal Caribe"/>
    <x v="7"/>
    <s v=""/>
    <s v="Supercanal Caribe"/>
    <x v="8"/>
    <n v="0"/>
    <n v="0"/>
  </r>
  <r>
    <x v="3"/>
    <d v="2019-08-01T00:00:00"/>
    <s v="Supercanal Caribe"/>
    <x v="8"/>
    <s v=""/>
    <s v="International"/>
    <x v="3"/>
    <n v="0"/>
    <n v="0"/>
  </r>
  <r>
    <x v="3"/>
    <d v="2019-08-01T00:00:00"/>
    <s v="Supercanal Caribe"/>
    <x v="14"/>
    <s v=""/>
    <s v="Caribe Extra"/>
    <x v="0"/>
    <n v="0"/>
    <n v="1"/>
  </r>
  <r>
    <x v="3"/>
    <d v="2019-08-01T00:00:00"/>
    <s v="Supercanal Caribe"/>
    <x v="15"/>
    <s v=""/>
    <s v="Caribe Extra"/>
    <x v="0"/>
    <n v="0"/>
    <n v="1"/>
  </r>
  <r>
    <x v="3"/>
    <d v="2019-08-01T00:00:00"/>
    <s v="TeleFórmula"/>
    <x v="7"/>
    <s v=""/>
    <s v="TeleFórmula"/>
    <x v="8"/>
    <n v="0"/>
    <n v="0"/>
  </r>
  <r>
    <x v="3"/>
    <d v="2019-08-01T00:00:00"/>
    <s v="TeleFórmula"/>
    <x v="8"/>
    <s v=""/>
    <s v="Spanish"/>
    <x v="3"/>
    <n v="0"/>
    <n v="0"/>
  </r>
  <r>
    <x v="3"/>
    <d v="2019-08-01T00:00:00"/>
    <s v="TeleFórmula"/>
    <x v="14"/>
    <s v=""/>
    <s v="México Extra"/>
    <x v="0"/>
    <n v="0"/>
    <n v="1"/>
  </r>
  <r>
    <x v="3"/>
    <d v="2019-08-01T00:00:00"/>
    <s v="TeleFórmula"/>
    <x v="15"/>
    <s v=""/>
    <s v="México Extra"/>
    <x v="0"/>
    <n v="0"/>
    <n v="1"/>
  </r>
  <r>
    <x v="3"/>
    <d v="2019-08-01T00:00:00"/>
    <s v="Teleritmo"/>
    <x v="7"/>
    <s v=""/>
    <s v="Teleritmo"/>
    <x v="8"/>
    <n v="0"/>
    <n v="0"/>
  </r>
  <r>
    <x v="3"/>
    <d v="2019-08-01T00:00:00"/>
    <s v="Teleritmo"/>
    <x v="8"/>
    <s v=""/>
    <s v="Spanish"/>
    <x v="3"/>
    <n v="0"/>
    <n v="0"/>
  </r>
  <r>
    <x v="3"/>
    <d v="2019-08-01T00:00:00"/>
    <s v="Teleritmo"/>
    <x v="14"/>
    <s v=""/>
    <s v="México Extra"/>
    <x v="0"/>
    <n v="0"/>
    <n v="1"/>
  </r>
  <r>
    <x v="3"/>
    <d v="2019-08-01T00:00:00"/>
    <s v="Teleritmo"/>
    <x v="15"/>
    <s v=""/>
    <s v="México Extra"/>
    <x v="0"/>
    <n v="0"/>
    <n v="1"/>
  </r>
  <r>
    <x v="3"/>
    <d v="2019-08-01T00:00:00"/>
    <s v="TV Española Internacional"/>
    <x v="7"/>
    <s v=""/>
    <s v="TV Española Internacional"/>
    <x v="8"/>
    <n v="0"/>
    <n v="0"/>
  </r>
  <r>
    <x v="3"/>
    <d v="2019-08-01T00:00:00"/>
    <s v="TV Española Internacional"/>
    <x v="8"/>
    <s v=""/>
    <s v="Spanish"/>
    <x v="3"/>
    <n v="0"/>
    <n v="0"/>
  </r>
  <r>
    <x v="3"/>
    <d v="2019-08-01T00:00:00"/>
    <s v="TV Española Internacional"/>
    <x v="14"/>
    <s v=""/>
    <s v="España Extra"/>
    <x v="0"/>
    <n v="0"/>
    <n v="1"/>
  </r>
  <r>
    <x v="3"/>
    <d v="2019-08-01T00:00:00"/>
    <s v="TV Española Internacional"/>
    <x v="15"/>
    <s v=""/>
    <s v="España Extra"/>
    <x v="0"/>
    <n v="0"/>
    <n v="1"/>
  </r>
  <r>
    <x v="3"/>
    <d v="2019-08-01T00:00:00"/>
    <s v="TV Venezuela"/>
    <x v="7"/>
    <s v=""/>
    <s v="TV Venezuela"/>
    <x v="8"/>
    <n v="0"/>
    <n v="0"/>
  </r>
  <r>
    <x v="3"/>
    <d v="2019-08-01T00:00:00"/>
    <s v="TV Venezuela"/>
    <x v="8"/>
    <s v=""/>
    <s v="Spanish"/>
    <x v="3"/>
    <n v="0"/>
    <n v="0"/>
  </r>
  <r>
    <x v="3"/>
    <d v="2019-08-01T00:00:00"/>
    <s v="TV Venezuela"/>
    <x v="14"/>
    <s v=""/>
    <s v="Sudamérica Extra"/>
    <x v="0"/>
    <n v="0"/>
    <n v="1"/>
  </r>
  <r>
    <x v="3"/>
    <d v="2019-08-01T00:00:00"/>
    <s v="TV Venezuela"/>
    <x v="15"/>
    <s v=""/>
    <s v="Sudamérica Extra"/>
    <x v="0"/>
    <n v="0"/>
    <n v="1"/>
  </r>
  <r>
    <x v="3"/>
    <d v="2019-08-01T00:00:00"/>
    <s v="Urban Movie Channel"/>
    <x v="7"/>
    <s v=""/>
    <s v="Urban Movie Channel"/>
    <x v="8"/>
    <n v="0"/>
    <n v="0"/>
  </r>
  <r>
    <x v="3"/>
    <d v="2019-08-01T00:00:00"/>
    <s v="Urban Movie Channel"/>
    <x v="10"/>
    <s v=""/>
    <s v="UMC"/>
    <x v="6"/>
    <n v="0"/>
    <n v="0"/>
  </r>
  <r>
    <x v="3"/>
    <d v="2019-08-01T00:00:00"/>
    <s v="Urban Movie Channel"/>
    <x v="8"/>
    <s v=""/>
    <s v="Movies"/>
    <x v="3"/>
    <n v="0"/>
    <n v="0"/>
  </r>
  <r>
    <x v="3"/>
    <d v="2019-08-01T00:00:00"/>
    <s v="Urban Movie Channel"/>
    <x v="11"/>
    <s v=""/>
    <s v="Urban Movie Channel"/>
    <x v="0"/>
    <n v="0"/>
    <n v="1"/>
  </r>
  <r>
    <x v="3"/>
    <d v="2019-08-01T00:00:00"/>
    <s v="Vme Kids"/>
    <x v="7"/>
    <s v=""/>
    <s v="Vme Kids"/>
    <x v="8"/>
    <n v="0"/>
    <n v="0"/>
  </r>
  <r>
    <x v="3"/>
    <d v="2019-08-01T00:00:00"/>
    <s v="Vme Kids"/>
    <x v="8"/>
    <s v=""/>
    <s v="Spanish"/>
    <x v="3"/>
    <n v="0"/>
    <n v="0"/>
  </r>
  <r>
    <x v="3"/>
    <d v="2019-08-01T00:00:00"/>
    <s v="Vme Kids"/>
    <x v="14"/>
    <s v=""/>
    <s v="Best of Spanish"/>
    <x v="0"/>
    <n v="0"/>
    <n v="1"/>
  </r>
  <r>
    <x v="3"/>
    <d v="2019-08-01T00:00:00"/>
    <s v="Vme Kids"/>
    <x v="15"/>
    <s v=""/>
    <s v="Best of Spanish"/>
    <x v="0"/>
    <n v="0"/>
    <n v="1"/>
  </r>
  <r>
    <x v="3"/>
    <d v="2019-08-01T00:00:00"/>
    <s v="Weather Nation"/>
    <x v="7"/>
    <s v=""/>
    <s v="Weather Nation"/>
    <x v="8"/>
    <n v="0"/>
    <n v="0"/>
  </r>
  <r>
    <x v="3"/>
    <d v="2019-08-01T00:00:00"/>
    <s v="Weather Nation"/>
    <x v="8"/>
    <s v=""/>
    <s v="News"/>
    <x v="3"/>
    <n v="0"/>
    <n v="0"/>
  </r>
  <r>
    <x v="3"/>
    <d v="2019-08-01T00:00:00"/>
    <s v="Weather Nation"/>
    <x v="14"/>
    <s v=""/>
    <s v="News Extra"/>
    <x v="0"/>
    <n v="0"/>
    <n v="1"/>
  </r>
  <r>
    <x v="3"/>
    <d v="2019-08-01T00:00:00"/>
    <s v="Weather Nation"/>
    <x v="15"/>
    <s v=""/>
    <s v="News Extra"/>
    <x v="0"/>
    <n v="0"/>
    <n v="1"/>
  </r>
  <r>
    <x v="3"/>
    <d v="2019-08-01T00:00:00"/>
    <s v="Zee Mundo"/>
    <x v="7"/>
    <s v=""/>
    <s v="Zee Mundo"/>
    <x v="8"/>
    <n v="0"/>
    <n v="0"/>
  </r>
  <r>
    <x v="3"/>
    <d v="2019-08-01T00:00:00"/>
    <s v="Zee Mundo"/>
    <x v="8"/>
    <s v=""/>
    <s v="Spanish"/>
    <x v="3"/>
    <n v="0"/>
    <n v="0"/>
  </r>
  <r>
    <x v="3"/>
    <d v="2019-08-01T00:00:00"/>
    <s v="Zee Mundo"/>
    <x v="14"/>
    <s v=""/>
    <s v="Best of Spanish"/>
    <x v="0"/>
    <n v="0"/>
    <n v="1"/>
  </r>
  <r>
    <x v="3"/>
    <d v="2019-08-01T00:00:00"/>
    <s v="Zee Mundo"/>
    <x v="15"/>
    <s v=""/>
    <s v="Best of Spanish"/>
    <x v="0"/>
    <n v="0"/>
    <n v="1"/>
  </r>
  <r>
    <x v="4"/>
    <d v="2019-09-01T00:00:00"/>
    <s v="ABC News Live"/>
    <x v="13"/>
    <s v=""/>
    <s v="Yes"/>
    <x v="5"/>
    <n v="1"/>
    <n v="0"/>
  </r>
  <r>
    <x v="4"/>
    <d v="2019-09-01T00:00:00"/>
    <s v="AMC Premiere"/>
    <x v="6"/>
    <s v="AMC Premiere"/>
    <s v=""/>
    <x v="4"/>
    <n v="0"/>
    <n v="-1"/>
  </r>
  <r>
    <x v="4"/>
    <d v="2019-09-01T00:00:00"/>
    <s v="Azteca"/>
    <x v="10"/>
    <s v=""/>
    <s v="TV Azteca"/>
    <x v="6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7"/>
    <s v="Benfica TV"/>
    <s v=""/>
    <x v="2"/>
    <n v="0"/>
    <n v="0"/>
  </r>
  <r>
    <x v="4"/>
    <d v="2019-09-01T00:00:00"/>
    <s v="Benfica TV"/>
    <x v="8"/>
    <s v="International"/>
    <s v=""/>
    <x v="3"/>
    <n v="0"/>
    <n v="0"/>
  </r>
  <r>
    <x v="4"/>
    <d v="2019-09-01T00:00:00"/>
    <s v="Benfica TV"/>
    <x v="6"/>
    <s v="Portuguese Plus"/>
    <s v=""/>
    <x v="4"/>
    <n v="0"/>
    <n v="-1"/>
  </r>
  <r>
    <x v="4"/>
    <d v="2019-09-01T00:00:00"/>
    <s v="Cine Sony"/>
    <x v="6"/>
    <s v="Latino Plus"/>
    <s v=""/>
    <x v="4"/>
    <n v="0"/>
    <n v="-1"/>
  </r>
  <r>
    <x v="4"/>
    <d v="2019-09-01T00:00:00"/>
    <s v="Cinemoi"/>
    <x v="14"/>
    <s v="Hollywood Extra"/>
    <s v="Cinemoi"/>
    <x v="1"/>
    <n v="0"/>
    <n v="-1"/>
  </r>
  <r>
    <x v="4"/>
    <d v="2019-09-01T00:00:00"/>
    <s v="Cinemoi"/>
    <x v="15"/>
    <s v="Hollywood Extra"/>
    <s v="Cinemoi"/>
    <x v="1"/>
    <n v="0"/>
    <n v="-1"/>
  </r>
  <r>
    <x v="4"/>
    <d v="2019-09-01T00:00:00"/>
    <s v="CNN En Español"/>
    <x v="6"/>
    <s v="Latino Plus"/>
    <s v=""/>
    <x v="4"/>
    <n v="0"/>
    <n v="-1"/>
  </r>
  <r>
    <x v="4"/>
    <d v="2019-09-01T00:00:00"/>
    <s v="Destination America"/>
    <x v="13"/>
    <s v="Yes"/>
    <s v="Elite"/>
    <x v="9"/>
    <n v="-1"/>
    <n v="1"/>
  </r>
  <r>
    <x v="4"/>
    <d v="2019-09-01T00:00:00"/>
    <s v="Discovery En Espanol"/>
    <x v="6"/>
    <s v="Latino Plus"/>
    <s v=""/>
    <x v="4"/>
    <n v="0"/>
    <n v="-1"/>
  </r>
  <r>
    <x v="4"/>
    <d v="2019-09-01T00:00:00"/>
    <s v="Discovery Familia"/>
    <x v="6"/>
    <s v="Latino Plus"/>
    <s v=""/>
    <x v="4"/>
    <n v="0"/>
    <n v="-1"/>
  </r>
  <r>
    <x v="4"/>
    <d v="2019-09-01T00:00:00"/>
    <s v="Ecuavisa Internacional"/>
    <x v="10"/>
    <s v=""/>
    <s v="Ecuavisa"/>
    <x v="6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7"/>
    <s v="El Gourmet"/>
    <s v=""/>
    <x v="2"/>
    <n v="0"/>
    <n v="0"/>
  </r>
  <r>
    <x v="4"/>
    <d v="2019-09-01T00:00:00"/>
    <s v="El Gourmet"/>
    <x v="8"/>
    <s v="Spanish"/>
    <s v=""/>
    <x v="3"/>
    <n v="0"/>
    <n v="0"/>
  </r>
  <r>
    <x v="4"/>
    <d v="2019-09-01T00:00:00"/>
    <s v="El Gourmet"/>
    <x v="6"/>
    <s v="Latino Plus"/>
    <s v=""/>
    <x v="4"/>
    <n v="0"/>
    <n v="-1"/>
  </r>
  <r>
    <x v="4"/>
    <d v="2019-09-01T00:00:00"/>
    <s v="Eleven Sports"/>
    <x v="6"/>
    <s v="Yes"/>
    <s v=""/>
    <x v="7"/>
    <n v="-1"/>
    <n v="0"/>
  </r>
  <r>
    <x v="4"/>
    <d v="2019-09-01T00:00:00"/>
    <s v="Fight Network"/>
    <x v="6"/>
    <s v="Sports Plus w/ Redzone"/>
    <s v="Sports Plus"/>
    <x v="1"/>
    <n v="0"/>
    <n v="-1"/>
  </r>
  <r>
    <x v="4"/>
    <d v="2019-09-01T00:00:00"/>
    <s v="Fox College Sports Regionals"/>
    <x v="6"/>
    <s v="Sports Plus w/ Redzone"/>
    <s v="Sports Plus"/>
    <x v="1"/>
    <n v="0"/>
    <n v="-1"/>
  </r>
  <r>
    <x v="4"/>
    <d v="2019-09-01T00:00:00"/>
    <s v="Fox Deportes"/>
    <x v="6"/>
    <s v="Yes"/>
    <s v=""/>
    <x v="7"/>
    <n v="-1"/>
    <n v="0"/>
  </r>
  <r>
    <x v="4"/>
    <d v="2019-09-01T00:00:00"/>
    <s v="Fox Soccer Plus"/>
    <x v="6"/>
    <s v="Yes"/>
    <s v=""/>
    <x v="7"/>
    <n v="-1"/>
    <n v="0"/>
  </r>
  <r>
    <x v="4"/>
    <d v="2019-09-01T00:00:00"/>
    <s v="Foxlife"/>
    <x v="6"/>
    <s v="Latino Plus"/>
    <s v=""/>
    <x v="4"/>
    <n v="0"/>
    <n v="-1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7"/>
    <s v="Fubo Cycling"/>
    <s v=""/>
    <x v="2"/>
    <n v="0"/>
    <n v="0"/>
  </r>
  <r>
    <x v="4"/>
    <d v="2019-09-01T00:00:00"/>
    <s v="Fubo Cycling"/>
    <x v="8"/>
    <s v="Sports"/>
    <s v=""/>
    <x v="3"/>
    <n v="0"/>
    <n v="0"/>
  </r>
  <r>
    <x v="4"/>
    <d v="2019-09-01T00:00:00"/>
    <s v="Fubo Cycling"/>
    <x v="6"/>
    <s v="Fubo Cycling"/>
    <s v=""/>
    <x v="4"/>
    <n v="0"/>
    <n v="-1"/>
  </r>
  <r>
    <x v="4"/>
    <d v="2019-09-01T00:00:00"/>
    <s v="Game Plus"/>
    <x v="6"/>
    <s v="Yes"/>
    <s v="Sports Plus"/>
    <x v="9"/>
    <n v="-1"/>
    <n v="1"/>
  </r>
  <r>
    <x v="4"/>
    <d v="2019-09-01T00:00:00"/>
    <s v="GolTV"/>
    <x v="6"/>
    <s v="International Sports Plus"/>
    <s v="Sports Plus"/>
    <x v="1"/>
    <n v="0"/>
    <n v="-1"/>
  </r>
  <r>
    <x v="4"/>
    <d v="2019-09-01T00:00:00"/>
    <s v="GolTV Spanish"/>
    <x v="6"/>
    <s v="International Sports Plus"/>
    <s v="Sports Plus"/>
    <x v="1"/>
    <n v="0"/>
    <n v="-1"/>
  </r>
  <r>
    <x v="4"/>
    <d v="2019-09-01T00:00:00"/>
    <s v="Insp"/>
    <x v="8"/>
    <s v="Kids and family"/>
    <s v="Entertainment"/>
    <x v="3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7"/>
    <s v="Mas Chic"/>
    <s v=""/>
    <x v="2"/>
    <n v="0"/>
    <n v="0"/>
  </r>
  <r>
    <x v="4"/>
    <d v="2019-09-01T00:00:00"/>
    <s v="Mas Chic"/>
    <x v="8"/>
    <s v="Spanish"/>
    <s v=""/>
    <x v="3"/>
    <n v="0"/>
    <n v="0"/>
  </r>
  <r>
    <x v="4"/>
    <d v="2019-09-01T00:00:00"/>
    <s v="Mas Chic"/>
    <x v="6"/>
    <s v="Latino Plus"/>
    <s v=""/>
    <x v="4"/>
    <n v="0"/>
    <n v="-1"/>
  </r>
  <r>
    <x v="4"/>
    <d v="2019-09-01T00:00:00"/>
    <s v="Mav TV"/>
    <x v="10"/>
    <s v="MavTV"/>
    <s v=""/>
    <x v="6"/>
    <n v="0"/>
    <n v="0"/>
  </r>
  <r>
    <x v="4"/>
    <d v="2019-09-01T00:00:00"/>
    <s v="Mav TV"/>
    <x v="6"/>
    <s v="Adventure Plus"/>
    <s v=""/>
    <x v="4"/>
    <n v="0"/>
    <n v="-1"/>
  </r>
  <r>
    <x v="4"/>
    <d v="2019-09-01T00:00:00"/>
    <s v="Motor Trend"/>
    <x v="10"/>
    <s v="Motortrend. MotorTrend Network"/>
    <s v="Motortrend. MotorTrend Network. Velocity"/>
    <x v="6"/>
    <n v="0"/>
    <n v="0"/>
  </r>
  <r>
    <x v="4"/>
    <d v="2019-09-01T00:00:00"/>
    <s v="Motor Trend"/>
    <x v="13"/>
    <s v="Elite"/>
    <s v="Yes"/>
    <x v="10"/>
    <n v="1"/>
    <n v="-1"/>
  </r>
  <r>
    <x v="4"/>
    <d v="2019-09-01T00:00:00"/>
    <s v="Motor Trend"/>
    <x v="16"/>
    <s v=""/>
    <s v="Yes"/>
    <x v="5"/>
    <n v="1"/>
    <n v="0"/>
  </r>
  <r>
    <x v="4"/>
    <d v="2019-09-01T00:00:00"/>
    <s v="Nat Geo Mundo"/>
    <x v="6"/>
    <s v="Latino Plus"/>
    <s v=""/>
    <x v="4"/>
    <n v="0"/>
    <n v="-1"/>
  </r>
  <r>
    <x v="4"/>
    <d v="2019-09-01T00:00:00"/>
    <s v="NBA League Pass"/>
    <x v="6"/>
    <s v="NBA League Pass"/>
    <s v=""/>
    <x v="4"/>
    <n v="0"/>
    <n v="-1"/>
  </r>
  <r>
    <x v="4"/>
    <d v="2019-09-01T00:00:00"/>
    <s v="NFL Network"/>
    <x v="16"/>
    <s v="Yes"/>
    <s v="NFL Network"/>
    <x v="9"/>
    <n v="-1"/>
    <n v="1"/>
  </r>
  <r>
    <x v="4"/>
    <d v="2019-09-01T00:00:00"/>
    <s v="NFL Red Zone"/>
    <x v="6"/>
    <s v="Sports Plus w/ Redzone"/>
    <s v="Sports Plus"/>
    <x v="1"/>
    <n v="0"/>
    <n v="-1"/>
  </r>
  <r>
    <x v="4"/>
    <d v="2019-09-01T00:00:00"/>
    <s v="NTN24"/>
    <x v="10"/>
    <s v=""/>
    <s v="NTN 24"/>
    <x v="6"/>
    <n v="0"/>
    <n v="0"/>
  </r>
  <r>
    <x v="4"/>
    <d v="2019-09-01T00:00:00"/>
    <s v="Nuestra Tele"/>
    <x v="6"/>
    <s v="Latino Plus"/>
    <s v=""/>
    <x v="4"/>
    <n v="0"/>
    <n v="-1"/>
  </r>
  <r>
    <x v="4"/>
    <d v="2019-09-01T00:00:00"/>
    <s v="Outdoor Channel"/>
    <x v="6"/>
    <s v="Adventure Plus"/>
    <s v=""/>
    <x v="4"/>
    <n v="0"/>
    <n v="-1"/>
  </r>
  <r>
    <x v="4"/>
    <d v="2019-09-01T00:00:00"/>
    <s v="Outside Television"/>
    <x v="6"/>
    <s v="Adventure Plus"/>
    <s v=""/>
    <x v="4"/>
    <n v="0"/>
    <n v="-1"/>
  </r>
  <r>
    <x v="4"/>
    <d v="2019-09-01T00:00:00"/>
    <s v="Pac 12 Arizona"/>
    <x v="6"/>
    <s v="Sports Plus w/ Redzone"/>
    <s v="Sports Plus"/>
    <x v="1"/>
    <n v="0"/>
    <n v="-1"/>
  </r>
  <r>
    <x v="4"/>
    <d v="2019-09-01T00:00:00"/>
    <s v="Pac 12 Bay Area"/>
    <x v="6"/>
    <s v="Sports Plus w/ Redzone"/>
    <s v="Sports Plus"/>
    <x v="1"/>
    <n v="0"/>
    <n v="-1"/>
  </r>
  <r>
    <x v="4"/>
    <d v="2019-09-01T00:00:00"/>
    <s v="Pac 12 Los Angeles"/>
    <x v="6"/>
    <s v="Sports Plus w/ Redzone"/>
    <s v="Sports Plus"/>
    <x v="1"/>
    <n v="0"/>
    <n v="-1"/>
  </r>
  <r>
    <x v="4"/>
    <d v="2019-09-01T00:00:00"/>
    <s v="Pac 12 Mountain"/>
    <x v="6"/>
    <s v="Sports Plus w/ Redzone"/>
    <s v="Sports Plus"/>
    <x v="1"/>
    <n v="0"/>
    <n v="-1"/>
  </r>
  <r>
    <x v="4"/>
    <d v="2019-09-01T00:00:00"/>
    <s v="Pac 12 Oregon"/>
    <x v="6"/>
    <s v="Sports Plus w/ Redzone"/>
    <s v="Sports Plus"/>
    <x v="1"/>
    <n v="0"/>
    <n v="-1"/>
  </r>
  <r>
    <x v="4"/>
    <d v="2019-09-01T00:00:00"/>
    <s v="Pac 12 Washington"/>
    <x v="6"/>
    <s v="Sports Plus w/ Redzone"/>
    <s v="Sports Plus"/>
    <x v="1"/>
    <n v="0"/>
    <n v="-1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7"/>
    <s v="Rai Italia"/>
    <s v=""/>
    <x v="2"/>
    <n v="0"/>
    <n v="0"/>
  </r>
  <r>
    <x v="4"/>
    <d v="2019-09-01T00:00:00"/>
    <s v="Rai Italia"/>
    <x v="8"/>
    <s v="International"/>
    <s v=""/>
    <x v="3"/>
    <n v="0"/>
    <n v="0"/>
  </r>
  <r>
    <x v="4"/>
    <d v="2019-09-01T00:00:00"/>
    <s v="Rai Italia"/>
    <x v="6"/>
    <s v="RAI Italia"/>
    <s v=""/>
    <x v="4"/>
    <n v="0"/>
    <n v="-1"/>
  </r>
  <r>
    <x v="4"/>
    <d v="2019-09-01T00:00:00"/>
    <s v="RTPI"/>
    <x v="7"/>
    <s v="RTPI"/>
    <s v=""/>
    <x v="2"/>
    <n v="0"/>
    <n v="0"/>
  </r>
  <r>
    <x v="4"/>
    <d v="2019-09-01T00:00:00"/>
    <s v="RTPI"/>
    <x v="7"/>
    <s v="RTPI"/>
    <s v=""/>
    <x v="2"/>
    <n v="0"/>
    <n v="0"/>
  </r>
  <r>
    <x v="4"/>
    <d v="2019-09-01T00:00:00"/>
    <s v="RTPI"/>
    <x v="8"/>
    <s v="International"/>
    <s v=""/>
    <x v="3"/>
    <n v="0"/>
    <n v="0"/>
  </r>
  <r>
    <x v="4"/>
    <d v="2019-09-01T00:00:00"/>
    <s v="RTPI"/>
    <x v="6"/>
    <s v="Portuguese Plus"/>
    <s v=""/>
    <x v="4"/>
    <n v="0"/>
    <n v="-1"/>
  </r>
  <r>
    <x v="4"/>
    <d v="2019-09-01T00:00:00"/>
    <s v="Science"/>
    <x v="13"/>
    <s v="Yes"/>
    <s v="Elite"/>
    <x v="9"/>
    <n v="-1"/>
    <n v="1"/>
  </r>
  <r>
    <x v="4"/>
    <d v="2019-09-01T00:00:00"/>
    <s v="Showtime 2"/>
    <x v="6"/>
    <s v="Showtime"/>
    <s v="SHOWTIME®"/>
    <x v="1"/>
    <n v="0"/>
    <n v="-1"/>
  </r>
  <r>
    <x v="4"/>
    <d v="2019-09-01T00:00:00"/>
    <s v="Showtime Beyond"/>
    <x v="6"/>
    <s v="Showtime"/>
    <s v="SHOWTIME®"/>
    <x v="1"/>
    <n v="0"/>
    <n v="-1"/>
  </r>
  <r>
    <x v="4"/>
    <d v="2019-09-01T00:00:00"/>
    <s v="Showtime Brand"/>
    <x v="6"/>
    <s v="Showtime"/>
    <s v="SHOWTIME®"/>
    <x v="1"/>
    <n v="0"/>
    <n v="-1"/>
  </r>
  <r>
    <x v="4"/>
    <d v="2019-09-01T00:00:00"/>
    <s v="Showtime Exetreme"/>
    <x v="6"/>
    <s v="Showtime"/>
    <s v="SHOWTIME®"/>
    <x v="1"/>
    <n v="0"/>
    <n v="-1"/>
  </r>
  <r>
    <x v="4"/>
    <d v="2019-09-01T00:00:00"/>
    <s v="Showtime Family"/>
    <x v="6"/>
    <s v="Showtime"/>
    <s v="SHOWTIME®"/>
    <x v="1"/>
    <n v="0"/>
    <n v="-1"/>
  </r>
  <r>
    <x v="4"/>
    <d v="2019-09-01T00:00:00"/>
    <s v="Showtime Next"/>
    <x v="6"/>
    <s v="Showtime"/>
    <s v="SHOWTIME®"/>
    <x v="1"/>
    <n v="0"/>
    <n v="-1"/>
  </r>
  <r>
    <x v="4"/>
    <d v="2019-09-01T00:00:00"/>
    <s v="Showtime Showcase"/>
    <x v="6"/>
    <s v="Showtime"/>
    <s v="SHOWTIME®"/>
    <x v="1"/>
    <n v="0"/>
    <n v="-1"/>
  </r>
  <r>
    <x v="4"/>
    <d v="2019-09-01T00:00:00"/>
    <s v="Showtime West"/>
    <x v="6"/>
    <s v="Showtime"/>
    <s v="SHOWTIME®"/>
    <x v="1"/>
    <n v="0"/>
    <n v="-1"/>
  </r>
  <r>
    <x v="4"/>
    <d v="2019-09-01T00:00:00"/>
    <s v="Showtime Women"/>
    <x v="6"/>
    <s v="Showtime"/>
    <s v="SHOWTIME®"/>
    <x v="1"/>
    <n v="0"/>
    <n v="-1"/>
  </r>
  <r>
    <x v="4"/>
    <d v="2019-09-01T00:00:00"/>
    <s v="Sports Illustrated"/>
    <x v="6"/>
    <s v="Sports Plus w/ Redzone"/>
    <s v="Sports Plus"/>
    <x v="1"/>
    <n v="0"/>
    <n v="-1"/>
  </r>
  <r>
    <x v="4"/>
    <d v="2019-09-01T00:00:00"/>
    <s v="Sportsman Channel"/>
    <x v="6"/>
    <s v="Adventure Plus"/>
    <s v=""/>
    <x v="4"/>
    <n v="0"/>
    <n v="-1"/>
  </r>
  <r>
    <x v="4"/>
    <d v="2019-09-01T00:00:00"/>
    <s v="Telefe"/>
    <x v="6"/>
    <s v="Latino Plus"/>
    <s v=""/>
    <x v="4"/>
    <n v="0"/>
    <n v="-1"/>
  </r>
  <r>
    <x v="4"/>
    <d v="2019-09-01T00:00:00"/>
    <s v="The Blaze"/>
    <x v="10"/>
    <s v="TheBlaze"/>
    <s v="TheBlaze. Blaze TV"/>
    <x v="6"/>
    <n v="0"/>
    <n v="0"/>
  </r>
  <r>
    <x v="4"/>
    <d v="2019-09-01T00:00:00"/>
    <s v="TVG2"/>
    <x v="6"/>
    <s v="Sports Plus w/ Redzone"/>
    <s v="Sports Plus"/>
    <x v="1"/>
    <n v="0"/>
    <n v="-1"/>
  </r>
  <r>
    <x v="4"/>
    <d v="2019-09-01T00:00:00"/>
    <s v="Ty C TV"/>
    <x v="6"/>
    <s v="International Sports Plus"/>
    <s v="Sports Plus"/>
    <x v="1"/>
    <n v="0"/>
    <n v="-1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7"/>
    <s v="Univision Desportes"/>
    <s v=""/>
    <x v="2"/>
    <n v="0"/>
    <n v="0"/>
  </r>
  <r>
    <x v="4"/>
    <d v="2019-09-01T00:00:00"/>
    <s v="Univision Desportes"/>
    <x v="10"/>
    <s v="Univision Deportes Network. TUDN"/>
    <s v=""/>
    <x v="6"/>
    <n v="0"/>
    <n v="0"/>
  </r>
  <r>
    <x v="4"/>
    <d v="2019-09-01T00:00:00"/>
    <s v="Univision Desportes"/>
    <x v="8"/>
    <s v="Spanish"/>
    <s v=""/>
    <x v="3"/>
    <n v="0"/>
    <n v="0"/>
  </r>
  <r>
    <x v="4"/>
    <d v="2019-09-01T00:00:00"/>
    <s v="Univision Desportes"/>
    <x v="19"/>
    <s v="Desportes"/>
    <s v=""/>
    <x v="4"/>
    <n v="0"/>
    <n v="-1"/>
  </r>
  <r>
    <x v="4"/>
    <d v="2019-09-01T00:00:00"/>
    <s v="Univision Desportes"/>
    <x v="20"/>
    <s v="Desportes"/>
    <s v=""/>
    <x v="4"/>
    <n v="0"/>
    <n v="-1"/>
  </r>
  <r>
    <x v="4"/>
    <d v="2019-09-01T00:00:00"/>
    <s v="Univision Desportes"/>
    <x v="21"/>
    <s v="Desportes"/>
    <s v=""/>
    <x v="4"/>
    <n v="0"/>
    <n v="-1"/>
  </r>
  <r>
    <x v="4"/>
    <d v="2019-09-01T00:00:00"/>
    <s v="Univision Desportes"/>
    <x v="22"/>
    <s v="Desportes"/>
    <s v=""/>
    <x v="4"/>
    <n v="0"/>
    <n v="-1"/>
  </r>
  <r>
    <x v="4"/>
    <d v="2019-09-01T00:00:00"/>
    <s v="Univision Desportes"/>
    <x v="23"/>
    <s v="Desportes"/>
    <s v=""/>
    <x v="4"/>
    <n v="0"/>
    <n v="-1"/>
  </r>
  <r>
    <x v="4"/>
    <d v="2019-09-01T00:00:00"/>
    <s v="Univision Desportes"/>
    <x v="24"/>
    <s v="Yes"/>
    <s v=""/>
    <x v="7"/>
    <n v="-1"/>
    <n v="0"/>
  </r>
  <r>
    <x v="4"/>
    <d v="2019-09-01T00:00:00"/>
    <s v="Univision Desportes"/>
    <x v="25"/>
    <s v="Yes"/>
    <s v=""/>
    <x v="7"/>
    <n v="-1"/>
    <n v="0"/>
  </r>
  <r>
    <x v="4"/>
    <d v="2019-09-01T00:00:00"/>
    <s v="Univision Desportes"/>
    <x v="6"/>
    <s v="Yes"/>
    <s v=""/>
    <x v="7"/>
    <n v="-1"/>
    <n v="0"/>
  </r>
  <r>
    <x v="4"/>
    <d v="2019-09-01T00:00:00"/>
    <s v="Univision Desportes"/>
    <x v="16"/>
    <s v="Yes"/>
    <s v=""/>
    <x v="7"/>
    <n v="-1"/>
    <n v="0"/>
  </r>
  <r>
    <x v="4"/>
    <d v="2019-09-01T00:00:00"/>
    <s v="Videorola"/>
    <x v="10"/>
    <s v=""/>
    <s v="Video Rola"/>
    <x v="6"/>
    <n v="0"/>
    <n v="0"/>
  </r>
  <r>
    <x v="4"/>
    <d v="2019-09-01T00:00:00"/>
    <s v="Videorola"/>
    <x v="14"/>
    <s v=""/>
    <s v="México Extra"/>
    <x v="0"/>
    <n v="0"/>
    <n v="1"/>
  </r>
  <r>
    <x v="4"/>
    <d v="2019-09-01T00:00:00"/>
    <s v="Videorola"/>
    <x v="15"/>
    <s v=""/>
    <s v="México Extra"/>
    <x v="0"/>
    <n v="0"/>
    <n v="1"/>
  </r>
  <r>
    <x v="4"/>
    <d v="2019-09-01T00:00:00"/>
    <s v="VSIN"/>
    <x v="6"/>
    <s v="Sports Plus w/ Redzone"/>
    <s v="Sports Plus"/>
    <x v="1"/>
    <n v="0"/>
    <n v="-1"/>
  </r>
  <r>
    <x v="4"/>
    <d v="2019-09-01T00:00:00"/>
    <s v="Watch NFL"/>
    <x v="16"/>
    <s v="Yes"/>
    <s v="Watch NFL"/>
    <x v="9"/>
    <n v="-1"/>
    <n v="1"/>
  </r>
  <r>
    <x v="4"/>
    <d v="2019-09-01T00:00:00"/>
    <s v="Welt"/>
    <x v="7"/>
    <s v="Welt"/>
    <s v=""/>
    <x v="2"/>
    <n v="0"/>
    <n v="0"/>
  </r>
  <r>
    <x v="4"/>
    <d v="2019-09-01T00:00:00"/>
    <s v="Welt"/>
    <x v="7"/>
    <s v="Welt"/>
    <s v=""/>
    <x v="2"/>
    <n v="0"/>
    <n v="0"/>
  </r>
  <r>
    <x v="4"/>
    <d v="2019-09-01T00:00:00"/>
    <s v="Welt"/>
    <x v="8"/>
    <s v="International"/>
    <s v=""/>
    <x v="3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7"/>
    <s v="Willow Extra"/>
    <s v=""/>
    <x v="2"/>
    <n v="0"/>
    <n v="0"/>
  </r>
  <r>
    <x v="4"/>
    <d v="2019-09-01T00:00:00"/>
    <s v="Willow Extra"/>
    <x v="8"/>
    <s v="Sports"/>
    <s v=""/>
    <x v="3"/>
    <n v="0"/>
    <n v="0"/>
  </r>
  <r>
    <x v="4"/>
    <d v="2019-09-01T00:00:00"/>
    <s v="World Fishing Network"/>
    <x v="6"/>
    <s v="Adventure Plus"/>
    <s v=""/>
    <x v="4"/>
    <n v="0"/>
    <n v="-1"/>
  </r>
  <r>
    <x v="4"/>
    <d v="2019-09-01T00:00:00"/>
    <s v="Wthren"/>
    <x v="7"/>
    <s v="Wthren"/>
    <s v=""/>
    <x v="2"/>
    <n v="0"/>
    <n v="0"/>
  </r>
  <r>
    <x v="4"/>
    <d v="2019-09-01T00:00:00"/>
    <s v="Wthren"/>
    <x v="7"/>
    <s v="Wthren"/>
    <s v=""/>
    <x v="2"/>
    <n v="0"/>
    <n v="0"/>
  </r>
  <r>
    <x v="4"/>
    <d v="2019-09-01T00:00:00"/>
    <s v="Wthren"/>
    <x v="8"/>
    <s v="News"/>
    <s v=""/>
    <x v="3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7"/>
    <s v="Zee Cinema"/>
    <s v=""/>
    <x v="2"/>
    <n v="0"/>
    <n v="0"/>
  </r>
  <r>
    <x v="4"/>
    <d v="2019-09-01T00:00:00"/>
    <s v="Zee Cinema"/>
    <x v="8"/>
    <s v="International"/>
    <s v=""/>
    <x v="3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7"/>
    <s v="Zee Cinemalu"/>
    <s v=""/>
    <x v="2"/>
    <n v="0"/>
    <n v="0"/>
  </r>
  <r>
    <x v="4"/>
    <d v="2019-09-01T00:00:00"/>
    <s v="Zee Cinemalu"/>
    <x v="8"/>
    <s v="International"/>
    <s v=""/>
    <x v="3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7"/>
    <s v="Zee Pur"/>
    <s v=""/>
    <x v="2"/>
    <n v="0"/>
    <n v="0"/>
  </r>
  <r>
    <x v="4"/>
    <d v="2019-09-01T00:00:00"/>
    <s v="Zee Pur"/>
    <x v="8"/>
    <s v="International"/>
    <s v=""/>
    <x v="3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7"/>
    <s v="Zee Taml"/>
    <s v=""/>
    <x v="2"/>
    <n v="0"/>
    <n v="0"/>
  </r>
  <r>
    <x v="4"/>
    <d v="2019-09-01T00:00:00"/>
    <s v="Zee Taml"/>
    <x v="8"/>
    <s v="International"/>
    <s v=""/>
    <x v="3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7"/>
    <s v="Zhejiang Television"/>
    <s v=""/>
    <x v="2"/>
    <n v="0"/>
    <n v="0"/>
  </r>
  <r>
    <x v="4"/>
    <d v="2019-09-01T00:00:00"/>
    <s v="Zhejiang Television"/>
    <x v="10"/>
    <s v="ZJTV"/>
    <s v=""/>
    <x v="6"/>
    <n v="0"/>
    <n v="0"/>
  </r>
  <r>
    <x v="4"/>
    <d v="2019-09-01T00:00:00"/>
    <s v="Zhejiang Television"/>
    <x v="8"/>
    <s v="International"/>
    <s v=""/>
    <x v="3"/>
    <n v="0"/>
    <n v="0"/>
  </r>
  <r>
    <x v="4"/>
    <d v="2019-09-01T00:00:00"/>
    <s v="[DVR]"/>
    <x v="7"/>
    <s v=""/>
    <s v="[DVR]"/>
    <x v="11"/>
    <n v="0"/>
    <n v="0"/>
  </r>
  <r>
    <x v="4"/>
    <d v="2019-09-01T00:00:00"/>
    <s v="[DVR]"/>
    <x v="8"/>
    <s v=""/>
    <s v="Addon"/>
    <x v="3"/>
    <n v="0"/>
    <n v="0"/>
  </r>
  <r>
    <x v="4"/>
    <d v="2019-09-01T00:00:00"/>
    <s v="[DVR]"/>
    <x v="26"/>
    <s v=""/>
    <s v="Yes"/>
    <x v="5"/>
    <n v="1"/>
    <n v="0"/>
  </r>
  <r>
    <x v="4"/>
    <d v="2019-09-01T00:00:00"/>
    <s v="[DVR]"/>
    <x v="14"/>
    <s v=""/>
    <s v="Cloud DVR"/>
    <x v="0"/>
    <n v="0"/>
    <n v="1"/>
  </r>
  <r>
    <x v="4"/>
    <d v="2019-09-01T00:00:00"/>
    <s v="[DVR]"/>
    <x v="15"/>
    <s v=""/>
    <s v="Cloud DVR"/>
    <x v="0"/>
    <n v="0"/>
    <n v="1"/>
  </r>
  <r>
    <x v="4"/>
    <d v="2019-09-01T00:00:00"/>
    <s v="[DVR]"/>
    <x v="19"/>
    <s v=""/>
    <s v="Yes"/>
    <x v="5"/>
    <n v="1"/>
    <n v="0"/>
  </r>
  <r>
    <x v="4"/>
    <d v="2019-09-01T00:00:00"/>
    <s v="[DVR]"/>
    <x v="20"/>
    <s v=""/>
    <s v="Yes"/>
    <x v="5"/>
    <n v="1"/>
    <n v="0"/>
  </r>
  <r>
    <x v="4"/>
    <d v="2019-09-01T00:00:00"/>
    <s v="[DVR]"/>
    <x v="21"/>
    <s v=""/>
    <s v="Yes"/>
    <x v="5"/>
    <n v="1"/>
    <n v="0"/>
  </r>
  <r>
    <x v="4"/>
    <d v="2019-09-01T00:00:00"/>
    <s v="[DVR]"/>
    <x v="22"/>
    <s v=""/>
    <s v="Yes"/>
    <x v="5"/>
    <n v="1"/>
    <n v="0"/>
  </r>
  <r>
    <x v="4"/>
    <d v="2019-09-01T00:00:00"/>
    <s v="[DVR]"/>
    <x v="23"/>
    <s v=""/>
    <s v="Yes"/>
    <x v="5"/>
    <n v="1"/>
    <n v="0"/>
  </r>
  <r>
    <x v="4"/>
    <d v="2019-09-01T00:00:00"/>
    <s v="[DVR]"/>
    <x v="24"/>
    <s v=""/>
    <s v="Yes"/>
    <x v="5"/>
    <n v="1"/>
    <n v="0"/>
  </r>
  <r>
    <x v="4"/>
    <d v="2019-09-01T00:00:00"/>
    <s v="[DVR]"/>
    <x v="25"/>
    <s v=""/>
    <s v="Yes"/>
    <x v="5"/>
    <n v="1"/>
    <n v="0"/>
  </r>
  <r>
    <x v="4"/>
    <d v="2019-09-01T00:00:00"/>
    <s v="[DVR]"/>
    <x v="11"/>
    <s v=""/>
    <s v="Yes"/>
    <x v="5"/>
    <n v="1"/>
    <n v="0"/>
  </r>
  <r>
    <x v="4"/>
    <d v="2019-09-01T00:00:00"/>
    <s v="[DVR]"/>
    <x v="18"/>
    <s v=""/>
    <s v="Yes"/>
    <x v="5"/>
    <n v="1"/>
    <n v="0"/>
  </r>
  <r>
    <x v="4"/>
    <d v="2019-09-01T00:00:00"/>
    <s v="[DVR]"/>
    <x v="13"/>
    <s v=""/>
    <s v="Yes"/>
    <x v="5"/>
    <n v="1"/>
    <n v="0"/>
  </r>
  <r>
    <x v="4"/>
    <d v="2019-09-01T00:00:00"/>
    <s v="[DVR]"/>
    <x v="6"/>
    <s v=""/>
    <s v="Yes"/>
    <x v="5"/>
    <n v="1"/>
    <n v="0"/>
  </r>
  <r>
    <x v="4"/>
    <d v="2019-09-01T00:00:00"/>
    <s v="[DVR]"/>
    <x v="16"/>
    <s v=""/>
    <s v="cDVR"/>
    <x v="0"/>
    <n v="0"/>
    <n v="1"/>
  </r>
  <r>
    <x v="4"/>
    <d v="2019-09-01T00:00:00"/>
    <s v="Altres Series"/>
    <x v="7"/>
    <s v=""/>
    <s v="Altres Series"/>
    <x v="8"/>
    <n v="0"/>
    <n v="0"/>
  </r>
  <r>
    <x v="4"/>
    <d v="2019-09-01T00:00:00"/>
    <s v="Altres Series"/>
    <x v="8"/>
    <s v=""/>
    <s v="Spanish"/>
    <x v="3"/>
    <n v="0"/>
    <n v="0"/>
  </r>
  <r>
    <x v="4"/>
    <d v="2019-09-01T00:00:00"/>
    <s v="AT&amp;T TV Now: 3rd Screen"/>
    <x v="7"/>
    <s v=""/>
    <s v="AT&amp;T TV Now: 3rd Screen"/>
    <x v="11"/>
    <n v="0"/>
    <n v="0"/>
  </r>
  <r>
    <x v="4"/>
    <d v="2019-09-01T00:00:00"/>
    <s v="AT&amp;T TV Now: 3rd Screen"/>
    <x v="8"/>
    <s v=""/>
    <s v="Addon"/>
    <x v="3"/>
    <n v="0"/>
    <n v="0"/>
  </r>
  <r>
    <x v="4"/>
    <d v="2019-09-01T00:00:00"/>
    <s v="AT&amp;T TV Now: 3rd Screen"/>
    <x v="19"/>
    <s v=""/>
    <s v="3rd Screen"/>
    <x v="0"/>
    <n v="0"/>
    <n v="1"/>
  </r>
  <r>
    <x v="4"/>
    <d v="2019-09-01T00:00:00"/>
    <s v="AT&amp;T TV Now: 3rd Screen"/>
    <x v="20"/>
    <s v=""/>
    <s v="3rd Screen"/>
    <x v="0"/>
    <n v="0"/>
    <n v="1"/>
  </r>
  <r>
    <x v="4"/>
    <d v="2019-09-01T00:00:00"/>
    <s v="AT&amp;T TV Now: 3rd Screen"/>
    <x v="21"/>
    <s v=""/>
    <s v="3rd Screen"/>
    <x v="0"/>
    <n v="0"/>
    <n v="1"/>
  </r>
  <r>
    <x v="4"/>
    <d v="2019-09-01T00:00:00"/>
    <s v="AT&amp;T TV Now: 3rd Screen"/>
    <x v="22"/>
    <s v=""/>
    <s v="3rd Screen"/>
    <x v="0"/>
    <n v="0"/>
    <n v="1"/>
  </r>
  <r>
    <x v="4"/>
    <d v="2019-09-01T00:00:00"/>
    <s v="AT&amp;T TV Now: 3rd Screen"/>
    <x v="23"/>
    <s v=""/>
    <s v="3rd Screen"/>
    <x v="0"/>
    <n v="0"/>
    <n v="1"/>
  </r>
  <r>
    <x v="4"/>
    <d v="2019-09-01T00:00:00"/>
    <s v="AT&amp;T TV Now: 3rd Screen"/>
    <x v="24"/>
    <s v=""/>
    <s v="3rd Screen"/>
    <x v="0"/>
    <n v="0"/>
    <n v="1"/>
  </r>
  <r>
    <x v="4"/>
    <d v="2019-09-01T00:00:00"/>
    <s v="AT&amp;T TV Now: 3rd Screen"/>
    <x v="25"/>
    <s v=""/>
    <s v="3rd Screen"/>
    <x v="0"/>
    <n v="0"/>
    <n v="1"/>
  </r>
  <r>
    <x v="4"/>
    <d v="2019-09-01T00:00:00"/>
    <s v="Atrecine"/>
    <x v="7"/>
    <s v=""/>
    <s v="Atrecine"/>
    <x v="8"/>
    <n v="0"/>
    <n v="0"/>
  </r>
  <r>
    <x v="4"/>
    <d v="2019-09-01T00:00:00"/>
    <s v="Atrecine"/>
    <x v="8"/>
    <s v=""/>
    <s v="Spanish"/>
    <x v="3"/>
    <n v="0"/>
    <n v="0"/>
  </r>
  <r>
    <x v="4"/>
    <d v="2019-09-01T00:00:00"/>
    <s v="AZ Corazón"/>
    <x v="7"/>
    <s v=""/>
    <s v="AZ Corazón"/>
    <x v="8"/>
    <n v="0"/>
    <n v="0"/>
  </r>
  <r>
    <x v="4"/>
    <d v="2019-09-01T00:00:00"/>
    <s v="AZ Corazón"/>
    <x v="8"/>
    <s v=""/>
    <s v="Spanish"/>
    <x v="3"/>
    <n v="0"/>
    <n v="0"/>
  </r>
  <r>
    <x v="4"/>
    <d v="2019-09-01T00:00:00"/>
    <s v="AZ Corazón"/>
    <x v="14"/>
    <s v=""/>
    <s v="México Extra"/>
    <x v="0"/>
    <n v="0"/>
    <n v="1"/>
  </r>
  <r>
    <x v="4"/>
    <d v="2019-09-01T00:00:00"/>
    <s v="AZ Corazón"/>
    <x v="15"/>
    <s v=""/>
    <s v="México Extra"/>
    <x v="0"/>
    <n v="0"/>
    <n v="1"/>
  </r>
  <r>
    <x v="4"/>
    <d v="2019-09-01T00:00:00"/>
    <s v="Canal 52 Mx"/>
    <x v="7"/>
    <s v=""/>
    <s v="Canal 52 Mx"/>
    <x v="8"/>
    <n v="0"/>
    <n v="0"/>
  </r>
  <r>
    <x v="4"/>
    <d v="2019-09-01T00:00:00"/>
    <s v="Canal 52 Mx"/>
    <x v="8"/>
    <s v=""/>
    <s v="Spanish"/>
    <x v="3"/>
    <n v="0"/>
    <n v="0"/>
  </r>
  <r>
    <x v="4"/>
    <d v="2019-09-01T00:00:00"/>
    <s v="Canal Sur"/>
    <x v="7"/>
    <s v=""/>
    <s v="Canal Sur"/>
    <x v="8"/>
    <n v="0"/>
    <n v="0"/>
  </r>
  <r>
    <x v="4"/>
    <d v="2019-09-01T00:00:00"/>
    <s v="Canal Sur"/>
    <x v="8"/>
    <s v=""/>
    <s v="Spanish"/>
    <x v="3"/>
    <n v="0"/>
    <n v="0"/>
  </r>
  <r>
    <x v="4"/>
    <d v="2019-09-01T00:00:00"/>
    <s v="Canal Sur"/>
    <x v="14"/>
    <s v=""/>
    <s v="Sudamérica Extra"/>
    <x v="0"/>
    <n v="0"/>
    <n v="1"/>
  </r>
  <r>
    <x v="4"/>
    <d v="2019-09-01T00:00:00"/>
    <s v="Canal Sur"/>
    <x v="15"/>
    <s v=""/>
    <s v="Sudamérica Extra"/>
    <x v="0"/>
    <n v="0"/>
    <n v="1"/>
  </r>
  <r>
    <x v="4"/>
    <d v="2019-09-01T00:00:00"/>
    <s v="CMT Music"/>
    <x v="7"/>
    <s v=""/>
    <s v="CMT Music"/>
    <x v="8"/>
    <n v="0"/>
    <n v="0"/>
  </r>
  <r>
    <x v="4"/>
    <d v="2019-09-01T00:00:00"/>
    <s v="CMT Music"/>
    <x v="8"/>
    <s v=""/>
    <s v="Music channels"/>
    <x v="3"/>
    <n v="0"/>
    <n v="0"/>
  </r>
  <r>
    <x v="4"/>
    <d v="2019-09-01T00:00:00"/>
    <s v="Court TV"/>
    <x v="7"/>
    <s v=""/>
    <s v="Court TV"/>
    <x v="8"/>
    <n v="0"/>
    <n v="0"/>
  </r>
  <r>
    <x v="4"/>
    <d v="2019-09-01T00:00:00"/>
    <s v="Court TV"/>
    <x v="10"/>
    <s v=""/>
    <s v="CourtTV"/>
    <x v="6"/>
    <n v="0"/>
    <n v="0"/>
  </r>
  <r>
    <x v="4"/>
    <d v="2019-09-01T00:00:00"/>
    <s v="Court TV"/>
    <x v="8"/>
    <s v=""/>
    <s v="Entertainment"/>
    <x v="3"/>
    <n v="0"/>
    <n v="0"/>
  </r>
  <r>
    <x v="4"/>
    <d v="2019-09-01T00:00:00"/>
    <s v="Court TV"/>
    <x v="17"/>
    <s v=""/>
    <s v="Premium"/>
    <x v="0"/>
    <n v="0"/>
    <n v="1"/>
  </r>
  <r>
    <x v="4"/>
    <d v="2019-09-01T00:00:00"/>
    <s v="DAZN"/>
    <x v="7"/>
    <s v=""/>
    <s v="DAZN"/>
    <x v="8"/>
    <n v="0"/>
    <n v="0"/>
  </r>
  <r>
    <x v="4"/>
    <d v="2019-09-01T00:00:00"/>
    <s v="DAZN"/>
    <x v="8"/>
    <s v=""/>
    <s v="Sports"/>
    <x v="3"/>
    <n v="0"/>
    <n v="0"/>
  </r>
  <r>
    <x v="4"/>
    <d v="2019-09-01T00:00:00"/>
    <s v="Echoboom Sports"/>
    <x v="7"/>
    <s v=""/>
    <s v="Echoboom Sports"/>
    <x v="8"/>
    <n v="0"/>
    <n v="0"/>
  </r>
  <r>
    <x v="4"/>
    <d v="2019-09-01T00:00:00"/>
    <s v="Echoboom Sports"/>
    <x v="8"/>
    <s v=""/>
    <s v="Sports"/>
    <x v="3"/>
    <n v="0"/>
    <n v="0"/>
  </r>
  <r>
    <x v="4"/>
    <d v="2019-09-01T00:00:00"/>
    <s v="Echoboom Sports"/>
    <x v="14"/>
    <s v=""/>
    <s v="Echoboom Sports"/>
    <x v="0"/>
    <n v="0"/>
    <n v="1"/>
  </r>
  <r>
    <x v="4"/>
    <d v="2019-09-01T00:00:00"/>
    <s v="Echoboom Sports"/>
    <x v="15"/>
    <s v=""/>
    <s v="Echoboom Sports"/>
    <x v="0"/>
    <n v="0"/>
    <n v="1"/>
  </r>
  <r>
    <x v="4"/>
    <d v="2019-09-01T00:00:00"/>
    <s v="El Trece"/>
    <x v="7"/>
    <s v=""/>
    <s v="El Trece"/>
    <x v="8"/>
    <n v="0"/>
    <n v="0"/>
  </r>
  <r>
    <x v="4"/>
    <d v="2019-09-01T00:00:00"/>
    <s v="El Trece"/>
    <x v="8"/>
    <s v=""/>
    <s v="Spanish"/>
    <x v="3"/>
    <n v="0"/>
    <n v="0"/>
  </r>
  <r>
    <x v="4"/>
    <d v="2019-09-01T00:00:00"/>
    <s v="El Trece"/>
    <x v="14"/>
    <s v=""/>
    <s v="Sudamérica Extra"/>
    <x v="0"/>
    <n v="0"/>
    <n v="1"/>
  </r>
  <r>
    <x v="4"/>
    <d v="2019-09-01T00:00:00"/>
    <s v="El Trece"/>
    <x v="15"/>
    <s v=""/>
    <s v="Sudamérica Extra"/>
    <x v="0"/>
    <n v="0"/>
    <n v="1"/>
  </r>
  <r>
    <x v="4"/>
    <d v="2019-09-01T00:00:00"/>
    <s v="Estudio 5"/>
    <x v="7"/>
    <s v=""/>
    <s v="Estudio 5"/>
    <x v="8"/>
    <n v="0"/>
    <n v="0"/>
  </r>
  <r>
    <x v="4"/>
    <d v="2019-09-01T00:00:00"/>
    <s v="Estudio 5"/>
    <x v="8"/>
    <s v=""/>
    <s v="Spanish"/>
    <x v="3"/>
    <n v="0"/>
    <n v="0"/>
  </r>
  <r>
    <x v="4"/>
    <d v="2019-09-01T00:00:00"/>
    <s v="Estudio 5"/>
    <x v="14"/>
    <s v=""/>
    <s v="Sudamérica Extra"/>
    <x v="0"/>
    <n v="0"/>
    <n v="1"/>
  </r>
  <r>
    <x v="4"/>
    <d v="2019-09-01T00:00:00"/>
    <s v="Estudio 5"/>
    <x v="15"/>
    <s v=""/>
    <s v="Sudamérica Extra"/>
    <x v="0"/>
    <n v="0"/>
    <n v="1"/>
  </r>
  <r>
    <x v="4"/>
    <d v="2019-09-01T00:00:00"/>
    <s v="EVTV"/>
    <x v="7"/>
    <s v=""/>
    <s v="EVTV"/>
    <x v="8"/>
    <n v="0"/>
    <n v="0"/>
  </r>
  <r>
    <x v="4"/>
    <d v="2019-09-01T00:00:00"/>
    <s v="EVTV"/>
    <x v="8"/>
    <s v=""/>
    <s v="Spanish"/>
    <x v="3"/>
    <n v="0"/>
    <n v="0"/>
  </r>
  <r>
    <x v="4"/>
    <d v="2019-09-01T00:00:00"/>
    <s v="EVTV"/>
    <x v="14"/>
    <s v=""/>
    <s v="Sudamérica Extra"/>
    <x v="0"/>
    <n v="0"/>
    <n v="1"/>
  </r>
  <r>
    <x v="4"/>
    <d v="2019-09-01T00:00:00"/>
    <s v="EVTV"/>
    <x v="15"/>
    <s v=""/>
    <s v="Sudamérica Extra"/>
    <x v="0"/>
    <n v="0"/>
    <n v="1"/>
  </r>
  <r>
    <x v="4"/>
    <d v="2019-09-01T00:00:00"/>
    <s v="Frndly: Classic"/>
    <x v="7"/>
    <s v=""/>
    <s v="Frndly: Classic"/>
    <x v="11"/>
    <n v="0"/>
    <n v="0"/>
  </r>
  <r>
    <x v="4"/>
    <d v="2019-09-01T00:00:00"/>
    <s v="Frndly: Classic"/>
    <x v="8"/>
    <s v=""/>
    <s v="Addon"/>
    <x v="3"/>
    <n v="0"/>
    <n v="0"/>
  </r>
  <r>
    <x v="4"/>
    <d v="2019-09-01T00:00:00"/>
    <s v="Frndly: Premium"/>
    <x v="7"/>
    <s v=""/>
    <s v="Frndly: Premium"/>
    <x v="11"/>
    <n v="0"/>
    <n v="0"/>
  </r>
  <r>
    <x v="4"/>
    <d v="2019-09-01T00:00:00"/>
    <s v="Frndly: Premium"/>
    <x v="8"/>
    <s v=""/>
    <s v="Addon"/>
    <x v="3"/>
    <n v="0"/>
    <n v="0"/>
  </r>
  <r>
    <x v="4"/>
    <d v="2019-09-01T00:00:00"/>
    <s v="Fubo TV: Cloud DVR Plus"/>
    <x v="7"/>
    <s v=""/>
    <s v="Fubo TV: Cloud DVR Plus"/>
    <x v="11"/>
    <n v="0"/>
    <n v="0"/>
  </r>
  <r>
    <x v="4"/>
    <d v="2019-09-01T00:00:00"/>
    <s v="Fubo TV: Cloud DVR Plus"/>
    <x v="8"/>
    <s v=""/>
    <s v="Addon"/>
    <x v="3"/>
    <n v="0"/>
    <n v="0"/>
  </r>
  <r>
    <x v="4"/>
    <d v="2019-09-01T00:00:00"/>
    <s v="Fubo TV: Cloud DVR Plus"/>
    <x v="6"/>
    <s v=""/>
    <s v="Cloud DVR Plus"/>
    <x v="0"/>
    <n v="0"/>
    <n v="1"/>
  </r>
  <r>
    <x v="4"/>
    <d v="2019-09-01T00:00:00"/>
    <s v="Fubo TV: Family Share"/>
    <x v="7"/>
    <s v=""/>
    <s v="Fubo TV: Family Share"/>
    <x v="11"/>
    <n v="0"/>
    <n v="0"/>
  </r>
  <r>
    <x v="4"/>
    <d v="2019-09-01T00:00:00"/>
    <s v="Fubo TV: Family Share"/>
    <x v="8"/>
    <s v=""/>
    <s v="Addon"/>
    <x v="3"/>
    <n v="0"/>
    <n v="0"/>
  </r>
  <r>
    <x v="4"/>
    <d v="2019-09-01T00:00:00"/>
    <s v="Fubo TV: Family Share"/>
    <x v="6"/>
    <s v=""/>
    <s v="Family Share"/>
    <x v="0"/>
    <n v="0"/>
    <n v="1"/>
  </r>
  <r>
    <x v="4"/>
    <d v="2019-09-01T00:00:00"/>
    <s v="Hulu with Live TV: Enhanced Cloud DVR"/>
    <x v="7"/>
    <s v=""/>
    <s v="Hulu with Live TV: Enhanced Cloud DVR"/>
    <x v="11"/>
    <n v="0"/>
    <n v="0"/>
  </r>
  <r>
    <x v="4"/>
    <d v="2019-09-01T00:00:00"/>
    <s v="Hulu with Live TV: Enhanced Cloud DVR"/>
    <x v="8"/>
    <s v=""/>
    <s v="Addon"/>
    <x v="3"/>
    <n v="0"/>
    <n v="0"/>
  </r>
  <r>
    <x v="4"/>
    <d v="2019-09-01T00:00:00"/>
    <s v="Hulu with Live TV: Enhanced Cloud DVR"/>
    <x v="18"/>
    <s v=""/>
    <s v="Enhanced Cloud DVR"/>
    <x v="0"/>
    <n v="0"/>
    <n v="1"/>
  </r>
  <r>
    <x v="4"/>
    <d v="2019-09-01T00:00:00"/>
    <s v="Hulu with Live TV: Unlimited Screens"/>
    <x v="7"/>
    <s v=""/>
    <s v="Hulu with Live TV: Unlimited Screens"/>
    <x v="11"/>
    <n v="0"/>
    <n v="0"/>
  </r>
  <r>
    <x v="4"/>
    <d v="2019-09-01T00:00:00"/>
    <s v="Hulu with Live TV: Unlimited Screens"/>
    <x v="8"/>
    <s v=""/>
    <s v="Addon"/>
    <x v="3"/>
    <n v="0"/>
    <n v="0"/>
  </r>
  <r>
    <x v="4"/>
    <d v="2019-09-01T00:00:00"/>
    <s v="Hulu with Live TV: Unlimited Screens"/>
    <x v="18"/>
    <s v=""/>
    <s v="Unlimited Screens"/>
    <x v="0"/>
    <n v="0"/>
    <n v="1"/>
  </r>
  <r>
    <x v="4"/>
    <d v="2019-09-01T00:00:00"/>
    <s v="Light TV"/>
    <x v="7"/>
    <s v=""/>
    <s v="Light TV"/>
    <x v="8"/>
    <n v="0"/>
    <n v="0"/>
  </r>
  <r>
    <x v="4"/>
    <d v="2019-09-01T00:00:00"/>
    <s v="Light TV"/>
    <x v="8"/>
    <s v=""/>
    <s v="Entertainment"/>
    <x v="3"/>
    <n v="0"/>
    <n v="0"/>
  </r>
  <r>
    <x v="4"/>
    <d v="2019-09-01T00:00:00"/>
    <s v="Lion Mountain TV"/>
    <x v="7"/>
    <s v=""/>
    <s v="Lion Mountain TV"/>
    <x v="8"/>
    <n v="0"/>
    <n v="0"/>
  </r>
  <r>
    <x v="4"/>
    <d v="2019-09-01T00:00:00"/>
    <s v="Lion Mountain TV"/>
    <x v="8"/>
    <s v=""/>
    <s v="Entertainment"/>
    <x v="3"/>
    <n v="0"/>
    <n v="0"/>
  </r>
  <r>
    <x v="4"/>
    <d v="2019-09-01T00:00:00"/>
    <s v="Lion Mountain TV"/>
    <x v="14"/>
    <s v=""/>
    <s v="Lion Mountain TV"/>
    <x v="0"/>
    <n v="0"/>
    <n v="1"/>
  </r>
  <r>
    <x v="4"/>
    <d v="2019-09-01T00:00:00"/>
    <s v="Lion Mountain TV"/>
    <x v="15"/>
    <s v=""/>
    <s v="Lion Mountain TV"/>
    <x v="0"/>
    <n v="0"/>
    <n v="1"/>
  </r>
  <r>
    <x v="4"/>
    <d v="2019-09-01T00:00:00"/>
    <s v="RMS Canal"/>
    <x v="7"/>
    <s v=""/>
    <s v="RMS Canal"/>
    <x v="8"/>
    <n v="0"/>
    <n v="0"/>
  </r>
  <r>
    <x v="4"/>
    <d v="2019-09-01T00:00:00"/>
    <s v="RMS Canal"/>
    <x v="8"/>
    <s v=""/>
    <s v="Spanish"/>
    <x v="3"/>
    <n v="0"/>
    <n v="0"/>
  </r>
  <r>
    <x v="4"/>
    <d v="2019-09-01T00:00:00"/>
    <s v="Sling: 4 for $10 Deal"/>
    <x v="7"/>
    <s v=""/>
    <s v="Sling: 4 for $10 Deal"/>
    <x v="11"/>
    <n v="0"/>
    <n v="0"/>
  </r>
  <r>
    <x v="4"/>
    <d v="2019-09-01T00:00:00"/>
    <s v="Sling: 4 for $10 Deal"/>
    <x v="8"/>
    <s v=""/>
    <s v="Addon"/>
    <x v="3"/>
    <n v="0"/>
    <n v="0"/>
  </r>
  <r>
    <x v="4"/>
    <d v="2019-09-01T00:00:00"/>
    <s v="Sling: 4 for $10 Deal"/>
    <x v="14"/>
    <s v=""/>
    <s v="4 for $10 Deal"/>
    <x v="0"/>
    <n v="0"/>
    <n v="1"/>
  </r>
  <r>
    <x v="4"/>
    <d v="2019-09-01T00:00:00"/>
    <s v="Sling: 4 for $10 Deal"/>
    <x v="15"/>
    <s v=""/>
    <s v="4 for $10 Deal"/>
    <x v="0"/>
    <n v="0"/>
    <n v="1"/>
  </r>
  <r>
    <x v="4"/>
    <d v="2019-09-01T00:00:00"/>
    <s v="Sling: Total TV Deal"/>
    <x v="7"/>
    <s v=""/>
    <s v="Sling: Total TV Deal"/>
    <x v="11"/>
    <n v="0"/>
    <n v="0"/>
  </r>
  <r>
    <x v="4"/>
    <d v="2019-09-01T00:00:00"/>
    <s v="Sling: Total TV Deal"/>
    <x v="8"/>
    <s v=""/>
    <s v="Addon"/>
    <x v="3"/>
    <n v="0"/>
    <n v="0"/>
  </r>
  <r>
    <x v="4"/>
    <d v="2019-09-01T00:00:00"/>
    <s v="Sling: Total TV Deal"/>
    <x v="14"/>
    <s v=""/>
    <s v="Total TV Deal"/>
    <x v="0"/>
    <n v="0"/>
    <n v="1"/>
  </r>
  <r>
    <x v="4"/>
    <d v="2019-09-01T00:00:00"/>
    <s v="Sling: Total TV Deal"/>
    <x v="15"/>
    <s v=""/>
    <s v="Total TV Deal"/>
    <x v="0"/>
    <n v="0"/>
    <n v="1"/>
  </r>
  <r>
    <x v="4"/>
    <d v="2019-09-01T00:00:00"/>
    <s v="Teleformula"/>
    <x v="7"/>
    <s v=""/>
    <s v="Teleformula"/>
    <x v="8"/>
    <n v="0"/>
    <n v="0"/>
  </r>
  <r>
    <x v="4"/>
    <d v="2019-09-01T00:00:00"/>
    <s v="Teleformula"/>
    <x v="8"/>
    <s v=""/>
    <s v="Spanish"/>
    <x v="3"/>
    <n v="0"/>
    <n v="0"/>
  </r>
  <r>
    <x v="4"/>
    <d v="2019-09-01T00:00:00"/>
    <s v="Todo Noticias"/>
    <x v="7"/>
    <s v=""/>
    <s v="Todo Noticias"/>
    <x v="8"/>
    <n v="0"/>
    <n v="0"/>
  </r>
  <r>
    <x v="4"/>
    <d v="2019-09-01T00:00:00"/>
    <s v="Todo Noticias"/>
    <x v="8"/>
    <s v=""/>
    <s v="Spanish"/>
    <x v="3"/>
    <n v="0"/>
    <n v="0"/>
  </r>
  <r>
    <x v="4"/>
    <d v="2019-09-01T00:00:00"/>
    <s v="Todo Noticias"/>
    <x v="14"/>
    <s v=""/>
    <s v="Sudamérica Extra"/>
    <x v="0"/>
    <n v="0"/>
    <n v="1"/>
  </r>
  <r>
    <x v="4"/>
    <d v="2019-09-01T00:00:00"/>
    <s v="Todo Noticias"/>
    <x v="15"/>
    <s v=""/>
    <s v="Sudamérica Extra"/>
    <x v="0"/>
    <n v="0"/>
    <n v="1"/>
  </r>
  <r>
    <x v="4"/>
    <d v="2019-09-01T00:00:00"/>
    <s v="TUDN"/>
    <x v="7"/>
    <s v=""/>
    <s v="TUDN"/>
    <x v="8"/>
    <n v="0"/>
    <n v="0"/>
  </r>
  <r>
    <x v="4"/>
    <d v="2019-09-01T00:00:00"/>
    <s v="TUDN"/>
    <x v="10"/>
    <s v=""/>
    <s v="Univision Deportes. Univision Deportes Network"/>
    <x v="6"/>
    <n v="0"/>
    <n v="0"/>
  </r>
  <r>
    <x v="4"/>
    <d v="2019-09-01T00:00:00"/>
    <s v="TUDN"/>
    <x v="8"/>
    <s v=""/>
    <s v="Spanish"/>
    <x v="3"/>
    <n v="0"/>
    <n v="0"/>
  </r>
  <r>
    <x v="4"/>
    <d v="2019-09-01T00:00:00"/>
    <s v="TUDN"/>
    <x v="19"/>
    <s v=""/>
    <s v="Desportes"/>
    <x v="0"/>
    <n v="0"/>
    <n v="1"/>
  </r>
  <r>
    <x v="4"/>
    <d v="2019-09-01T00:00:00"/>
    <s v="TUDN"/>
    <x v="20"/>
    <s v=""/>
    <s v="Desportes"/>
    <x v="0"/>
    <n v="0"/>
    <n v="1"/>
  </r>
  <r>
    <x v="4"/>
    <d v="2019-09-01T00:00:00"/>
    <s v="TUDN"/>
    <x v="21"/>
    <s v=""/>
    <s v="Desportes"/>
    <x v="0"/>
    <n v="0"/>
    <n v="1"/>
  </r>
  <r>
    <x v="4"/>
    <d v="2019-09-01T00:00:00"/>
    <s v="TUDN"/>
    <x v="22"/>
    <s v=""/>
    <s v="Desportes"/>
    <x v="0"/>
    <n v="0"/>
    <n v="1"/>
  </r>
  <r>
    <x v="4"/>
    <d v="2019-09-01T00:00:00"/>
    <s v="TUDN"/>
    <x v="23"/>
    <s v=""/>
    <s v="Desportes"/>
    <x v="0"/>
    <n v="0"/>
    <n v="1"/>
  </r>
  <r>
    <x v="4"/>
    <d v="2019-09-01T00:00:00"/>
    <s v="TUDN"/>
    <x v="24"/>
    <s v=""/>
    <s v="Yes"/>
    <x v="5"/>
    <n v="1"/>
    <n v="0"/>
  </r>
  <r>
    <x v="4"/>
    <d v="2019-09-01T00:00:00"/>
    <s v="TUDN"/>
    <x v="25"/>
    <s v=""/>
    <s v="Yes"/>
    <x v="5"/>
    <n v="1"/>
    <n v="0"/>
  </r>
  <r>
    <x v="4"/>
    <d v="2019-09-01T00:00:00"/>
    <s v="TUDN"/>
    <x v="6"/>
    <s v=""/>
    <s v="Yes"/>
    <x v="5"/>
    <n v="1"/>
    <n v="0"/>
  </r>
  <r>
    <x v="4"/>
    <d v="2019-09-01T00:00:00"/>
    <s v="TUDN"/>
    <x v="16"/>
    <s v=""/>
    <s v="Yes"/>
    <x v="5"/>
    <n v="1"/>
    <n v="0"/>
  </r>
  <r>
    <x v="4"/>
    <d v="2019-09-01T00:00:00"/>
    <s v="TUDNxtra1"/>
    <x v="7"/>
    <s v=""/>
    <s v="TUDNxtra1"/>
    <x v="8"/>
    <n v="0"/>
    <n v="0"/>
  </r>
  <r>
    <x v="4"/>
    <d v="2019-09-01T00:00:00"/>
    <s v="TUDNxtra1"/>
    <x v="10"/>
    <s v=""/>
    <s v="TUDNxtra1n"/>
    <x v="6"/>
    <n v="0"/>
    <n v="0"/>
  </r>
  <r>
    <x v="4"/>
    <d v="2019-09-01T00:00:00"/>
    <s v="TUDNxtra1"/>
    <x v="8"/>
    <s v=""/>
    <s v="Spanish"/>
    <x v="3"/>
    <n v="0"/>
    <n v="0"/>
  </r>
  <r>
    <x v="4"/>
    <d v="2019-09-01T00:00:00"/>
    <s v="TUDNxtra1"/>
    <x v="6"/>
    <s v=""/>
    <s v="Yes"/>
    <x v="5"/>
    <n v="1"/>
    <n v="0"/>
  </r>
  <r>
    <x v="4"/>
    <d v="2019-09-01T00:00:00"/>
    <s v="TUDNxtra10"/>
    <x v="7"/>
    <s v=""/>
    <s v="TUDNxtra10"/>
    <x v="8"/>
    <n v="0"/>
    <n v="0"/>
  </r>
  <r>
    <x v="4"/>
    <d v="2019-09-01T00:00:00"/>
    <s v="TUDNxtra10"/>
    <x v="10"/>
    <s v=""/>
    <s v="TUDNxtra10n"/>
    <x v="6"/>
    <n v="0"/>
    <n v="0"/>
  </r>
  <r>
    <x v="4"/>
    <d v="2019-09-01T00:00:00"/>
    <s v="TUDNxtra10"/>
    <x v="8"/>
    <s v=""/>
    <s v="Spanish"/>
    <x v="3"/>
    <n v="0"/>
    <n v="0"/>
  </r>
  <r>
    <x v="4"/>
    <d v="2019-09-01T00:00:00"/>
    <s v="TUDNxtra10"/>
    <x v="6"/>
    <s v=""/>
    <s v="Yes"/>
    <x v="5"/>
    <n v="1"/>
    <n v="0"/>
  </r>
  <r>
    <x v="4"/>
    <d v="2019-09-01T00:00:00"/>
    <s v="TUDNxtra11"/>
    <x v="7"/>
    <s v=""/>
    <s v="TUDNxtra11"/>
    <x v="8"/>
    <n v="0"/>
    <n v="0"/>
  </r>
  <r>
    <x v="4"/>
    <d v="2019-09-01T00:00:00"/>
    <s v="TUDNxtra11"/>
    <x v="10"/>
    <s v=""/>
    <s v="TUDNxtra11n"/>
    <x v="6"/>
    <n v="0"/>
    <n v="0"/>
  </r>
  <r>
    <x v="4"/>
    <d v="2019-09-01T00:00:00"/>
    <s v="TUDNxtra11"/>
    <x v="8"/>
    <s v=""/>
    <s v="Spanish"/>
    <x v="3"/>
    <n v="0"/>
    <n v="0"/>
  </r>
  <r>
    <x v="4"/>
    <d v="2019-09-01T00:00:00"/>
    <s v="TUDNxtra11"/>
    <x v="6"/>
    <s v=""/>
    <s v="Yes"/>
    <x v="5"/>
    <n v="1"/>
    <n v="0"/>
  </r>
  <r>
    <x v="4"/>
    <d v="2019-09-01T00:00:00"/>
    <s v="TUDNxtra2"/>
    <x v="7"/>
    <s v=""/>
    <s v="TUDNxtra2"/>
    <x v="8"/>
    <n v="0"/>
    <n v="0"/>
  </r>
  <r>
    <x v="4"/>
    <d v="2019-09-01T00:00:00"/>
    <s v="TUDNxtra2"/>
    <x v="10"/>
    <s v=""/>
    <s v="TUDNxtra2n"/>
    <x v="6"/>
    <n v="0"/>
    <n v="0"/>
  </r>
  <r>
    <x v="4"/>
    <d v="2019-09-01T00:00:00"/>
    <s v="TUDNxtra2"/>
    <x v="8"/>
    <s v=""/>
    <s v="Spanish"/>
    <x v="3"/>
    <n v="0"/>
    <n v="0"/>
  </r>
  <r>
    <x v="4"/>
    <d v="2019-09-01T00:00:00"/>
    <s v="TUDNxtra2"/>
    <x v="6"/>
    <s v=""/>
    <s v="Yes"/>
    <x v="5"/>
    <n v="1"/>
    <n v="0"/>
  </r>
  <r>
    <x v="4"/>
    <d v="2019-09-01T00:00:00"/>
    <s v="TUDNxtra3"/>
    <x v="7"/>
    <s v=""/>
    <s v="TUDNxtra3"/>
    <x v="8"/>
    <n v="0"/>
    <n v="0"/>
  </r>
  <r>
    <x v="4"/>
    <d v="2019-09-01T00:00:00"/>
    <s v="TUDNxtra3"/>
    <x v="10"/>
    <s v=""/>
    <s v="TUDNxtra3n"/>
    <x v="6"/>
    <n v="0"/>
    <n v="0"/>
  </r>
  <r>
    <x v="4"/>
    <d v="2019-09-01T00:00:00"/>
    <s v="TUDNxtra3"/>
    <x v="8"/>
    <s v=""/>
    <s v="Spanish"/>
    <x v="3"/>
    <n v="0"/>
    <n v="0"/>
  </r>
  <r>
    <x v="4"/>
    <d v="2019-09-01T00:00:00"/>
    <s v="TUDNxtra3"/>
    <x v="6"/>
    <s v=""/>
    <s v="Yes"/>
    <x v="5"/>
    <n v="1"/>
    <n v="0"/>
  </r>
  <r>
    <x v="4"/>
    <d v="2019-09-01T00:00:00"/>
    <s v="TUDNxtra4"/>
    <x v="7"/>
    <s v=""/>
    <s v="TUDNxtra4"/>
    <x v="8"/>
    <n v="0"/>
    <n v="0"/>
  </r>
  <r>
    <x v="4"/>
    <d v="2019-09-01T00:00:00"/>
    <s v="TUDNxtra4"/>
    <x v="10"/>
    <s v=""/>
    <s v="TUDNxtra4n"/>
    <x v="6"/>
    <n v="0"/>
    <n v="0"/>
  </r>
  <r>
    <x v="4"/>
    <d v="2019-09-01T00:00:00"/>
    <s v="TUDNxtra4"/>
    <x v="8"/>
    <s v=""/>
    <s v="Spanish"/>
    <x v="3"/>
    <n v="0"/>
    <n v="0"/>
  </r>
  <r>
    <x v="4"/>
    <d v="2019-09-01T00:00:00"/>
    <s v="TUDNxtra4"/>
    <x v="6"/>
    <s v=""/>
    <s v="Yes"/>
    <x v="5"/>
    <n v="1"/>
    <n v="0"/>
  </r>
  <r>
    <x v="4"/>
    <d v="2019-09-01T00:00:00"/>
    <s v="TUDNxtra5"/>
    <x v="7"/>
    <s v=""/>
    <s v="TUDNxtra5"/>
    <x v="8"/>
    <n v="0"/>
    <n v="0"/>
  </r>
  <r>
    <x v="4"/>
    <d v="2019-09-01T00:00:00"/>
    <s v="TUDNxtra5"/>
    <x v="10"/>
    <s v=""/>
    <s v="TUDNxtra5n"/>
    <x v="6"/>
    <n v="0"/>
    <n v="0"/>
  </r>
  <r>
    <x v="4"/>
    <d v="2019-09-01T00:00:00"/>
    <s v="TUDNxtra5"/>
    <x v="8"/>
    <s v=""/>
    <s v="Spanish"/>
    <x v="3"/>
    <n v="0"/>
    <n v="0"/>
  </r>
  <r>
    <x v="4"/>
    <d v="2019-09-01T00:00:00"/>
    <s v="TUDNxtra5"/>
    <x v="6"/>
    <s v=""/>
    <s v="Yes"/>
    <x v="5"/>
    <n v="1"/>
    <n v="0"/>
  </r>
  <r>
    <x v="4"/>
    <d v="2019-09-01T00:00:00"/>
    <s v="TUDNxtra6"/>
    <x v="7"/>
    <s v=""/>
    <s v="TUDNxtra6"/>
    <x v="8"/>
    <n v="0"/>
    <n v="0"/>
  </r>
  <r>
    <x v="4"/>
    <d v="2019-09-01T00:00:00"/>
    <s v="TUDNxtra6"/>
    <x v="10"/>
    <s v=""/>
    <s v="TUDNxtra6n"/>
    <x v="6"/>
    <n v="0"/>
    <n v="0"/>
  </r>
  <r>
    <x v="4"/>
    <d v="2019-09-01T00:00:00"/>
    <s v="TUDNxtra6"/>
    <x v="8"/>
    <s v=""/>
    <s v="Spanish"/>
    <x v="3"/>
    <n v="0"/>
    <n v="0"/>
  </r>
  <r>
    <x v="4"/>
    <d v="2019-09-01T00:00:00"/>
    <s v="TUDNxtra6"/>
    <x v="6"/>
    <s v=""/>
    <s v="Yes"/>
    <x v="5"/>
    <n v="1"/>
    <n v="0"/>
  </r>
  <r>
    <x v="4"/>
    <d v="2019-09-01T00:00:00"/>
    <s v="TUDNxtra7"/>
    <x v="7"/>
    <s v=""/>
    <s v="TUDNxtra7"/>
    <x v="8"/>
    <n v="0"/>
    <n v="0"/>
  </r>
  <r>
    <x v="4"/>
    <d v="2019-09-01T00:00:00"/>
    <s v="TUDNxtra7"/>
    <x v="10"/>
    <s v=""/>
    <s v="TUDNxtra7n"/>
    <x v="6"/>
    <n v="0"/>
    <n v="0"/>
  </r>
  <r>
    <x v="4"/>
    <d v="2019-09-01T00:00:00"/>
    <s v="TUDNxtra7"/>
    <x v="8"/>
    <s v=""/>
    <s v="Spanish"/>
    <x v="3"/>
    <n v="0"/>
    <n v="0"/>
  </r>
  <r>
    <x v="4"/>
    <d v="2019-09-01T00:00:00"/>
    <s v="TUDNxtra7"/>
    <x v="6"/>
    <s v=""/>
    <s v="Yes"/>
    <x v="5"/>
    <n v="1"/>
    <n v="0"/>
  </r>
  <r>
    <x v="4"/>
    <d v="2019-09-01T00:00:00"/>
    <s v="TUDNxtra8"/>
    <x v="7"/>
    <s v=""/>
    <s v="TUDNxtra8"/>
    <x v="8"/>
    <n v="0"/>
    <n v="0"/>
  </r>
  <r>
    <x v="4"/>
    <d v="2019-09-01T00:00:00"/>
    <s v="TUDNxtra8"/>
    <x v="10"/>
    <s v=""/>
    <s v="TUDNxtra8n"/>
    <x v="6"/>
    <n v="0"/>
    <n v="0"/>
  </r>
  <r>
    <x v="4"/>
    <d v="2019-09-01T00:00:00"/>
    <s v="TUDNxtra8"/>
    <x v="8"/>
    <s v=""/>
    <s v="Spanish"/>
    <x v="3"/>
    <n v="0"/>
    <n v="0"/>
  </r>
  <r>
    <x v="4"/>
    <d v="2019-09-01T00:00:00"/>
    <s v="TUDNxtra8"/>
    <x v="6"/>
    <s v=""/>
    <s v="Yes"/>
    <x v="5"/>
    <n v="1"/>
    <n v="0"/>
  </r>
  <r>
    <x v="4"/>
    <d v="2019-09-01T00:00:00"/>
    <s v="TUDNxtra9"/>
    <x v="7"/>
    <s v=""/>
    <s v="TUDNxtra9"/>
    <x v="8"/>
    <n v="0"/>
    <n v="0"/>
  </r>
  <r>
    <x v="4"/>
    <d v="2019-09-01T00:00:00"/>
    <s v="TUDNxtra9"/>
    <x v="10"/>
    <s v=""/>
    <s v="TUDNxtra9n"/>
    <x v="6"/>
    <n v="0"/>
    <n v="0"/>
  </r>
  <r>
    <x v="4"/>
    <d v="2019-09-01T00:00:00"/>
    <s v="TUDNxtra9"/>
    <x v="8"/>
    <s v=""/>
    <s v="Spanish"/>
    <x v="3"/>
    <n v="0"/>
    <n v="0"/>
  </r>
  <r>
    <x v="4"/>
    <d v="2019-09-01T00:00:00"/>
    <s v="TUDNxtra9"/>
    <x v="6"/>
    <s v=""/>
    <s v="Yes"/>
    <x v="5"/>
    <n v="1"/>
    <n v="0"/>
  </r>
  <r>
    <x v="4"/>
    <d v="2019-09-01T00:00:00"/>
    <s v="TV Dominicana"/>
    <x v="7"/>
    <s v=""/>
    <s v="TV Dominicana"/>
    <x v="8"/>
    <n v="0"/>
    <n v="0"/>
  </r>
  <r>
    <x v="4"/>
    <d v="2019-09-01T00:00:00"/>
    <s v="TV Dominicana"/>
    <x v="8"/>
    <s v=""/>
    <s v="Spanish"/>
    <x v="3"/>
    <n v="0"/>
    <n v="0"/>
  </r>
  <r>
    <x v="4"/>
    <d v="2019-09-01T00:00:00"/>
    <s v="Zona Futbol New"/>
    <x v="7"/>
    <s v=""/>
    <s v="Zona Futbol New"/>
    <x v="8"/>
    <n v="0"/>
    <n v="0"/>
  </r>
  <r>
    <x v="4"/>
    <d v="2019-09-01T00:00:00"/>
    <s v="Zona Futbol New"/>
    <x v="8"/>
    <s v=""/>
    <s v="Sports"/>
    <x v="3"/>
    <n v="0"/>
    <n v="0"/>
  </r>
  <r>
    <x v="4"/>
    <d v="2019-09-01T00:00:00"/>
    <s v="Zona Futbol New"/>
    <x v="6"/>
    <s v=""/>
    <s v="Fubo Extra"/>
    <x v="0"/>
    <n v="0"/>
    <n v="1"/>
  </r>
  <r>
    <x v="5"/>
    <d v="2019-10-01T00:00:00"/>
    <s v="ACC Network"/>
    <x v="14"/>
    <s v=""/>
    <s v="Sports Extra"/>
    <x v="0"/>
    <n v="0"/>
    <n v="1"/>
  </r>
  <r>
    <x v="5"/>
    <d v="2019-10-01T00:00:00"/>
    <s v="ACC Network"/>
    <x v="15"/>
    <s v=""/>
    <s v="Sports Extra"/>
    <x v="0"/>
    <n v="0"/>
    <n v="1"/>
  </r>
  <r>
    <x v="5"/>
    <d v="2019-10-01T00:00:00"/>
    <s v="ACC Network"/>
    <x v="22"/>
    <s v=""/>
    <s v="Yes"/>
    <x v="5"/>
    <n v="1"/>
    <n v="0"/>
  </r>
  <r>
    <x v="5"/>
    <d v="2019-10-01T00:00:00"/>
    <s v="ACC Network"/>
    <x v="23"/>
    <s v=""/>
    <s v="Yes"/>
    <x v="5"/>
    <n v="1"/>
    <n v="0"/>
  </r>
  <r>
    <x v="5"/>
    <d v="2019-10-01T00:00:00"/>
    <s v="ACC Network"/>
    <x v="24"/>
    <s v=""/>
    <s v="Yes"/>
    <x v="5"/>
    <n v="1"/>
    <n v="0"/>
  </r>
  <r>
    <x v="5"/>
    <d v="2019-10-01T00:00:00"/>
    <s v="ACC Network"/>
    <x v="16"/>
    <s v=""/>
    <s v="Yes"/>
    <x v="5"/>
    <n v="1"/>
    <n v="0"/>
  </r>
  <r>
    <x v="5"/>
    <d v="2019-10-01T00:00:00"/>
    <s v="Animal Planet"/>
    <x v="6"/>
    <s v="Yes"/>
    <s v=""/>
    <x v="7"/>
    <n v="-1"/>
    <n v="0"/>
  </r>
  <r>
    <x v="5"/>
    <d v="2019-10-01T00:00:00"/>
    <s v="BET"/>
    <x v="6"/>
    <s v="Yes"/>
    <s v=""/>
    <x v="7"/>
    <n v="-1"/>
    <n v="0"/>
  </r>
  <r>
    <x v="5"/>
    <d v="2019-10-01T00:00:00"/>
    <s v="Big Ten Network"/>
    <x v="6"/>
    <s v="Yes"/>
    <s v=""/>
    <x v="7"/>
    <n v="-1"/>
    <n v="0"/>
  </r>
  <r>
    <x v="5"/>
    <d v="2019-10-01T00:00:00"/>
    <s v="Bravo"/>
    <x v="6"/>
    <s v="Yes"/>
    <s v=""/>
    <x v="7"/>
    <n v="-1"/>
    <n v="0"/>
  </r>
  <r>
    <x v="5"/>
    <d v="2019-10-01T00:00:00"/>
    <s v="Cartoon Network"/>
    <x v="6"/>
    <s v="Yes"/>
    <s v=""/>
    <x v="7"/>
    <n v="-1"/>
    <n v="0"/>
  </r>
  <r>
    <x v="5"/>
    <d v="2019-10-01T00:00:00"/>
    <s v="Cine Sony"/>
    <x v="6"/>
    <s v=""/>
    <s v="Fubo Latino"/>
    <x v="0"/>
    <n v="0"/>
    <n v="1"/>
  </r>
  <r>
    <x v="5"/>
    <d v="2019-10-01T00:00:00"/>
    <s v="Cleo TV"/>
    <x v="13"/>
    <s v=""/>
    <s v="Yes"/>
    <x v="5"/>
    <n v="1"/>
    <n v="0"/>
  </r>
  <r>
    <x v="5"/>
    <d v="2019-10-01T00:00:00"/>
    <s v="CNN En Español"/>
    <x v="6"/>
    <s v=""/>
    <s v="Fubo Latino"/>
    <x v="0"/>
    <n v="0"/>
    <n v="1"/>
  </r>
  <r>
    <x v="5"/>
    <d v="2019-10-01T00:00:00"/>
    <s v="Comedy Central"/>
    <x v="6"/>
    <s v="Yes"/>
    <s v=""/>
    <x v="7"/>
    <n v="-1"/>
    <n v="0"/>
  </r>
  <r>
    <x v="5"/>
    <d v="2019-10-01T00:00:00"/>
    <s v="Cooking Channel"/>
    <x v="27"/>
    <s v="Yes"/>
    <s v=""/>
    <x v="7"/>
    <n v="-1"/>
    <n v="0"/>
  </r>
  <r>
    <x v="5"/>
    <d v="2019-10-01T00:00:00"/>
    <s v="CW"/>
    <x v="6"/>
    <s v=""/>
    <s v="Yes"/>
    <x v="5"/>
    <n v="1"/>
    <n v="0"/>
  </r>
  <r>
    <x v="5"/>
    <d v="2019-10-01T00:00:00"/>
    <s v="Discovery Channel"/>
    <x v="6"/>
    <s v="Yes"/>
    <s v=""/>
    <x v="7"/>
    <n v="-1"/>
    <n v="0"/>
  </r>
  <r>
    <x v="5"/>
    <d v="2019-10-01T00:00:00"/>
    <s v="Discovery En Espanol"/>
    <x v="10"/>
    <s v="Discovery En Español. Discovery En Espanol Hd"/>
    <s v="Discovery En Español. Discovery En Espanol Hd. Discovery Espanol"/>
    <x v="6"/>
    <n v="0"/>
    <n v="0"/>
  </r>
  <r>
    <x v="5"/>
    <d v="2019-10-01T00:00:00"/>
    <s v="Discovery En Espanol"/>
    <x v="6"/>
    <s v=""/>
    <s v="Fubo Latino"/>
    <x v="0"/>
    <n v="0"/>
    <n v="1"/>
  </r>
  <r>
    <x v="5"/>
    <d v="2019-10-01T00:00:00"/>
    <s v="Discovery En Espanol"/>
    <x v="28"/>
    <s v=""/>
    <s v="Yes"/>
    <x v="5"/>
    <n v="1"/>
    <n v="0"/>
  </r>
  <r>
    <x v="5"/>
    <d v="2019-10-01T00:00:00"/>
    <s v="Discovery Familia"/>
    <x v="6"/>
    <s v=""/>
    <s v="Fubo Latino"/>
    <x v="0"/>
    <n v="0"/>
    <n v="1"/>
  </r>
  <r>
    <x v="5"/>
    <d v="2019-10-01T00:00:00"/>
    <s v="Discovery Familia"/>
    <x v="28"/>
    <s v=""/>
    <s v="Yes"/>
    <x v="5"/>
    <n v="1"/>
    <n v="0"/>
  </r>
  <r>
    <x v="5"/>
    <d v="2019-10-01T00:00:00"/>
    <s v="E!"/>
    <x v="6"/>
    <s v="Yes"/>
    <s v=""/>
    <x v="7"/>
    <n v="-1"/>
    <n v="0"/>
  </r>
  <r>
    <x v="5"/>
    <d v="2019-10-01T00:00:00"/>
    <s v="Ecuavisa Internacional"/>
    <x v="28"/>
    <s v="Latino MAS"/>
    <s v="Yes"/>
    <x v="10"/>
    <n v="1"/>
    <n v="-1"/>
  </r>
  <r>
    <x v="5"/>
    <d v="2019-10-01T00:00:00"/>
    <s v="Epix"/>
    <x v="19"/>
    <s v=""/>
    <s v="Epix"/>
    <x v="0"/>
    <n v="0"/>
    <n v="1"/>
  </r>
  <r>
    <x v="5"/>
    <d v="2019-10-01T00:00:00"/>
    <s v="Epix"/>
    <x v="20"/>
    <s v=""/>
    <s v="Epix"/>
    <x v="0"/>
    <n v="0"/>
    <n v="1"/>
  </r>
  <r>
    <x v="5"/>
    <d v="2019-10-01T00:00:00"/>
    <s v="Epix"/>
    <x v="21"/>
    <s v=""/>
    <s v="Epix"/>
    <x v="0"/>
    <n v="0"/>
    <n v="1"/>
  </r>
  <r>
    <x v="5"/>
    <d v="2019-10-01T00:00:00"/>
    <s v="Epix"/>
    <x v="22"/>
    <s v=""/>
    <s v="Epix"/>
    <x v="0"/>
    <n v="0"/>
    <n v="1"/>
  </r>
  <r>
    <x v="5"/>
    <d v="2019-10-01T00:00:00"/>
    <s v="Epix"/>
    <x v="23"/>
    <s v=""/>
    <s v="Epix"/>
    <x v="0"/>
    <n v="0"/>
    <n v="1"/>
  </r>
  <r>
    <x v="5"/>
    <d v="2019-10-01T00:00:00"/>
    <s v="Epix"/>
    <x v="24"/>
    <s v=""/>
    <s v="Epix"/>
    <x v="0"/>
    <n v="0"/>
    <n v="1"/>
  </r>
  <r>
    <x v="5"/>
    <d v="2019-10-01T00:00:00"/>
    <s v="Epix"/>
    <x v="25"/>
    <s v=""/>
    <s v="Epix"/>
    <x v="0"/>
    <n v="0"/>
    <n v="1"/>
  </r>
  <r>
    <x v="5"/>
    <d v="2019-10-01T00:00:00"/>
    <s v="Fight Network"/>
    <x v="6"/>
    <s v="Sports Plus"/>
    <s v="Sports Plus with NFL Redzone"/>
    <x v="1"/>
    <n v="0"/>
    <n v="-1"/>
  </r>
  <r>
    <x v="5"/>
    <d v="2019-10-01T00:00:00"/>
    <s v="Food Network"/>
    <x v="6"/>
    <s v="Yes"/>
    <s v=""/>
    <x v="7"/>
    <n v="-1"/>
    <n v="0"/>
  </r>
  <r>
    <x v="5"/>
    <d v="2019-10-01T00:00:00"/>
    <s v="Fox College Sports Regionals"/>
    <x v="6"/>
    <s v="Sports Plus"/>
    <s v="Sports Plus with NFL Redzone"/>
    <x v="1"/>
    <n v="0"/>
    <n v="-1"/>
  </r>
  <r>
    <x v="5"/>
    <d v="2019-10-01T00:00:00"/>
    <s v="Fox Deportes"/>
    <x v="6"/>
    <s v=""/>
    <s v="Fubo Latino"/>
    <x v="0"/>
    <n v="0"/>
    <n v="1"/>
  </r>
  <r>
    <x v="5"/>
    <d v="2019-10-01T00:00:00"/>
    <s v="Fox Sports Regionals"/>
    <x v="6"/>
    <s v="Yes"/>
    <s v=""/>
    <x v="7"/>
    <n v="-1"/>
    <n v="0"/>
  </r>
  <r>
    <x v="5"/>
    <d v="2019-10-01T00:00:00"/>
    <s v="Foxlife"/>
    <x v="6"/>
    <s v=""/>
    <s v="Fubo Latino"/>
    <x v="0"/>
    <n v="0"/>
    <n v="1"/>
  </r>
  <r>
    <x v="5"/>
    <d v="2019-10-01T00:00:00"/>
    <s v="Game Plus"/>
    <x v="6"/>
    <s v="Sports Plus"/>
    <s v="Sports Plus with NFL Redzone"/>
    <x v="1"/>
    <n v="0"/>
    <n v="-1"/>
  </r>
  <r>
    <x v="5"/>
    <d v="2019-10-01T00:00:00"/>
    <s v="GolTV"/>
    <x v="6"/>
    <s v="Sports Plus"/>
    <s v="Sports Plus with NFL Redzone"/>
    <x v="1"/>
    <n v="0"/>
    <n v="-1"/>
  </r>
  <r>
    <x v="5"/>
    <d v="2019-10-01T00:00:00"/>
    <s v="GolTV Spanish"/>
    <x v="6"/>
    <s v="Sports Plus"/>
    <s v="Sports Plus with NFL Redzone"/>
    <x v="1"/>
    <n v="0"/>
    <n v="-1"/>
  </r>
  <r>
    <x v="5"/>
    <d v="2019-10-01T00:00:00"/>
    <s v="Hallmark Movies &amp; Mysteries"/>
    <x v="27"/>
    <s v=""/>
    <s v="Yes"/>
    <x v="5"/>
    <n v="1"/>
    <n v="0"/>
  </r>
  <r>
    <x v="5"/>
    <d v="2019-10-01T00:00:00"/>
    <s v="HGTV"/>
    <x v="6"/>
    <s v="Yes"/>
    <s v=""/>
    <x v="7"/>
    <n v="-1"/>
    <n v="0"/>
  </r>
  <r>
    <x v="5"/>
    <d v="2019-10-01T00:00:00"/>
    <s v="MTV"/>
    <x v="6"/>
    <s v="Yes"/>
    <s v=""/>
    <x v="7"/>
    <n v="-1"/>
    <n v="0"/>
  </r>
  <r>
    <x v="5"/>
    <d v="2019-10-01T00:00:00"/>
    <s v="Nat Geo Mundo"/>
    <x v="6"/>
    <s v=""/>
    <s v="Fubo Latino"/>
    <x v="0"/>
    <n v="0"/>
    <n v="1"/>
  </r>
  <r>
    <x v="5"/>
    <d v="2019-10-01T00:00:00"/>
    <s v="NFL Red Zone"/>
    <x v="6"/>
    <s v="Sports Plus"/>
    <s v="Sports Plus with NFL Redzone"/>
    <x v="1"/>
    <n v="0"/>
    <n v="-1"/>
  </r>
  <r>
    <x v="5"/>
    <d v="2019-10-01T00:00:00"/>
    <s v="Nick Jr."/>
    <x v="6"/>
    <s v="Yes"/>
    <s v=""/>
    <x v="7"/>
    <n v="-1"/>
    <n v="0"/>
  </r>
  <r>
    <x v="5"/>
    <d v="2019-10-01T00:00:00"/>
    <s v="Nickelodeon"/>
    <x v="6"/>
    <s v="Yes"/>
    <s v=""/>
    <x v="7"/>
    <n v="-1"/>
    <n v="0"/>
  </r>
  <r>
    <x v="5"/>
    <d v="2019-10-01T00:00:00"/>
    <s v="Nuestra Tele"/>
    <x v="6"/>
    <s v=""/>
    <s v="Fubo Latino"/>
    <x v="0"/>
    <n v="0"/>
    <n v="1"/>
  </r>
  <r>
    <x v="5"/>
    <d v="2019-10-01T00:00:00"/>
    <s v="Oxygen"/>
    <x v="6"/>
    <s v="Yes"/>
    <s v=""/>
    <x v="7"/>
    <n v="-1"/>
    <n v="0"/>
  </r>
  <r>
    <x v="5"/>
    <d v="2019-10-01T00:00:00"/>
    <s v="Pac 12 Arizona"/>
    <x v="6"/>
    <s v="Sports Plus"/>
    <s v="Sports Plus with NFL Redzone"/>
    <x v="1"/>
    <n v="0"/>
    <n v="-1"/>
  </r>
  <r>
    <x v="5"/>
    <d v="2019-10-01T00:00:00"/>
    <s v="Pac 12 Bay Area"/>
    <x v="6"/>
    <s v="Sports Plus"/>
    <s v="Sports Plus with NFL Redzone"/>
    <x v="1"/>
    <n v="0"/>
    <n v="-1"/>
  </r>
  <r>
    <x v="5"/>
    <d v="2019-10-01T00:00:00"/>
    <s v="Pac 12 Los Angeles"/>
    <x v="6"/>
    <s v="Sports Plus"/>
    <s v="Sports Plus with NFL Redzone"/>
    <x v="1"/>
    <n v="0"/>
    <n v="-1"/>
  </r>
  <r>
    <x v="5"/>
    <d v="2019-10-01T00:00:00"/>
    <s v="Pac 12 Mountain"/>
    <x v="6"/>
    <s v="Sports Plus"/>
    <s v="Sports Plus with NFL Redzone"/>
    <x v="1"/>
    <n v="0"/>
    <n v="-1"/>
  </r>
  <r>
    <x v="5"/>
    <d v="2019-10-01T00:00:00"/>
    <s v="Pac 12 Oregon"/>
    <x v="6"/>
    <s v="Sports Plus"/>
    <s v="Sports Plus with NFL Redzone"/>
    <x v="1"/>
    <n v="0"/>
    <n v="-1"/>
  </r>
  <r>
    <x v="5"/>
    <d v="2019-10-01T00:00:00"/>
    <s v="Pac 12 Washington"/>
    <x v="6"/>
    <s v="Sports Plus"/>
    <s v="Sports Plus with NFL Redzone"/>
    <x v="1"/>
    <n v="0"/>
    <n v="-1"/>
  </r>
  <r>
    <x v="5"/>
    <d v="2019-10-01T00:00:00"/>
    <s v="Smithsonian"/>
    <x v="6"/>
    <s v="Yes"/>
    <s v=""/>
    <x v="7"/>
    <n v="-1"/>
    <n v="0"/>
  </r>
  <r>
    <x v="5"/>
    <d v="2019-10-01T00:00:00"/>
    <s v="Sports Illustrated"/>
    <x v="6"/>
    <s v="Sports Plus"/>
    <s v="Sports Plus with NFL Redzone"/>
    <x v="1"/>
    <n v="0"/>
    <n v="-1"/>
  </r>
  <r>
    <x v="5"/>
    <d v="2019-10-01T00:00:00"/>
    <s v="Syfy"/>
    <x v="6"/>
    <s v="Yes"/>
    <s v=""/>
    <x v="7"/>
    <n v="-1"/>
    <n v="0"/>
  </r>
  <r>
    <x v="5"/>
    <d v="2019-10-01T00:00:00"/>
    <s v="TBS"/>
    <x v="6"/>
    <s v="Yes"/>
    <s v=""/>
    <x v="7"/>
    <n v="-1"/>
    <n v="0"/>
  </r>
  <r>
    <x v="5"/>
    <d v="2019-10-01T00:00:00"/>
    <s v="Telefe"/>
    <x v="6"/>
    <s v=""/>
    <s v="Fubo Latino"/>
    <x v="0"/>
    <n v="0"/>
    <n v="1"/>
  </r>
  <r>
    <x v="5"/>
    <d v="2019-10-01T00:00:00"/>
    <s v="TLC"/>
    <x v="6"/>
    <s v="Yes"/>
    <s v=""/>
    <x v="7"/>
    <n v="-1"/>
    <n v="0"/>
  </r>
  <r>
    <x v="5"/>
    <d v="2019-10-01T00:00:00"/>
    <s v="TNT"/>
    <x v="6"/>
    <s v="Yes"/>
    <s v=""/>
    <x v="7"/>
    <n v="-1"/>
    <n v="0"/>
  </r>
  <r>
    <x v="5"/>
    <d v="2019-10-01T00:00:00"/>
    <s v="Tr3S"/>
    <x v="6"/>
    <s v=""/>
    <s v="Fubo Latino"/>
    <x v="0"/>
    <n v="0"/>
    <n v="1"/>
  </r>
  <r>
    <x v="5"/>
    <d v="2019-10-01T00:00:00"/>
    <s v="Travel Channel"/>
    <x v="6"/>
    <s v="Yes"/>
    <s v=""/>
    <x v="7"/>
    <n v="-1"/>
    <n v="0"/>
  </r>
  <r>
    <x v="5"/>
    <d v="2019-10-01T00:00:00"/>
    <s v="TruTV"/>
    <x v="6"/>
    <s v="Yes"/>
    <s v=""/>
    <x v="7"/>
    <n v="-1"/>
    <n v="0"/>
  </r>
  <r>
    <x v="5"/>
    <d v="2019-10-01T00:00:00"/>
    <s v="TV Land"/>
    <x v="6"/>
    <s v="Yes"/>
    <s v=""/>
    <x v="7"/>
    <n v="-1"/>
    <n v="0"/>
  </r>
  <r>
    <x v="5"/>
    <d v="2019-10-01T00:00:00"/>
    <s v="TVG2"/>
    <x v="6"/>
    <s v="Sports Plus"/>
    <s v="Sports Plus with NFL Redzone"/>
    <x v="1"/>
    <n v="0"/>
    <n v="-1"/>
  </r>
  <r>
    <x v="5"/>
    <d v="2019-10-01T00:00:00"/>
    <s v="Ty C TV"/>
    <x v="6"/>
    <s v="Sports Plus"/>
    <s v="Sports Plus with NFL Redzone"/>
    <x v="1"/>
    <n v="0"/>
    <n v="-1"/>
  </r>
  <r>
    <x v="5"/>
    <d v="2019-10-01T00:00:00"/>
    <s v="Unimas"/>
    <x v="6"/>
    <s v="Yes"/>
    <s v=""/>
    <x v="7"/>
    <n v="-1"/>
    <n v="0"/>
  </r>
  <r>
    <x v="5"/>
    <d v="2019-10-01T00:00:00"/>
    <s v="Universo"/>
    <x v="6"/>
    <s v="Yes"/>
    <s v=""/>
    <x v="7"/>
    <n v="-1"/>
    <n v="0"/>
  </r>
  <r>
    <x v="5"/>
    <d v="2019-10-01T00:00:00"/>
    <s v="Univision"/>
    <x v="6"/>
    <s v="Yes"/>
    <s v=""/>
    <x v="7"/>
    <n v="-1"/>
    <n v="0"/>
  </r>
  <r>
    <x v="5"/>
    <d v="2019-10-01T00:00:00"/>
    <s v="USA Network"/>
    <x v="6"/>
    <s v="Yes"/>
    <s v=""/>
    <x v="7"/>
    <n v="-1"/>
    <n v="0"/>
  </r>
  <r>
    <x v="5"/>
    <d v="2019-10-01T00:00:00"/>
    <s v="VH1"/>
    <x v="6"/>
    <s v="Yes"/>
    <s v=""/>
    <x v="7"/>
    <n v="-1"/>
    <n v="0"/>
  </r>
  <r>
    <x v="5"/>
    <d v="2019-10-01T00:00:00"/>
    <s v="VSIN"/>
    <x v="6"/>
    <s v="Sports Plus"/>
    <s v="Sports Plus with NFL Redzone"/>
    <x v="1"/>
    <n v="0"/>
    <n v="-1"/>
  </r>
  <r>
    <x v="5"/>
    <d v="2019-10-01T00:00:00"/>
    <s v="WAPA America"/>
    <x v="14"/>
    <s v="Caribe Extra"/>
    <s v=""/>
    <x v="4"/>
    <n v="0"/>
    <n v="-1"/>
  </r>
  <r>
    <x v="5"/>
    <d v="2019-10-01T00:00:00"/>
    <s v="WAPA America"/>
    <x v="15"/>
    <s v="Caribe Extra"/>
    <s v=""/>
    <x v="4"/>
    <n v="0"/>
    <n v="-1"/>
  </r>
  <r>
    <x v="5"/>
    <d v="2019-10-01T00:00:00"/>
    <s v="ACC Network Extra"/>
    <x v="7"/>
    <s v=""/>
    <s v="ACC Network Extra"/>
    <x v="8"/>
    <n v="0"/>
    <n v="0"/>
  </r>
  <r>
    <x v="5"/>
    <d v="2019-10-01T00:00:00"/>
    <s v="ACC Network Extra"/>
    <x v="8"/>
    <s v=""/>
    <s v="Sports"/>
    <x v="3"/>
    <n v="0"/>
    <n v="0"/>
  </r>
  <r>
    <x v="5"/>
    <d v="2019-10-01T00:00:00"/>
    <s v="ACC Network Extra"/>
    <x v="14"/>
    <s v=""/>
    <s v="Sports Extra"/>
    <x v="0"/>
    <n v="0"/>
    <n v="1"/>
  </r>
  <r>
    <x v="5"/>
    <d v="2019-10-01T00:00:00"/>
    <s v="ACC Network Extra"/>
    <x v="15"/>
    <s v=""/>
    <s v="Sports Extra"/>
    <x v="0"/>
    <n v="0"/>
    <n v="1"/>
  </r>
  <r>
    <x v="5"/>
    <d v="2019-10-01T00:00:00"/>
    <s v="El Gourmet"/>
    <x v="7"/>
    <s v=""/>
    <s v="El Gourmet"/>
    <x v="8"/>
    <n v="0"/>
    <n v="0"/>
  </r>
  <r>
    <x v="5"/>
    <d v="2019-10-01T00:00:00"/>
    <s v="El Gourmet"/>
    <x v="8"/>
    <s v=""/>
    <s v="Lifestyle"/>
    <x v="3"/>
    <n v="0"/>
    <n v="0"/>
  </r>
  <r>
    <x v="5"/>
    <d v="2019-10-01T00:00:00"/>
    <s v="El Gourmet"/>
    <x v="6"/>
    <s v=""/>
    <s v="Fubo Latino"/>
    <x v="0"/>
    <n v="0"/>
    <n v="1"/>
  </r>
  <r>
    <x v="5"/>
    <d v="2019-10-01T00:00:00"/>
    <s v="Mas Chic"/>
    <x v="7"/>
    <s v=""/>
    <s v="Mas Chic"/>
    <x v="8"/>
    <n v="0"/>
    <n v="0"/>
  </r>
  <r>
    <x v="5"/>
    <d v="2019-10-01T00:00:00"/>
    <s v="Mas Chic"/>
    <x v="8"/>
    <s v=""/>
    <s v="International"/>
    <x v="3"/>
    <n v="0"/>
    <n v="0"/>
  </r>
  <r>
    <x v="5"/>
    <d v="2019-10-01T00:00:00"/>
    <s v="Mas Chic"/>
    <x v="6"/>
    <s v=""/>
    <s v="Fubo Latino"/>
    <x v="0"/>
    <n v="0"/>
    <n v="1"/>
  </r>
  <r>
    <x v="6"/>
    <d v="2019-11-01T00:00:00"/>
    <s v="ACC Network"/>
    <x v="22"/>
    <s v="Yes"/>
    <s v=""/>
    <x v="7"/>
    <n v="-1"/>
    <n v="0"/>
  </r>
  <r>
    <x v="6"/>
    <d v="2019-11-01T00:00:00"/>
    <s v="ACC Network"/>
    <x v="23"/>
    <s v="Yes"/>
    <s v=""/>
    <x v="7"/>
    <n v="-1"/>
    <n v="0"/>
  </r>
  <r>
    <x v="6"/>
    <d v="2019-11-01T00:00:00"/>
    <s v="ACC Network"/>
    <x v="24"/>
    <s v="Yes"/>
    <s v=""/>
    <x v="7"/>
    <n v="-1"/>
    <n v="0"/>
  </r>
  <r>
    <x v="6"/>
    <d v="2019-11-01T00:00:00"/>
    <s v="American Heroes"/>
    <x v="27"/>
    <s v="Yes"/>
    <s v=""/>
    <x v="7"/>
    <n v="-1"/>
    <n v="0"/>
  </r>
  <r>
    <x v="6"/>
    <d v="2019-11-01T00:00:00"/>
    <s v="Animal Planet"/>
    <x v="6"/>
    <s v=""/>
    <s v="Yes"/>
    <x v="5"/>
    <n v="1"/>
    <n v="0"/>
  </r>
  <r>
    <x v="6"/>
    <d v="2019-11-01T00:00:00"/>
    <s v="BET"/>
    <x v="6"/>
    <s v=""/>
    <s v="Yes"/>
    <x v="5"/>
    <n v="1"/>
    <n v="0"/>
  </r>
  <r>
    <x v="6"/>
    <d v="2019-11-01T00:00:00"/>
    <s v="Big Ten Network"/>
    <x v="6"/>
    <s v=""/>
    <s v="Yes"/>
    <x v="5"/>
    <n v="1"/>
    <n v="0"/>
  </r>
  <r>
    <x v="6"/>
    <d v="2019-11-01T00:00:00"/>
    <s v="Bravo"/>
    <x v="6"/>
    <s v=""/>
    <s v="Yes"/>
    <x v="5"/>
    <n v="1"/>
    <n v="0"/>
  </r>
  <r>
    <x v="6"/>
    <d v="2019-11-01T00:00:00"/>
    <s v="Cartoon Network"/>
    <x v="6"/>
    <s v=""/>
    <s v="Yes"/>
    <x v="5"/>
    <n v="1"/>
    <n v="0"/>
  </r>
  <r>
    <x v="6"/>
    <d v="2019-11-01T00:00:00"/>
    <s v="Comedy Central"/>
    <x v="6"/>
    <s v=""/>
    <s v="Yes"/>
    <x v="5"/>
    <n v="1"/>
    <n v="0"/>
  </r>
  <r>
    <x v="6"/>
    <d v="2019-11-01T00:00:00"/>
    <s v="CW"/>
    <x v="6"/>
    <s v="Yes"/>
    <s v=""/>
    <x v="7"/>
    <n v="-1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7"/>
    <s v="Decades"/>
    <s v=""/>
    <x v="2"/>
    <n v="0"/>
    <n v="0"/>
  </r>
  <r>
    <x v="6"/>
    <d v="2019-11-01T00:00:00"/>
    <s v="Decades"/>
    <x v="8"/>
    <s v="Entertainment"/>
    <s v=""/>
    <x v="3"/>
    <n v="0"/>
    <n v="0"/>
  </r>
  <r>
    <x v="6"/>
    <d v="2019-11-01T00:00:00"/>
    <s v="Decades"/>
    <x v="11"/>
    <s v="Yes"/>
    <s v=""/>
    <x v="7"/>
    <n v="-1"/>
    <n v="0"/>
  </r>
  <r>
    <x v="6"/>
    <d v="2019-11-01T00:00:00"/>
    <s v="Discovery Channel"/>
    <x v="6"/>
    <s v=""/>
    <s v="Yes"/>
    <x v="5"/>
    <n v="1"/>
    <n v="0"/>
  </r>
  <r>
    <x v="6"/>
    <d v="2019-11-01T00:00:00"/>
    <s v="Discovery Life"/>
    <x v="27"/>
    <s v="Yes"/>
    <s v=""/>
    <x v="7"/>
    <n v="-1"/>
    <n v="0"/>
  </r>
  <r>
    <x v="6"/>
    <d v="2019-11-01T00:00:00"/>
    <s v="E!"/>
    <x v="6"/>
    <s v=""/>
    <s v="Yes"/>
    <x v="5"/>
    <n v="1"/>
    <n v="0"/>
  </r>
  <r>
    <x v="6"/>
    <d v="2019-11-01T00:00:00"/>
    <s v="Ecuavisa Internacional"/>
    <x v="28"/>
    <s v="Yes"/>
    <s v="Latino MAS"/>
    <x v="9"/>
    <n v="-1"/>
    <n v="1"/>
  </r>
  <r>
    <x v="6"/>
    <d v="2019-11-01T00:00:00"/>
    <s v="Epix"/>
    <x v="16"/>
    <s v="Yes"/>
    <s v="Epix"/>
    <x v="9"/>
    <n v="-1"/>
    <n v="1"/>
  </r>
  <r>
    <x v="6"/>
    <d v="2019-11-01T00:00:00"/>
    <s v="Fight Network"/>
    <x v="6"/>
    <s v="Sports Plus with NFL Redzone"/>
    <s v="Sports Plus"/>
    <x v="1"/>
    <n v="0"/>
    <n v="-1"/>
  </r>
  <r>
    <x v="6"/>
    <d v="2019-11-01T00:00:00"/>
    <s v="Food Network"/>
    <x v="6"/>
    <s v=""/>
    <s v="Yes"/>
    <x v="5"/>
    <n v="1"/>
    <n v="0"/>
  </r>
  <r>
    <x v="6"/>
    <d v="2019-11-01T00:00:00"/>
    <s v="Fox College Sports Regionals"/>
    <x v="6"/>
    <s v="Sports Plus with NFL Redzone"/>
    <s v="Sports Plus"/>
    <x v="1"/>
    <n v="0"/>
    <n v="-1"/>
  </r>
  <r>
    <x v="6"/>
    <d v="2019-11-01T00:00:00"/>
    <s v="Fox Deportes"/>
    <x v="6"/>
    <s v="Fubo Latino"/>
    <s v="Yes"/>
    <x v="10"/>
    <n v="1"/>
    <n v="-1"/>
  </r>
  <r>
    <x v="6"/>
    <d v="2019-11-01T00:00:00"/>
    <s v="Fox Sports Regionals"/>
    <x v="6"/>
    <s v=""/>
    <s v="Yes"/>
    <x v="5"/>
    <n v="1"/>
    <n v="0"/>
  </r>
  <r>
    <x v="6"/>
    <d v="2019-11-01T00:00:00"/>
    <s v="Game Plus"/>
    <x v="6"/>
    <s v="Sports Plus with NFL Redzone"/>
    <s v="Sports Plus"/>
    <x v="1"/>
    <n v="0"/>
    <n v="-1"/>
  </r>
  <r>
    <x v="6"/>
    <d v="2019-11-01T00:00:00"/>
    <s v="GolTV"/>
    <x v="6"/>
    <s v="Sports Plus with NFL Redzone"/>
    <s v="Sports Plus"/>
    <x v="1"/>
    <n v="0"/>
    <n v="-1"/>
  </r>
  <r>
    <x v="6"/>
    <d v="2019-11-01T00:00:00"/>
    <s v="GolTV Spanish"/>
    <x v="6"/>
    <s v="Sports Plus with NFL Redzone"/>
    <s v="Sports Plus"/>
    <x v="1"/>
    <n v="0"/>
    <n v="-1"/>
  </r>
  <r>
    <x v="6"/>
    <d v="2019-11-01T00:00:00"/>
    <s v="HGTV"/>
    <x v="6"/>
    <s v=""/>
    <s v="Yes"/>
    <x v="5"/>
    <n v="1"/>
    <n v="0"/>
  </r>
  <r>
    <x v="6"/>
    <d v="2019-11-01T00:00:00"/>
    <s v="MTV"/>
    <x v="6"/>
    <s v=""/>
    <s v="Yes"/>
    <x v="5"/>
    <n v="1"/>
    <n v="0"/>
  </r>
  <r>
    <x v="6"/>
    <d v="2019-11-01T00:00:00"/>
    <s v="Nat Geo Mundo"/>
    <x v="6"/>
    <s v="Fubo Latino"/>
    <s v="Yes"/>
    <x v="10"/>
    <n v="1"/>
    <n v="-1"/>
  </r>
  <r>
    <x v="6"/>
    <d v="2019-11-01T00:00:00"/>
    <s v="NBA TV"/>
    <x v="22"/>
    <s v=""/>
    <s v="Yes"/>
    <x v="5"/>
    <n v="1"/>
    <n v="0"/>
  </r>
  <r>
    <x v="6"/>
    <d v="2019-11-01T00:00:00"/>
    <s v="NFL Red Zone"/>
    <x v="6"/>
    <s v="Sports Plus with NFL Redzone"/>
    <s v="Sports Plus"/>
    <x v="1"/>
    <n v="0"/>
    <n v="-1"/>
  </r>
  <r>
    <x v="6"/>
    <d v="2019-11-01T00:00:00"/>
    <s v="Nick Jr."/>
    <x v="6"/>
    <s v=""/>
    <s v="Yes"/>
    <x v="5"/>
    <n v="1"/>
    <n v="0"/>
  </r>
  <r>
    <x v="6"/>
    <d v="2019-11-01T00:00:00"/>
    <s v="Nickelodeon"/>
    <x v="6"/>
    <s v=""/>
    <s v="Yes"/>
    <x v="5"/>
    <n v="1"/>
    <n v="0"/>
  </r>
  <r>
    <x v="6"/>
    <d v="2019-11-01T00:00:00"/>
    <s v="Oxygen"/>
    <x v="6"/>
    <s v=""/>
    <s v="Yes"/>
    <x v="5"/>
    <n v="1"/>
    <n v="0"/>
  </r>
  <r>
    <x v="6"/>
    <d v="2019-11-01T00:00:00"/>
    <s v="Pac 12 Arizona"/>
    <x v="6"/>
    <s v="Sports Plus with NFL Redzone"/>
    <s v="Sports Plus"/>
    <x v="1"/>
    <n v="0"/>
    <n v="-1"/>
  </r>
  <r>
    <x v="6"/>
    <d v="2019-11-01T00:00:00"/>
    <s v="Pac 12 Bay Area"/>
    <x v="6"/>
    <s v="Sports Plus with NFL Redzone"/>
    <s v="Sports Plus"/>
    <x v="1"/>
    <n v="0"/>
    <n v="-1"/>
  </r>
  <r>
    <x v="6"/>
    <d v="2019-11-01T00:00:00"/>
    <s v="Pac 12 Los Angeles"/>
    <x v="6"/>
    <s v="Sports Plus with NFL Redzone"/>
    <s v="Sports Plus"/>
    <x v="1"/>
    <n v="0"/>
    <n v="-1"/>
  </r>
  <r>
    <x v="6"/>
    <d v="2019-11-01T00:00:00"/>
    <s v="Pac 12 Mountain"/>
    <x v="6"/>
    <s v="Sports Plus with NFL Redzone"/>
    <s v="Sports Plus"/>
    <x v="1"/>
    <n v="0"/>
    <n v="-1"/>
  </r>
  <r>
    <x v="6"/>
    <d v="2019-11-01T00:00:00"/>
    <s v="Pac 12 Oregon"/>
    <x v="6"/>
    <s v="Sports Plus with NFL Redzone"/>
    <s v="Sports Plus"/>
    <x v="1"/>
    <n v="0"/>
    <n v="-1"/>
  </r>
  <r>
    <x v="6"/>
    <d v="2019-11-01T00:00:00"/>
    <s v="Pac 12 Washington"/>
    <x v="6"/>
    <s v="Sports Plus with NFL Redzone"/>
    <s v="Sports Plus"/>
    <x v="1"/>
    <n v="0"/>
    <n v="-1"/>
  </r>
  <r>
    <x v="6"/>
    <d v="2019-11-01T00:00:00"/>
    <s v="Smithsonian"/>
    <x v="6"/>
    <s v=""/>
    <s v="Yes"/>
    <x v="5"/>
    <n v="1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7"/>
    <s v="Sports Illustrated"/>
    <s v=""/>
    <x v="2"/>
    <n v="0"/>
    <n v="0"/>
  </r>
  <r>
    <x v="6"/>
    <d v="2019-11-01T00:00:00"/>
    <s v="Sports Illustrated"/>
    <x v="10"/>
    <s v="Sports Illustrated TV"/>
    <s v=""/>
    <x v="6"/>
    <n v="0"/>
    <n v="0"/>
  </r>
  <r>
    <x v="6"/>
    <d v="2019-11-01T00:00:00"/>
    <s v="Sports Illustrated"/>
    <x v="8"/>
    <s v="Sports"/>
    <s v=""/>
    <x v="3"/>
    <n v="0"/>
    <n v="0"/>
  </r>
  <r>
    <x v="6"/>
    <d v="2019-11-01T00:00:00"/>
    <s v="Sports Illustrated"/>
    <x v="6"/>
    <s v="Sports Plus with NFL Redzone"/>
    <s v=""/>
    <x v="4"/>
    <n v="0"/>
    <n v="-1"/>
  </r>
  <r>
    <x v="6"/>
    <d v="2019-11-01T00:00:00"/>
    <s v="Syfy"/>
    <x v="6"/>
    <s v=""/>
    <s v="Yes"/>
    <x v="5"/>
    <n v="1"/>
    <n v="0"/>
  </r>
  <r>
    <x v="6"/>
    <d v="2019-11-01T00:00:00"/>
    <s v="TBS"/>
    <x v="6"/>
    <s v=""/>
    <s v="Yes"/>
    <x v="5"/>
    <n v="1"/>
    <n v="0"/>
  </r>
  <r>
    <x v="6"/>
    <d v="2019-11-01T00:00:00"/>
    <s v="TLC"/>
    <x v="6"/>
    <s v=""/>
    <s v="Yes"/>
    <x v="5"/>
    <n v="1"/>
    <n v="0"/>
  </r>
  <r>
    <x v="6"/>
    <d v="2019-11-01T00:00:00"/>
    <s v="TNT"/>
    <x v="6"/>
    <s v=""/>
    <s v="Yes"/>
    <x v="5"/>
    <n v="1"/>
    <n v="0"/>
  </r>
  <r>
    <x v="6"/>
    <d v="2019-11-01T00:00:00"/>
    <s v="Travel Channel"/>
    <x v="6"/>
    <s v=""/>
    <s v="Yes"/>
    <x v="5"/>
    <n v="1"/>
    <n v="0"/>
  </r>
  <r>
    <x v="6"/>
    <d v="2019-11-01T00:00:00"/>
    <s v="TruTV"/>
    <x v="6"/>
    <s v=""/>
    <s v="Yes"/>
    <x v="5"/>
    <n v="1"/>
    <n v="0"/>
  </r>
  <r>
    <x v="6"/>
    <d v="2019-11-01T00:00:00"/>
    <s v="TV Land"/>
    <x v="6"/>
    <s v=""/>
    <s v="Yes"/>
    <x v="5"/>
    <n v="1"/>
    <n v="0"/>
  </r>
  <r>
    <x v="6"/>
    <d v="2019-11-01T00:00:00"/>
    <s v="TVG2"/>
    <x v="6"/>
    <s v="Sports Plus with NFL Redzone"/>
    <s v="Sports Plus"/>
    <x v="1"/>
    <n v="0"/>
    <n v="-1"/>
  </r>
  <r>
    <x v="6"/>
    <d v="2019-11-01T00:00:00"/>
    <s v="Ty C TV"/>
    <x v="6"/>
    <s v="Sports Plus with NFL Redzone"/>
    <s v="Sports Plus"/>
    <x v="1"/>
    <n v="0"/>
    <n v="-1"/>
  </r>
  <r>
    <x v="6"/>
    <d v="2019-11-01T00:00:00"/>
    <s v="Unimas"/>
    <x v="6"/>
    <s v=""/>
    <s v="Yes"/>
    <x v="5"/>
    <n v="1"/>
    <n v="0"/>
  </r>
  <r>
    <x v="6"/>
    <d v="2019-11-01T00:00:00"/>
    <s v="Universo"/>
    <x v="6"/>
    <s v=""/>
    <s v="Fubo Extra"/>
    <x v="0"/>
    <n v="0"/>
    <n v="1"/>
  </r>
  <r>
    <x v="6"/>
    <d v="2019-11-01T00:00:00"/>
    <s v="Univision"/>
    <x v="6"/>
    <s v=""/>
    <s v="Yes"/>
    <x v="5"/>
    <n v="1"/>
    <n v="0"/>
  </r>
  <r>
    <x v="6"/>
    <d v="2019-11-01T00:00:00"/>
    <s v="USA Network"/>
    <x v="6"/>
    <s v=""/>
    <s v="Yes"/>
    <x v="5"/>
    <n v="1"/>
    <n v="0"/>
  </r>
  <r>
    <x v="6"/>
    <d v="2019-11-01T00:00:00"/>
    <s v="VH1"/>
    <x v="6"/>
    <s v=""/>
    <s v="Yes"/>
    <x v="5"/>
    <n v="1"/>
    <n v="0"/>
  </r>
  <r>
    <x v="6"/>
    <d v="2019-11-01T00:00:00"/>
    <s v="Viceland"/>
    <x v="10"/>
    <s v=""/>
    <s v="Vice"/>
    <x v="6"/>
    <n v="0"/>
    <n v="0"/>
  </r>
  <r>
    <x v="6"/>
    <d v="2019-11-01T00:00:00"/>
    <s v="VSIN"/>
    <x v="6"/>
    <s v="Sports Plus with NFL Redzone"/>
    <s v="Sports Plus"/>
    <x v="1"/>
    <n v="0"/>
    <n v="-1"/>
  </r>
  <r>
    <x v="6"/>
    <d v="2019-11-01T00:00:00"/>
    <s v="OAN Events"/>
    <x v="7"/>
    <s v=""/>
    <s v="OAN Events"/>
    <x v="8"/>
    <n v="0"/>
    <n v="0"/>
  </r>
  <r>
    <x v="6"/>
    <d v="2019-11-01T00:00:00"/>
    <s v="OAN Events"/>
    <x v="8"/>
    <s v=""/>
    <s v="News"/>
    <x v="3"/>
    <n v="0"/>
    <n v="0"/>
  </r>
  <r>
    <x v="6"/>
    <d v="2019-11-01T00:00:00"/>
    <s v="OAN Events"/>
    <x v="17"/>
    <s v=""/>
    <s v="Yes"/>
    <x v="5"/>
    <n v="1"/>
    <n v="0"/>
  </r>
  <r>
    <x v="7"/>
    <d v="2019-12-01T00:00:00"/>
    <s v="[DVR]"/>
    <x v="14"/>
    <s v="Cloud DVR"/>
    <s v="Yes"/>
    <x v="10"/>
    <n v="1"/>
    <n v="-1"/>
  </r>
  <r>
    <x v="7"/>
    <d v="2019-12-01T00:00:00"/>
    <s v="[DVR]"/>
    <x v="15"/>
    <s v="Cloud DVR"/>
    <s v="Yes"/>
    <x v="10"/>
    <n v="1"/>
    <n v="-1"/>
  </r>
  <r>
    <x v="7"/>
    <d v="2019-12-01T00:00:00"/>
    <s v="ABC"/>
    <x v="27"/>
    <s v=""/>
    <s v="Yes"/>
    <x v="5"/>
    <n v="1"/>
    <n v="0"/>
  </r>
  <r>
    <x v="7"/>
    <d v="2019-12-01T00:00:00"/>
    <s v="ABC"/>
    <x v="16"/>
    <s v="Yes"/>
    <s v=""/>
    <x v="7"/>
    <n v="-1"/>
    <n v="0"/>
  </r>
  <r>
    <x v="7"/>
    <d v="2019-12-01T00:00:00"/>
    <s v="ACC Network"/>
    <x v="27"/>
    <s v=""/>
    <s v="Yes"/>
    <x v="5"/>
    <n v="1"/>
    <n v="0"/>
  </r>
  <r>
    <x v="7"/>
    <d v="2019-12-01T00:00:00"/>
    <s v="ACC Network"/>
    <x v="16"/>
    <s v="Yes"/>
    <s v=""/>
    <x v="7"/>
    <n v="-1"/>
    <n v="0"/>
  </r>
  <r>
    <x v="7"/>
    <d v="2019-12-01T00:00:00"/>
    <s v="Aspire"/>
    <x v="10"/>
    <s v="AspireTV"/>
    <s v="AspireTV. Aspire TV"/>
    <x v="6"/>
    <n v="0"/>
    <n v="0"/>
  </r>
  <r>
    <x v="7"/>
    <d v="2019-12-01T00:00:00"/>
    <s v="AXS TV"/>
    <x v="16"/>
    <s v=""/>
    <s v="Yes"/>
    <x v="5"/>
    <n v="1"/>
    <n v="0"/>
  </r>
  <r>
    <x v="7"/>
    <d v="2019-12-01T00:00:00"/>
    <s v="Baby First"/>
    <x v="10"/>
    <s v="BabyFirst"/>
    <s v="BabyFirst. BabyFirst TV"/>
    <x v="6"/>
    <n v="0"/>
    <n v="0"/>
  </r>
  <r>
    <x v="7"/>
    <d v="2019-12-01T00:00:00"/>
    <s v="BBC World News"/>
    <x v="16"/>
    <s v=""/>
    <s v="Yes"/>
    <x v="5"/>
    <n v="1"/>
    <n v="0"/>
  </r>
  <r>
    <x v="7"/>
    <d v="2019-12-01T00:00:00"/>
    <s v="Bein Sports Connect"/>
    <x v="16"/>
    <s v="Yes"/>
    <s v=""/>
    <x v="7"/>
    <n v="-1"/>
    <n v="0"/>
  </r>
  <r>
    <x v="7"/>
    <d v="2019-12-01T00:00:00"/>
    <s v="BET Her"/>
    <x v="16"/>
    <s v=""/>
    <s v="Yes"/>
    <x v="5"/>
    <n v="1"/>
    <n v="0"/>
  </r>
  <r>
    <x v="7"/>
    <d v="2019-12-01T00:00:00"/>
    <s v="BET Jams"/>
    <x v="16"/>
    <s v=""/>
    <s v="Yes"/>
    <x v="5"/>
    <n v="1"/>
    <n v="0"/>
  </r>
  <r>
    <x v="7"/>
    <d v="2019-12-01T00:00:00"/>
    <s v="BET Soul"/>
    <x v="16"/>
    <s v=""/>
    <s v="Yes"/>
    <x v="5"/>
    <n v="1"/>
    <n v="0"/>
  </r>
  <r>
    <x v="7"/>
    <d v="2019-12-01T00:00:00"/>
    <s v="Big Ten Network"/>
    <x v="27"/>
    <s v=""/>
    <s v="Yes"/>
    <x v="5"/>
    <n v="1"/>
    <n v="0"/>
  </r>
  <r>
    <x v="7"/>
    <d v="2019-12-01T00:00:00"/>
    <s v="Big Ten Network"/>
    <x v="16"/>
    <s v="Yes"/>
    <s v=""/>
    <x v="7"/>
    <n v="-1"/>
    <n v="0"/>
  </r>
  <r>
    <x v="7"/>
    <d v="2019-12-01T00:00:00"/>
    <s v="Bloomberg TV"/>
    <x v="16"/>
    <s v=""/>
    <s v="Yes"/>
    <x v="5"/>
    <n v="1"/>
    <n v="0"/>
  </r>
  <r>
    <x v="7"/>
    <d v="2019-12-01T00:00:00"/>
    <s v="Bravo"/>
    <x v="16"/>
    <s v="Yes"/>
    <s v=""/>
    <x v="7"/>
    <n v="-1"/>
    <n v="0"/>
  </r>
  <r>
    <x v="7"/>
    <d v="2019-12-01T00:00:00"/>
    <s v="Cartoon Network"/>
    <x v="16"/>
    <s v="Yes"/>
    <s v=""/>
    <x v="7"/>
    <n v="-1"/>
    <n v="0"/>
  </r>
  <r>
    <x v="7"/>
    <d v="2019-12-01T00:00:00"/>
    <s v="CBS"/>
    <x v="16"/>
    <s v="Yes"/>
    <s v=""/>
    <x v="7"/>
    <n v="-1"/>
    <n v="0"/>
  </r>
  <r>
    <x v="7"/>
    <d v="2019-12-01T00:00:00"/>
    <s v="CBS Sports Network"/>
    <x v="16"/>
    <s v="Yes"/>
    <s v=""/>
    <x v="7"/>
    <n v="-1"/>
    <n v="0"/>
  </r>
  <r>
    <x v="7"/>
    <d v="2019-12-01T00:00:00"/>
    <s v="Cheddar"/>
    <x v="16"/>
    <s v=""/>
    <s v="Yes"/>
    <x v="5"/>
    <n v="1"/>
    <n v="0"/>
  </r>
  <r>
    <x v="7"/>
    <d v="2019-12-01T00:00:00"/>
    <s v="Cinemax"/>
    <x v="16"/>
    <s v="Cinemax"/>
    <s v=""/>
    <x v="4"/>
    <n v="0"/>
    <n v="-1"/>
  </r>
  <r>
    <x v="7"/>
    <d v="2019-12-01T00:00:00"/>
    <s v="Cleo TV"/>
    <x v="16"/>
    <s v=""/>
    <s v="Yes"/>
    <x v="5"/>
    <n v="1"/>
    <n v="0"/>
  </r>
  <r>
    <x v="7"/>
    <d v="2019-12-01T00:00:00"/>
    <s v="CMT Music"/>
    <x v="27"/>
    <s v="Yes"/>
    <s v="Plus"/>
    <x v="9"/>
    <n v="-1"/>
    <n v="1"/>
  </r>
  <r>
    <x v="7"/>
    <d v="2019-12-01T00:00:00"/>
    <s v="CMT Music"/>
    <x v="16"/>
    <s v=""/>
    <s v="Yes"/>
    <x v="5"/>
    <n v="1"/>
    <n v="0"/>
  </r>
  <r>
    <x v="7"/>
    <d v="2019-12-01T00:00:00"/>
    <s v="CNBC"/>
    <x v="16"/>
    <s v="Yes"/>
    <s v=""/>
    <x v="7"/>
    <n v="-1"/>
    <n v="0"/>
  </r>
  <r>
    <x v="7"/>
    <d v="2019-12-01T00:00:00"/>
    <s v="CNN"/>
    <x v="16"/>
    <s v="Yes"/>
    <s v=""/>
    <x v="7"/>
    <n v="-1"/>
    <n v="0"/>
  </r>
  <r>
    <x v="7"/>
    <d v="2019-12-01T00:00:00"/>
    <s v="Cooking Channel"/>
    <x v="27"/>
    <s v=""/>
    <s v="Plus"/>
    <x v="0"/>
    <n v="0"/>
    <n v="1"/>
  </r>
  <r>
    <x v="7"/>
    <d v="2019-12-01T00:00:00"/>
    <s v="C-SPAN"/>
    <x v="16"/>
    <s v="Yes"/>
    <s v=""/>
    <x v="7"/>
    <n v="-1"/>
    <n v="0"/>
  </r>
  <r>
    <x v="7"/>
    <d v="2019-12-01T00:00:00"/>
    <s v="Destination America"/>
    <x v="27"/>
    <s v="Yes"/>
    <s v="Plus"/>
    <x v="9"/>
    <n v="-1"/>
    <n v="1"/>
  </r>
  <r>
    <x v="7"/>
    <d v="2019-12-01T00:00:00"/>
    <s v="Discovery Family"/>
    <x v="27"/>
    <s v="Yes"/>
    <s v="Plus"/>
    <x v="9"/>
    <n v="-1"/>
    <n v="1"/>
  </r>
  <r>
    <x v="7"/>
    <d v="2019-12-01T00:00:00"/>
    <s v="Discovery Life"/>
    <x v="27"/>
    <s v=""/>
    <s v="Plus"/>
    <x v="0"/>
    <n v="0"/>
    <n v="1"/>
  </r>
  <r>
    <x v="7"/>
    <d v="2019-12-01T00:00:00"/>
    <s v="Disney Channel"/>
    <x v="27"/>
    <s v=""/>
    <s v="Yes"/>
    <x v="5"/>
    <n v="1"/>
    <n v="0"/>
  </r>
  <r>
    <x v="7"/>
    <d v="2019-12-01T00:00:00"/>
    <s v="Disney Channel"/>
    <x v="16"/>
    <s v="Yes"/>
    <s v=""/>
    <x v="7"/>
    <n v="-1"/>
    <n v="0"/>
  </r>
  <r>
    <x v="7"/>
    <d v="2019-12-01T00:00:00"/>
    <s v="Disney Junior"/>
    <x v="27"/>
    <s v=""/>
    <s v="Yes"/>
    <x v="5"/>
    <n v="1"/>
    <n v="0"/>
  </r>
  <r>
    <x v="7"/>
    <d v="2019-12-01T00:00:00"/>
    <s v="Disney XD"/>
    <x v="27"/>
    <s v=""/>
    <s v="Yes"/>
    <x v="5"/>
    <n v="1"/>
    <n v="0"/>
  </r>
  <r>
    <x v="7"/>
    <d v="2019-12-01T00:00:00"/>
    <s v="E!"/>
    <x v="16"/>
    <s v="Yes"/>
    <s v=""/>
    <x v="7"/>
    <n v="-1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7"/>
    <s v="El Rey"/>
    <s v=""/>
    <x v="2"/>
    <n v="0"/>
    <n v="0"/>
  </r>
  <r>
    <x v="7"/>
    <d v="2019-12-01T00:00:00"/>
    <s v="El Rey"/>
    <x v="8"/>
    <s v="Spanish"/>
    <s v=""/>
    <x v="3"/>
    <n v="0"/>
    <n v="0"/>
  </r>
  <r>
    <x v="7"/>
    <d v="2019-12-01T00:00:00"/>
    <s v="El Rey"/>
    <x v="24"/>
    <s v="Yes"/>
    <s v=""/>
    <x v="7"/>
    <n v="-1"/>
    <n v="0"/>
  </r>
  <r>
    <x v="7"/>
    <d v="2019-12-01T00:00:00"/>
    <s v="El Rey"/>
    <x v="25"/>
    <s v="Yes"/>
    <s v=""/>
    <x v="7"/>
    <n v="-1"/>
    <n v="0"/>
  </r>
  <r>
    <x v="7"/>
    <d v="2019-12-01T00:00:00"/>
    <s v="Epix"/>
    <x v="16"/>
    <s v="Epix"/>
    <s v=""/>
    <x v="4"/>
    <n v="0"/>
    <n v="-1"/>
  </r>
  <r>
    <x v="7"/>
    <d v="2019-12-01T00:00:00"/>
    <s v="ESPN"/>
    <x v="27"/>
    <s v=""/>
    <s v="Yes"/>
    <x v="5"/>
    <n v="1"/>
    <n v="0"/>
  </r>
  <r>
    <x v="7"/>
    <d v="2019-12-01T00:00:00"/>
    <s v="ESPN"/>
    <x v="16"/>
    <s v="Yes"/>
    <s v=""/>
    <x v="7"/>
    <n v="-1"/>
    <n v="0"/>
  </r>
  <r>
    <x v="7"/>
    <d v="2019-12-01T00:00:00"/>
    <s v="ESPN 2"/>
    <x v="27"/>
    <s v=""/>
    <s v="Yes"/>
    <x v="5"/>
    <n v="1"/>
    <n v="0"/>
  </r>
  <r>
    <x v="7"/>
    <d v="2019-12-01T00:00:00"/>
    <s v="ESPN Deportes"/>
    <x v="27"/>
    <s v=""/>
    <s v="Yes"/>
    <x v="5"/>
    <n v="1"/>
    <n v="0"/>
  </r>
  <r>
    <x v="7"/>
    <d v="2019-12-01T00:00:00"/>
    <s v="ESPN Deportes"/>
    <x v="28"/>
    <s v=""/>
    <s v="Yes"/>
    <x v="5"/>
    <n v="1"/>
    <n v="0"/>
  </r>
  <r>
    <x v="7"/>
    <d v="2019-12-01T00:00:00"/>
    <s v="ESPN Goal Line"/>
    <x v="27"/>
    <s v=""/>
    <s v="Yes"/>
    <x v="5"/>
    <n v="1"/>
    <n v="0"/>
  </r>
  <r>
    <x v="7"/>
    <d v="2019-12-01T00:00:00"/>
    <s v="ESPNews"/>
    <x v="27"/>
    <s v=""/>
    <s v="Yes"/>
    <x v="5"/>
    <n v="1"/>
    <n v="0"/>
  </r>
  <r>
    <x v="7"/>
    <d v="2019-12-01T00:00:00"/>
    <s v="ESPNu"/>
    <x v="27"/>
    <s v=""/>
    <s v="Yes"/>
    <x v="5"/>
    <n v="1"/>
    <n v="0"/>
  </r>
  <r>
    <x v="7"/>
    <d v="2019-12-01T00:00:00"/>
    <s v="Food Network"/>
    <x v="27"/>
    <s v=""/>
    <s v="Yes"/>
    <x v="5"/>
    <n v="1"/>
    <n v="0"/>
  </r>
  <r>
    <x v="7"/>
    <d v="2019-12-01T00:00:00"/>
    <s v="FOX"/>
    <x v="27"/>
    <s v=""/>
    <s v="Yes"/>
    <x v="5"/>
    <n v="1"/>
    <n v="0"/>
  </r>
  <r>
    <x v="7"/>
    <d v="2019-12-01T00:00:00"/>
    <s v="FOX"/>
    <x v="16"/>
    <s v="Yes"/>
    <s v=""/>
    <x v="7"/>
    <n v="-1"/>
    <n v="0"/>
  </r>
  <r>
    <x v="7"/>
    <d v="2019-12-01T00:00:00"/>
    <s v="Fox Business"/>
    <x v="14"/>
    <s v=""/>
    <s v="News Extra"/>
    <x v="0"/>
    <n v="0"/>
    <n v="1"/>
  </r>
  <r>
    <x v="7"/>
    <d v="2019-12-01T00:00:00"/>
    <s v="Fox Business"/>
    <x v="15"/>
    <s v=""/>
    <s v="News Extra"/>
    <x v="0"/>
    <n v="0"/>
    <n v="1"/>
  </r>
  <r>
    <x v="7"/>
    <d v="2019-12-01T00:00:00"/>
    <s v="Fox Business"/>
    <x v="27"/>
    <s v=""/>
    <s v="Yes"/>
    <x v="5"/>
    <n v="1"/>
    <n v="0"/>
  </r>
  <r>
    <x v="7"/>
    <d v="2019-12-01T00:00:00"/>
    <s v="Fox Business"/>
    <x v="16"/>
    <s v="Yes"/>
    <s v=""/>
    <x v="7"/>
    <n v="-1"/>
    <n v="0"/>
  </r>
  <r>
    <x v="7"/>
    <d v="2019-12-01T00:00:00"/>
    <s v="Fox Deportes"/>
    <x v="6"/>
    <s v="Yes"/>
    <s v="Fubo Latino"/>
    <x v="9"/>
    <n v="-1"/>
    <n v="1"/>
  </r>
  <r>
    <x v="7"/>
    <d v="2019-12-01T00:00:00"/>
    <s v="Fox Deportes"/>
    <x v="27"/>
    <s v=""/>
    <s v="Yes"/>
    <x v="5"/>
    <n v="1"/>
    <n v="0"/>
  </r>
  <r>
    <x v="7"/>
    <d v="2019-12-01T00:00:00"/>
    <s v="Fox Deportes"/>
    <x v="28"/>
    <s v=""/>
    <s v="Yes"/>
    <x v="5"/>
    <n v="1"/>
    <n v="0"/>
  </r>
  <r>
    <x v="7"/>
    <d v="2019-12-01T00:00:00"/>
    <s v="Fox News"/>
    <x v="15"/>
    <s v=""/>
    <s v="Yes"/>
    <x v="5"/>
    <n v="1"/>
    <n v="0"/>
  </r>
  <r>
    <x v="7"/>
    <d v="2019-12-01T00:00:00"/>
    <s v="Fox News"/>
    <x v="27"/>
    <s v=""/>
    <s v="Yes"/>
    <x v="5"/>
    <n v="1"/>
    <n v="0"/>
  </r>
  <r>
    <x v="7"/>
    <d v="2019-12-01T00:00:00"/>
    <s v="Fox News"/>
    <x v="16"/>
    <s v="Yes"/>
    <s v=""/>
    <x v="7"/>
    <n v="-1"/>
    <n v="0"/>
  </r>
  <r>
    <x v="7"/>
    <d v="2019-12-01T00:00:00"/>
    <s v="Fox Sports 1"/>
    <x v="27"/>
    <s v=""/>
    <s v="Yes"/>
    <x v="5"/>
    <n v="1"/>
    <n v="0"/>
  </r>
  <r>
    <x v="7"/>
    <d v="2019-12-01T00:00:00"/>
    <s v="Fox Sports 2"/>
    <x v="14"/>
    <s v=""/>
    <s v="Sports Extra"/>
    <x v="0"/>
    <n v="0"/>
    <n v="1"/>
  </r>
  <r>
    <x v="7"/>
    <d v="2019-12-01T00:00:00"/>
    <s v="Fox Sports 2"/>
    <x v="15"/>
    <s v="Yes"/>
    <s v="Sports Extra"/>
    <x v="9"/>
    <n v="-1"/>
    <n v="1"/>
  </r>
  <r>
    <x v="7"/>
    <d v="2019-12-01T00:00:00"/>
    <s v="Fox Sports 2"/>
    <x v="27"/>
    <s v=""/>
    <s v="Yes"/>
    <x v="5"/>
    <n v="1"/>
    <n v="0"/>
  </r>
  <r>
    <x v="7"/>
    <d v="2019-12-01T00:00:00"/>
    <s v="Fox Sports Regionals"/>
    <x v="16"/>
    <s v="Yes"/>
    <s v=""/>
    <x v="7"/>
    <n v="-1"/>
    <n v="0"/>
  </r>
  <r>
    <x v="7"/>
    <d v="2019-12-01T00:00:00"/>
    <s v="Freeform"/>
    <x v="27"/>
    <s v=""/>
    <s v="Yes"/>
    <x v="5"/>
    <n v="1"/>
    <n v="0"/>
  </r>
  <r>
    <x v="7"/>
    <d v="2019-12-01T00:00:00"/>
    <s v="Freeform"/>
    <x v="16"/>
    <s v="Yes"/>
    <s v=""/>
    <x v="7"/>
    <n v="-1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7"/>
    <s v="FS TV"/>
    <s v=""/>
    <x v="2"/>
    <n v="0"/>
    <n v="0"/>
  </r>
  <r>
    <x v="7"/>
    <d v="2019-12-01T00:00:00"/>
    <s v="FS TV"/>
    <x v="10"/>
    <s v="Free Speech"/>
    <s v=""/>
    <x v="6"/>
    <n v="0"/>
    <n v="0"/>
  </r>
  <r>
    <x v="7"/>
    <d v="2019-12-01T00:00:00"/>
    <s v="FS TV"/>
    <x v="8"/>
    <s v="News"/>
    <s v=""/>
    <x v="3"/>
    <n v="0"/>
    <n v="0"/>
  </r>
  <r>
    <x v="7"/>
    <d v="2019-12-01T00:00:00"/>
    <s v="FS TV"/>
    <x v="14"/>
    <s v="News Extra"/>
    <s v=""/>
    <x v="4"/>
    <n v="0"/>
    <n v="-1"/>
  </r>
  <r>
    <x v="7"/>
    <d v="2019-12-01T00:00:00"/>
    <s v="FS TV"/>
    <x v="15"/>
    <s v="News Extra"/>
    <s v=""/>
    <x v="4"/>
    <n v="0"/>
    <n v="-1"/>
  </r>
  <r>
    <x v="7"/>
    <d v="2019-12-01T00:00:00"/>
    <s v="Fusion"/>
    <x v="22"/>
    <s v="Yes"/>
    <s v=""/>
    <x v="7"/>
    <n v="-1"/>
    <n v="0"/>
  </r>
  <r>
    <x v="7"/>
    <d v="2019-12-01T00:00:00"/>
    <s v="Fusion"/>
    <x v="23"/>
    <s v="Yes"/>
    <s v=""/>
    <x v="7"/>
    <n v="-1"/>
    <n v="0"/>
  </r>
  <r>
    <x v="7"/>
    <d v="2019-12-01T00:00:00"/>
    <s v="Fusion"/>
    <x v="24"/>
    <s v="Yes"/>
    <s v=""/>
    <x v="7"/>
    <n v="-1"/>
    <n v="0"/>
  </r>
  <r>
    <x v="7"/>
    <d v="2019-12-01T00:00:00"/>
    <s v="Fusion"/>
    <x v="25"/>
    <s v="Yes"/>
    <s v=""/>
    <x v="7"/>
    <n v="-1"/>
    <n v="0"/>
  </r>
  <r>
    <x v="7"/>
    <d v="2019-12-01T00:00:00"/>
    <s v="FX"/>
    <x v="27"/>
    <s v=""/>
    <s v="Yes"/>
    <x v="5"/>
    <n v="1"/>
    <n v="0"/>
  </r>
  <r>
    <x v="7"/>
    <d v="2019-12-01T00:00:00"/>
    <s v="FX"/>
    <x v="16"/>
    <s v="Yes"/>
    <s v=""/>
    <x v="7"/>
    <n v="-1"/>
    <n v="0"/>
  </r>
  <r>
    <x v="7"/>
    <d v="2019-12-01T00:00:00"/>
    <s v="FX Movie Channel"/>
    <x v="10"/>
    <s v="FXM"/>
    <s v="FXM. FX Movies"/>
    <x v="6"/>
    <n v="0"/>
    <n v="0"/>
  </r>
  <r>
    <x v="7"/>
    <d v="2019-12-01T00:00:00"/>
    <s v="FX Movie Channel"/>
    <x v="14"/>
    <s v=""/>
    <s v="Hollywood Extra"/>
    <x v="0"/>
    <n v="0"/>
    <n v="1"/>
  </r>
  <r>
    <x v="7"/>
    <d v="2019-12-01T00:00:00"/>
    <s v="FX Movie Channel"/>
    <x v="15"/>
    <s v=""/>
    <s v="Hollywood Extra"/>
    <x v="0"/>
    <n v="0"/>
    <n v="1"/>
  </r>
  <r>
    <x v="7"/>
    <d v="2019-12-01T00:00:00"/>
    <s v="FX Movie Channel"/>
    <x v="27"/>
    <s v=""/>
    <s v="Yes"/>
    <x v="5"/>
    <n v="1"/>
    <n v="0"/>
  </r>
  <r>
    <x v="7"/>
    <d v="2019-12-01T00:00:00"/>
    <s v="FXX"/>
    <x v="14"/>
    <s v=""/>
    <s v="Hollywood Extra"/>
    <x v="0"/>
    <n v="0"/>
    <n v="1"/>
  </r>
  <r>
    <x v="7"/>
    <d v="2019-12-01T00:00:00"/>
    <s v="FXX"/>
    <x v="15"/>
    <s v="Yes"/>
    <s v="Hollywood Extra"/>
    <x v="9"/>
    <n v="-1"/>
    <n v="1"/>
  </r>
  <r>
    <x v="7"/>
    <d v="2019-12-01T00:00:00"/>
    <s v="FXX"/>
    <x v="27"/>
    <s v=""/>
    <s v="Yes"/>
    <x v="5"/>
    <n v="1"/>
    <n v="0"/>
  </r>
  <r>
    <x v="7"/>
    <d v="2019-12-01T00:00:00"/>
    <s v="Golf Channel"/>
    <x v="16"/>
    <s v="Yes"/>
    <s v=""/>
    <x v="7"/>
    <n v="-1"/>
    <n v="0"/>
  </r>
  <r>
    <x v="7"/>
    <d v="2019-12-01T00:00:00"/>
    <s v="Hallmark Drama"/>
    <x v="16"/>
    <s v=""/>
    <s v="Yes"/>
    <x v="5"/>
    <n v="1"/>
    <n v="0"/>
  </r>
  <r>
    <x v="7"/>
    <d v="2019-12-01T00:00:00"/>
    <s v="Hallmark Movies &amp; Mysteries"/>
    <x v="16"/>
    <s v=""/>
    <s v="Yes"/>
    <x v="5"/>
    <n v="1"/>
    <n v="0"/>
  </r>
  <r>
    <x v="7"/>
    <d v="2019-12-01T00:00:00"/>
    <s v="HBO"/>
    <x v="16"/>
    <s v="HBO"/>
    <s v=""/>
    <x v="4"/>
    <n v="0"/>
    <n v="-1"/>
  </r>
  <r>
    <x v="7"/>
    <d v="2019-12-01T00:00:00"/>
    <s v="HDnet Movies"/>
    <x v="16"/>
    <s v=""/>
    <s v="Yes"/>
    <x v="5"/>
    <n v="1"/>
    <n v="0"/>
  </r>
  <r>
    <x v="7"/>
    <d v="2019-12-01T00:00:00"/>
    <s v="HLN"/>
    <x v="15"/>
    <s v="News Extra"/>
    <s v="Yes"/>
    <x v="10"/>
    <n v="1"/>
    <n v="-1"/>
  </r>
  <r>
    <x v="7"/>
    <d v="2019-12-01T00:00:00"/>
    <s v="Investigation Discovery"/>
    <x v="16"/>
    <s v="Yes"/>
    <s v=""/>
    <x v="7"/>
    <n v="-1"/>
    <n v="0"/>
  </r>
  <r>
    <x v="7"/>
    <d v="2019-12-01T00:00:00"/>
    <s v="Law And Crime"/>
    <x v="14"/>
    <s v=""/>
    <s v="News Extra"/>
    <x v="0"/>
    <n v="0"/>
    <n v="1"/>
  </r>
  <r>
    <x v="7"/>
    <d v="2019-12-01T00:00:00"/>
    <s v="Law And Crime"/>
    <x v="15"/>
    <s v=""/>
    <s v="News Extra"/>
    <x v="0"/>
    <n v="0"/>
    <n v="1"/>
  </r>
  <r>
    <x v="7"/>
    <d v="2019-12-01T00:00:00"/>
    <s v="Law And Crime"/>
    <x v="27"/>
    <s v="Yes"/>
    <s v="Plus"/>
    <x v="9"/>
    <n v="-1"/>
    <n v="1"/>
  </r>
  <r>
    <x v="7"/>
    <d v="2019-12-01T00:00:00"/>
    <s v="Lifetime Movie Network"/>
    <x v="16"/>
    <s v=""/>
    <s v="Yes"/>
    <x v="5"/>
    <n v="1"/>
    <n v="0"/>
  </r>
  <r>
    <x v="7"/>
    <d v="2019-12-01T00:00:00"/>
    <s v="Longhorn Network"/>
    <x v="14"/>
    <s v=""/>
    <s v="Sports Extra"/>
    <x v="0"/>
    <n v="0"/>
    <n v="1"/>
  </r>
  <r>
    <x v="7"/>
    <d v="2019-12-01T00:00:00"/>
    <s v="Longhorn Network"/>
    <x v="15"/>
    <s v=""/>
    <s v="Sports Extra"/>
    <x v="0"/>
    <n v="0"/>
    <n v="1"/>
  </r>
  <r>
    <x v="7"/>
    <d v="2019-12-01T00:00:00"/>
    <s v="Longhorn Network"/>
    <x v="27"/>
    <s v=""/>
    <s v="Yes"/>
    <x v="5"/>
    <n v="1"/>
    <n v="0"/>
  </r>
  <r>
    <x v="7"/>
    <d v="2019-12-01T00:00:00"/>
    <s v="Mav TV"/>
    <x v="10"/>
    <s v=""/>
    <s v="MAVTV"/>
    <x v="6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7"/>
    <s v="MLB at Bat"/>
    <s v=""/>
    <x v="2"/>
    <n v="0"/>
    <n v="0"/>
  </r>
  <r>
    <x v="7"/>
    <d v="2019-12-01T00:00:00"/>
    <s v="MLB at Bat"/>
    <x v="8"/>
    <s v="Sports"/>
    <s v=""/>
    <x v="3"/>
    <n v="0"/>
    <n v="0"/>
  </r>
  <r>
    <x v="7"/>
    <d v="2019-12-01T00:00:00"/>
    <s v="MLB at Bat"/>
    <x v="16"/>
    <s v="MLB at Bat"/>
    <s v=""/>
    <x v="4"/>
    <n v="0"/>
    <n v="-1"/>
  </r>
  <r>
    <x v="7"/>
    <d v="2019-12-01T00:00:00"/>
    <s v="MSG"/>
    <x v="16"/>
    <s v="Yes"/>
    <s v=""/>
    <x v="7"/>
    <n v="-1"/>
    <n v="0"/>
  </r>
  <r>
    <x v="7"/>
    <d v="2019-12-01T00:00:00"/>
    <s v="MSNBC"/>
    <x v="14"/>
    <s v="News Extra"/>
    <s v=""/>
    <x v="4"/>
    <n v="0"/>
    <n v="-1"/>
  </r>
  <r>
    <x v="7"/>
    <d v="2019-12-01T00:00:00"/>
    <s v="MSNBC"/>
    <x v="15"/>
    <s v="News Extra"/>
    <s v="Yes"/>
    <x v="10"/>
    <n v="1"/>
    <n v="-1"/>
  </r>
  <r>
    <x v="7"/>
    <d v="2019-12-01T00:00:00"/>
    <s v="MSNBC"/>
    <x v="16"/>
    <s v="Yes"/>
    <s v=""/>
    <x v="7"/>
    <n v="-1"/>
    <n v="0"/>
  </r>
  <r>
    <x v="7"/>
    <d v="2019-12-01T00:00:00"/>
    <s v="MTV Classic"/>
    <x v="27"/>
    <s v="Yes"/>
    <s v="Plus"/>
    <x v="9"/>
    <n v="-1"/>
    <n v="1"/>
  </r>
  <r>
    <x v="7"/>
    <d v="2019-12-01T00:00:00"/>
    <s v="MTV Classic"/>
    <x v="16"/>
    <s v=""/>
    <s v="Yes"/>
    <x v="5"/>
    <n v="1"/>
    <n v="0"/>
  </r>
  <r>
    <x v="7"/>
    <d v="2019-12-01T00:00:00"/>
    <s v="MTV Live"/>
    <x v="16"/>
    <s v=""/>
    <s v="Yes"/>
    <x v="5"/>
    <n v="1"/>
    <n v="0"/>
  </r>
  <r>
    <x v="7"/>
    <d v="2019-12-01T00:00:00"/>
    <s v="MTV2"/>
    <x v="27"/>
    <s v="Yes"/>
    <s v="Plus"/>
    <x v="9"/>
    <n v="-1"/>
    <n v="1"/>
  </r>
  <r>
    <x v="7"/>
    <d v="2019-12-01T00:00:00"/>
    <s v="MTV2"/>
    <x v="16"/>
    <s v=""/>
    <s v="Yes"/>
    <x v="5"/>
    <n v="1"/>
    <n v="0"/>
  </r>
  <r>
    <x v="7"/>
    <d v="2019-12-01T00:00:00"/>
    <s v="MTVu"/>
    <x v="16"/>
    <s v=""/>
    <s v="Yes"/>
    <x v="5"/>
    <n v="1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7"/>
    <s v="Music Choice"/>
    <s v=""/>
    <x v="2"/>
    <n v="0"/>
    <n v="0"/>
  </r>
  <r>
    <x v="7"/>
    <d v="2019-12-01T00:00:00"/>
    <s v="Music Choice"/>
    <x v="8"/>
    <s v="Music channels"/>
    <s v=""/>
    <x v="3"/>
    <n v="0"/>
    <n v="0"/>
  </r>
  <r>
    <x v="7"/>
    <d v="2019-12-01T00:00:00"/>
    <s v="Music Choice"/>
    <x v="16"/>
    <s v="Yes"/>
    <s v=""/>
    <x v="7"/>
    <n v="-1"/>
    <n v="0"/>
  </r>
  <r>
    <x v="7"/>
    <d v="2019-12-01T00:00:00"/>
    <s v="Nat Geo Mundo"/>
    <x v="6"/>
    <s v="Yes"/>
    <s v="Fubo Latino"/>
    <x v="9"/>
    <n v="-1"/>
    <n v="1"/>
  </r>
  <r>
    <x v="7"/>
    <d v="2019-12-01T00:00:00"/>
    <s v="Nat Geo Wild"/>
    <x v="14"/>
    <s v=""/>
    <s v="Heartland Extra"/>
    <x v="0"/>
    <n v="0"/>
    <n v="1"/>
  </r>
  <r>
    <x v="7"/>
    <d v="2019-12-01T00:00:00"/>
    <s v="Nat Geo Wild"/>
    <x v="15"/>
    <s v="Yes"/>
    <s v="Heartland Extra"/>
    <x v="9"/>
    <n v="-1"/>
    <n v="1"/>
  </r>
  <r>
    <x v="7"/>
    <d v="2019-12-01T00:00:00"/>
    <s v="Nat Geo Wild"/>
    <x v="27"/>
    <s v=""/>
    <s v="Yes"/>
    <x v="5"/>
    <n v="1"/>
    <n v="0"/>
  </r>
  <r>
    <x v="7"/>
    <d v="2019-12-01T00:00:00"/>
    <s v="National Geographic"/>
    <x v="27"/>
    <s v=""/>
    <s v="Yes"/>
    <x v="5"/>
    <n v="1"/>
    <n v="0"/>
  </r>
  <r>
    <x v="7"/>
    <d v="2019-12-01T00:00:00"/>
    <s v="National Geographic"/>
    <x v="16"/>
    <s v="Yes"/>
    <s v=""/>
    <x v="7"/>
    <n v="-1"/>
    <n v="0"/>
  </r>
  <r>
    <x v="7"/>
    <d v="2019-12-01T00:00:00"/>
    <s v="NBA League Pass"/>
    <x v="16"/>
    <s v="NBA League Pass"/>
    <s v=""/>
    <x v="4"/>
    <n v="0"/>
    <n v="-1"/>
  </r>
  <r>
    <x v="7"/>
    <d v="2019-12-01T00:00:00"/>
    <s v="NBA TV"/>
    <x v="22"/>
    <s v="Yes"/>
    <s v=""/>
    <x v="7"/>
    <n v="-1"/>
    <n v="0"/>
  </r>
  <r>
    <x v="7"/>
    <d v="2019-12-01T00:00:00"/>
    <s v="NBC"/>
    <x v="16"/>
    <s v="Yes"/>
    <s v=""/>
    <x v="7"/>
    <n v="-1"/>
    <n v="0"/>
  </r>
  <r>
    <x v="7"/>
    <d v="2019-12-01T00:00:00"/>
    <s v="NBC Sports Network"/>
    <x v="16"/>
    <s v="Yes"/>
    <s v=""/>
    <x v="7"/>
    <n v="-1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7"/>
    <s v="NCAA March Madness Live"/>
    <s v=""/>
    <x v="2"/>
    <n v="0"/>
    <n v="0"/>
  </r>
  <r>
    <x v="7"/>
    <d v="2019-12-01T00:00:00"/>
    <s v="NCAA March Madness Live"/>
    <x v="8"/>
    <s v="Sports"/>
    <s v=""/>
    <x v="3"/>
    <n v="0"/>
    <n v="0"/>
  </r>
  <r>
    <x v="7"/>
    <d v="2019-12-01T00:00:00"/>
    <s v="NCAA March Madness Live"/>
    <x v="16"/>
    <s v="Yes"/>
    <s v=""/>
    <x v="7"/>
    <n v="-1"/>
    <n v="0"/>
  </r>
  <r>
    <x v="7"/>
    <d v="2019-12-01T00:00:00"/>
    <s v="Newsmax"/>
    <x v="16"/>
    <s v=""/>
    <s v="Yes"/>
    <x v="5"/>
    <n v="1"/>
    <n v="0"/>
  </r>
  <r>
    <x v="7"/>
    <d v="2019-12-01T00:00:00"/>
    <s v="Newsy"/>
    <x v="16"/>
    <s v=""/>
    <s v="Yes"/>
    <x v="5"/>
    <n v="1"/>
    <n v="0"/>
  </r>
  <r>
    <x v="7"/>
    <d v="2019-12-01T00:00:00"/>
    <s v="NFL Network"/>
    <x v="27"/>
    <s v=""/>
    <s v="Yes"/>
    <x v="5"/>
    <n v="1"/>
    <n v="0"/>
  </r>
  <r>
    <x v="7"/>
    <d v="2019-12-01T00:00:00"/>
    <s v="NFL Network"/>
    <x v="16"/>
    <s v="NFL Network"/>
    <s v=""/>
    <x v="4"/>
    <n v="0"/>
    <n v="-1"/>
  </r>
  <r>
    <x v="7"/>
    <d v="2019-12-01T00:00:00"/>
    <s v="NFL Red Zone"/>
    <x v="27"/>
    <s v=""/>
    <s v="Plus"/>
    <x v="0"/>
    <n v="0"/>
    <n v="1"/>
  </r>
  <r>
    <x v="7"/>
    <d v="2019-12-01T00:00:00"/>
    <s v="Nick Jr."/>
    <x v="27"/>
    <s v=""/>
    <s v="Yes"/>
    <x v="5"/>
    <n v="1"/>
    <n v="0"/>
  </r>
  <r>
    <x v="7"/>
    <d v="2019-12-01T00:00:00"/>
    <s v="Nicktoons"/>
    <x v="27"/>
    <s v="Yes"/>
    <s v="Plus"/>
    <x v="9"/>
    <n v="-1"/>
    <n v="1"/>
  </r>
  <r>
    <x v="7"/>
    <d v="2019-12-01T00:00:00"/>
    <s v="Nicktoons"/>
    <x v="16"/>
    <s v=""/>
    <s v="Yes"/>
    <x v="5"/>
    <n v="1"/>
    <n v="0"/>
  </r>
  <r>
    <x v="7"/>
    <d v="2019-12-01T00:00:00"/>
    <s v="Outdoor Channel"/>
    <x v="16"/>
    <s v=""/>
    <s v="Yes"/>
    <x v="5"/>
    <n v="1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7"/>
    <s v="Outside Television"/>
    <s v=""/>
    <x v="2"/>
    <n v="0"/>
    <n v="0"/>
  </r>
  <r>
    <x v="7"/>
    <d v="2019-12-01T00:00:00"/>
    <s v="Outside Television"/>
    <x v="10"/>
    <s v="Outside TV. OutsideTV. Outside TV Features"/>
    <s v=""/>
    <x v="6"/>
    <n v="0"/>
    <n v="0"/>
  </r>
  <r>
    <x v="7"/>
    <d v="2019-12-01T00:00:00"/>
    <s v="Outside Television"/>
    <x v="8"/>
    <s v="Sports"/>
    <s v=""/>
    <x v="3"/>
    <n v="0"/>
    <n v="0"/>
  </r>
  <r>
    <x v="7"/>
    <d v="2019-12-01T00:00:00"/>
    <s v="Outside Television"/>
    <x v="14"/>
    <s v="Outside TV Features"/>
    <s v=""/>
    <x v="4"/>
    <n v="0"/>
    <n v="-1"/>
  </r>
  <r>
    <x v="7"/>
    <d v="2019-12-01T00:00:00"/>
    <s v="Outside Television"/>
    <x v="15"/>
    <s v="Outside TV Features"/>
    <s v=""/>
    <x v="4"/>
    <n v="0"/>
    <n v="-1"/>
  </r>
  <r>
    <x v="7"/>
    <d v="2019-12-01T00:00:00"/>
    <s v="Outside Television"/>
    <x v="13"/>
    <s v="Sports Pack"/>
    <s v=""/>
    <x v="4"/>
    <n v="0"/>
    <n v="-1"/>
  </r>
  <r>
    <x v="7"/>
    <d v="2019-12-01T00:00:00"/>
    <s v="Own"/>
    <x v="11"/>
    <s v=""/>
    <s v="Yes"/>
    <x v="5"/>
    <n v="1"/>
    <n v="0"/>
  </r>
  <r>
    <x v="7"/>
    <d v="2019-12-01T00:00:00"/>
    <s v="Oxygen"/>
    <x v="16"/>
    <s v="Yes"/>
    <s v=""/>
    <x v="7"/>
    <n v="-1"/>
    <n v="0"/>
  </r>
  <r>
    <x v="7"/>
    <d v="2019-12-01T00:00:00"/>
    <s v="Pac 12 Arizona"/>
    <x v="27"/>
    <s v=""/>
    <s v="Plus"/>
    <x v="0"/>
    <n v="0"/>
    <n v="1"/>
  </r>
  <r>
    <x v="7"/>
    <d v="2019-12-01T00:00:00"/>
    <s v="Pac 12 Bay Area"/>
    <x v="27"/>
    <s v=""/>
    <s v="Plus"/>
    <x v="0"/>
    <n v="0"/>
    <n v="1"/>
  </r>
  <r>
    <x v="7"/>
    <d v="2019-12-01T00:00:00"/>
    <s v="Pac 12 Los Angeles"/>
    <x v="27"/>
    <s v=""/>
    <s v="Plus"/>
    <x v="0"/>
    <n v="0"/>
    <n v="1"/>
  </r>
  <r>
    <x v="7"/>
    <d v="2019-12-01T00:00:00"/>
    <s v="Pac 12 Mountain"/>
    <x v="27"/>
    <s v=""/>
    <s v="Plus"/>
    <x v="0"/>
    <n v="0"/>
    <n v="1"/>
  </r>
  <r>
    <x v="7"/>
    <d v="2019-12-01T00:00:00"/>
    <s v="Pac 12 Oregon"/>
    <x v="27"/>
    <s v=""/>
    <s v="Plus"/>
    <x v="0"/>
    <n v="0"/>
    <n v="1"/>
  </r>
  <r>
    <x v="7"/>
    <d v="2019-12-01T00:00:00"/>
    <s v="Pac 12 Washington"/>
    <x v="27"/>
    <s v=""/>
    <s v="Plus"/>
    <x v="0"/>
    <n v="0"/>
    <n v="1"/>
  </r>
  <r>
    <x v="7"/>
    <d v="2019-12-01T00:00:00"/>
    <s v="Pac-12 National Feed"/>
    <x v="16"/>
    <s v="Yes"/>
    <s v=""/>
    <x v="7"/>
    <n v="-1"/>
    <n v="0"/>
  </r>
  <r>
    <x v="7"/>
    <d v="2019-12-01T00:00:00"/>
    <s v="PBS"/>
    <x v="11"/>
    <s v=""/>
    <s v="Yes"/>
    <x v="5"/>
    <n v="1"/>
    <n v="0"/>
  </r>
  <r>
    <x v="7"/>
    <d v="2019-12-01T00:00:00"/>
    <s v="POP"/>
    <x v="16"/>
    <s v="Yes"/>
    <s v=""/>
    <x v="7"/>
    <n v="-1"/>
    <n v="0"/>
  </r>
  <r>
    <x v="7"/>
    <d v="2019-12-01T00:00:00"/>
    <s v="Pursuit Channel"/>
    <x v="10"/>
    <s v=""/>
    <s v="Pursuit"/>
    <x v="6"/>
    <n v="0"/>
    <n v="0"/>
  </r>
  <r>
    <x v="7"/>
    <d v="2019-12-01T00:00:00"/>
    <s v="Pursuit Channel"/>
    <x v="14"/>
    <s v=""/>
    <s v="Heartland Extra"/>
    <x v="0"/>
    <n v="0"/>
    <n v="1"/>
  </r>
  <r>
    <x v="7"/>
    <d v="2019-12-01T00:00:00"/>
    <s v="Pursuit Channel"/>
    <x v="15"/>
    <s v=""/>
    <s v="Heartland Extra"/>
    <x v="0"/>
    <n v="0"/>
    <n v="1"/>
  </r>
  <r>
    <x v="7"/>
    <d v="2019-12-01T00:00:00"/>
    <s v="QVC"/>
    <x v="19"/>
    <s v=""/>
    <s v="Yes"/>
    <x v="5"/>
    <n v="1"/>
    <n v="0"/>
  </r>
  <r>
    <x v="7"/>
    <d v="2019-12-01T00:00:00"/>
    <s v="QVC"/>
    <x v="20"/>
    <s v=""/>
    <s v="Yes"/>
    <x v="5"/>
    <n v="1"/>
    <n v="0"/>
  </r>
  <r>
    <x v="7"/>
    <d v="2019-12-01T00:00:00"/>
    <s v="QVC"/>
    <x v="21"/>
    <s v=""/>
    <s v="Yes"/>
    <x v="5"/>
    <n v="1"/>
    <n v="0"/>
  </r>
  <r>
    <x v="7"/>
    <d v="2019-12-01T00:00:00"/>
    <s v="QVC"/>
    <x v="22"/>
    <s v=""/>
    <s v="Yes"/>
    <x v="5"/>
    <n v="1"/>
    <n v="0"/>
  </r>
  <r>
    <x v="7"/>
    <d v="2019-12-01T00:00:00"/>
    <s v="QVC"/>
    <x v="23"/>
    <s v=""/>
    <s v="Yes"/>
    <x v="5"/>
    <n v="1"/>
    <n v="0"/>
  </r>
  <r>
    <x v="7"/>
    <d v="2019-12-01T00:00:00"/>
    <s v="QVC"/>
    <x v="24"/>
    <s v=""/>
    <s v="Yes"/>
    <x v="5"/>
    <n v="1"/>
    <n v="0"/>
  </r>
  <r>
    <x v="7"/>
    <d v="2019-12-01T00:00:00"/>
    <s v="QVC"/>
    <x v="25"/>
    <s v=""/>
    <s v="Yes"/>
    <x v="5"/>
    <n v="1"/>
    <n v="0"/>
  </r>
  <r>
    <x v="7"/>
    <d v="2019-12-01T00:00:00"/>
    <s v="QVC 2"/>
    <x v="19"/>
    <s v=""/>
    <s v="Yes"/>
    <x v="5"/>
    <n v="1"/>
    <n v="0"/>
  </r>
  <r>
    <x v="7"/>
    <d v="2019-12-01T00:00:00"/>
    <s v="QVC 2"/>
    <x v="20"/>
    <s v=""/>
    <s v="Yes"/>
    <x v="5"/>
    <n v="1"/>
    <n v="0"/>
  </r>
  <r>
    <x v="7"/>
    <d v="2019-12-01T00:00:00"/>
    <s v="QVC 2"/>
    <x v="21"/>
    <s v=""/>
    <s v="Yes"/>
    <x v="5"/>
    <n v="1"/>
    <n v="0"/>
  </r>
  <r>
    <x v="7"/>
    <d v="2019-12-01T00:00:00"/>
    <s v="QVC 2"/>
    <x v="22"/>
    <s v=""/>
    <s v="Yes"/>
    <x v="5"/>
    <n v="1"/>
    <n v="0"/>
  </r>
  <r>
    <x v="7"/>
    <d v="2019-12-01T00:00:00"/>
    <s v="QVC 2"/>
    <x v="23"/>
    <s v=""/>
    <s v="Yes"/>
    <x v="5"/>
    <n v="1"/>
    <n v="0"/>
  </r>
  <r>
    <x v="7"/>
    <d v="2019-12-01T00:00:00"/>
    <s v="QVC 2"/>
    <x v="24"/>
    <s v=""/>
    <s v="Yes"/>
    <x v="5"/>
    <n v="1"/>
    <n v="0"/>
  </r>
  <r>
    <x v="7"/>
    <d v="2019-12-01T00:00:00"/>
    <s v="QVC 2"/>
    <x v="25"/>
    <s v=""/>
    <s v="Yes"/>
    <x v="5"/>
    <n v="1"/>
    <n v="0"/>
  </r>
  <r>
    <x v="7"/>
    <d v="2019-12-01T00:00:00"/>
    <s v="Reelz"/>
    <x v="16"/>
    <s v="Yes"/>
    <s v=""/>
    <x v="7"/>
    <n v="-1"/>
    <n v="0"/>
  </r>
  <r>
    <x v="7"/>
    <d v="2019-12-01T00:00:00"/>
    <s v="SEC Network"/>
    <x v="27"/>
    <s v=""/>
    <s v="Yes"/>
    <x v="5"/>
    <n v="1"/>
    <n v="0"/>
  </r>
  <r>
    <x v="7"/>
    <d v="2019-12-01T00:00:00"/>
    <s v="Showtime"/>
    <x v="16"/>
    <s v="Showtime"/>
    <s v=""/>
    <x v="4"/>
    <n v="0"/>
    <n v="-1"/>
  </r>
  <r>
    <x v="7"/>
    <d v="2019-12-01T00:00:00"/>
    <s v="Smithsonian"/>
    <x v="16"/>
    <s v="Yes"/>
    <s v=""/>
    <x v="7"/>
    <n v="-1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7"/>
    <s v="Sounders FC"/>
    <s v=""/>
    <x v="2"/>
    <n v="0"/>
    <n v="0"/>
  </r>
  <r>
    <x v="7"/>
    <d v="2019-12-01T00:00:00"/>
    <s v="Sounders FC"/>
    <x v="8"/>
    <s v="Sports"/>
    <s v=""/>
    <x v="3"/>
    <n v="0"/>
    <n v="0"/>
  </r>
  <r>
    <x v="7"/>
    <d v="2019-12-01T00:00:00"/>
    <s v="Sounders FC"/>
    <x v="11"/>
    <s v="Yes"/>
    <s v=""/>
    <x v="7"/>
    <n v="-1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7"/>
    <s v="Spectrum Bay News 9"/>
    <s v=""/>
    <x v="2"/>
    <n v="0"/>
    <n v="0"/>
  </r>
  <r>
    <x v="7"/>
    <d v="2019-12-01T00:00:00"/>
    <s v="Spectrum Bay News 9"/>
    <x v="8"/>
    <s v="News"/>
    <s v=""/>
    <x v="3"/>
    <n v="0"/>
    <n v="0"/>
  </r>
  <r>
    <x v="7"/>
    <d v="2019-12-01T00:00:00"/>
    <s v="Spectrum Bay News 9"/>
    <x v="16"/>
    <s v="Yes"/>
    <s v=""/>
    <x v="7"/>
    <n v="-1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7"/>
    <s v="Spectrum News"/>
    <s v=""/>
    <x v="2"/>
    <n v="0"/>
    <n v="0"/>
  </r>
  <r>
    <x v="7"/>
    <d v="2019-12-01T00:00:00"/>
    <s v="Spectrum News"/>
    <x v="8"/>
    <s v="News"/>
    <s v=""/>
    <x v="3"/>
    <n v="0"/>
    <n v="0"/>
  </r>
  <r>
    <x v="7"/>
    <d v="2019-12-01T00:00:00"/>
    <s v="Spectrum News"/>
    <x v="16"/>
    <s v="Yes"/>
    <s v=""/>
    <x v="7"/>
    <n v="-1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7"/>
    <s v="Spectrum News 13"/>
    <s v=""/>
    <x v="2"/>
    <n v="0"/>
    <n v="0"/>
  </r>
  <r>
    <x v="7"/>
    <d v="2019-12-01T00:00:00"/>
    <s v="Spectrum News 13"/>
    <x v="8"/>
    <s v="News"/>
    <s v=""/>
    <x v="3"/>
    <n v="0"/>
    <n v="0"/>
  </r>
  <r>
    <x v="7"/>
    <d v="2019-12-01T00:00:00"/>
    <s v="Spectrum News 13"/>
    <x v="16"/>
    <s v="Yes"/>
    <s v=""/>
    <x v="7"/>
    <n v="-1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7"/>
    <s v="Spectrum SportsNet"/>
    <s v=""/>
    <x v="2"/>
    <n v="0"/>
    <n v="0"/>
  </r>
  <r>
    <x v="7"/>
    <d v="2019-12-01T00:00:00"/>
    <s v="Spectrum SportsNet"/>
    <x v="8"/>
    <s v="Sports"/>
    <s v=""/>
    <x v="3"/>
    <n v="0"/>
    <n v="0"/>
  </r>
  <r>
    <x v="7"/>
    <d v="2019-12-01T00:00:00"/>
    <s v="Spectrum SportsNet"/>
    <x v="16"/>
    <s v="Yes"/>
    <s v=""/>
    <x v="7"/>
    <n v="-1"/>
    <n v="0"/>
  </r>
  <r>
    <x v="7"/>
    <d v="2019-12-01T00:00:00"/>
    <s v="Starz"/>
    <x v="16"/>
    <s v="Starz"/>
    <s v=""/>
    <x v="4"/>
    <n v="0"/>
    <n v="-1"/>
  </r>
  <r>
    <x v="7"/>
    <d v="2019-12-01T00:00:00"/>
    <s v="Sundance TV"/>
    <x v="16"/>
    <s v="Yes"/>
    <s v=""/>
    <x v="7"/>
    <n v="-1"/>
    <n v="0"/>
  </r>
  <r>
    <x v="7"/>
    <d v="2019-12-01T00:00:00"/>
    <s v="Syfy"/>
    <x v="16"/>
    <s v="Yes"/>
    <s v=""/>
    <x v="7"/>
    <n v="-1"/>
    <n v="0"/>
  </r>
  <r>
    <x v="7"/>
    <d v="2019-12-01T00:00:00"/>
    <s v="TBS"/>
    <x v="16"/>
    <s v="Yes"/>
    <s v=""/>
    <x v="7"/>
    <n v="-1"/>
    <n v="0"/>
  </r>
  <r>
    <x v="7"/>
    <d v="2019-12-01T00:00:00"/>
    <s v="Teen Nick"/>
    <x v="16"/>
    <s v=""/>
    <s v="Yes"/>
    <x v="5"/>
    <n v="1"/>
    <n v="0"/>
  </r>
  <r>
    <x v="7"/>
    <d v="2019-12-01T00:00:00"/>
    <s v="Telemundo"/>
    <x v="16"/>
    <s v="Yes"/>
    <s v=""/>
    <x v="7"/>
    <n v="-1"/>
    <n v="0"/>
  </r>
  <r>
    <x v="7"/>
    <d v="2019-12-01T00:00:00"/>
    <s v="Tennis Channel"/>
    <x v="20"/>
    <s v=""/>
    <s v="Yes"/>
    <x v="5"/>
    <n v="1"/>
    <n v="0"/>
  </r>
  <r>
    <x v="7"/>
    <d v="2019-12-01T00:00:00"/>
    <s v="Tennis Channel"/>
    <x v="16"/>
    <s v="Yes"/>
    <s v=""/>
    <x v="7"/>
    <n v="-1"/>
    <n v="0"/>
  </r>
  <r>
    <x v="7"/>
    <d v="2019-12-01T00:00:00"/>
    <s v="The Blaze"/>
    <x v="14"/>
    <s v="News Extra"/>
    <s v=""/>
    <x v="4"/>
    <n v="0"/>
    <n v="-1"/>
  </r>
  <r>
    <x v="7"/>
    <d v="2019-12-01T00:00:00"/>
    <s v="The Blaze"/>
    <x v="15"/>
    <s v="News Extra"/>
    <s v=""/>
    <x v="4"/>
    <n v="0"/>
    <n v="-1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7"/>
    <s v="The Film Detective"/>
    <s v=""/>
    <x v="2"/>
    <n v="0"/>
    <n v="0"/>
  </r>
  <r>
    <x v="7"/>
    <d v="2019-12-01T00:00:00"/>
    <s v="The Film Detective"/>
    <x v="8"/>
    <s v="Movies"/>
    <s v=""/>
    <x v="3"/>
    <n v="0"/>
    <n v="0"/>
  </r>
  <r>
    <x v="7"/>
    <d v="2019-12-01T00:00:00"/>
    <s v="The Film Detective"/>
    <x v="14"/>
    <s v="Hollywood Extra"/>
    <s v=""/>
    <x v="4"/>
    <n v="0"/>
    <n v="-1"/>
  </r>
  <r>
    <x v="7"/>
    <d v="2019-12-01T00:00:00"/>
    <s v="The Film Detective"/>
    <x v="15"/>
    <s v="Hollywood Extra"/>
    <s v=""/>
    <x v="4"/>
    <n v="0"/>
    <n v="-1"/>
  </r>
  <r>
    <x v="7"/>
    <d v="2019-12-01T00:00:00"/>
    <s v="TNT"/>
    <x v="16"/>
    <s v="Yes"/>
    <s v=""/>
    <x v="7"/>
    <n v="-1"/>
    <n v="0"/>
  </r>
  <r>
    <x v="7"/>
    <d v="2019-12-01T00:00:00"/>
    <s v="TruTV"/>
    <x v="16"/>
    <s v="Yes"/>
    <s v=""/>
    <x v="7"/>
    <n v="-1"/>
    <n v="0"/>
  </r>
  <r>
    <x v="7"/>
    <d v="2019-12-01T00:00:00"/>
    <s v="TUDN"/>
    <x v="16"/>
    <s v="Yes"/>
    <s v=""/>
    <x v="7"/>
    <n v="-1"/>
    <n v="0"/>
  </r>
  <r>
    <x v="7"/>
    <d v="2019-12-01T00:00:00"/>
    <s v="Turner Classic Movies"/>
    <x v="16"/>
    <s v="Yes"/>
    <s v=""/>
    <x v="7"/>
    <n v="-1"/>
    <n v="0"/>
  </r>
  <r>
    <x v="7"/>
    <d v="2019-12-01T00:00:00"/>
    <s v="Universal Kids"/>
    <x v="16"/>
    <s v="Yes"/>
    <s v=""/>
    <x v="7"/>
    <n v="-1"/>
    <n v="0"/>
  </r>
  <r>
    <x v="7"/>
    <d v="2019-12-01T00:00:00"/>
    <s v="Universo"/>
    <x v="6"/>
    <s v="Fubo Extra"/>
    <s v="Yes"/>
    <x v="10"/>
    <n v="1"/>
    <n v="-1"/>
  </r>
  <r>
    <x v="7"/>
    <d v="2019-12-01T00:00:00"/>
    <s v="Universo"/>
    <x v="16"/>
    <s v="Yes"/>
    <s v=""/>
    <x v="7"/>
    <n v="-1"/>
    <n v="0"/>
  </r>
  <r>
    <x v="7"/>
    <d v="2019-12-01T00:00:00"/>
    <s v="Univision"/>
    <x v="16"/>
    <s v="Yes"/>
    <s v=""/>
    <x v="7"/>
    <n v="-1"/>
    <n v="0"/>
  </r>
  <r>
    <x v="7"/>
    <d v="2019-12-01T00:00:00"/>
    <s v="Up"/>
    <x v="29"/>
    <s v=""/>
    <s v="Yes"/>
    <x v="5"/>
    <n v="1"/>
    <n v="0"/>
  </r>
  <r>
    <x v="7"/>
    <d v="2019-12-01T00:00:00"/>
    <s v="USA Network"/>
    <x v="16"/>
    <s v="Yes"/>
    <s v=""/>
    <x v="7"/>
    <n v="-1"/>
    <n v="0"/>
  </r>
  <r>
    <x v="7"/>
    <d v="2019-12-01T00:00:00"/>
    <s v="Watch NFL"/>
    <x v="16"/>
    <s v="Watch NFL"/>
    <s v=""/>
    <x v="4"/>
    <n v="0"/>
    <n v="-1"/>
  </r>
  <r>
    <x v="7"/>
    <d v="2019-12-01T00:00:00"/>
    <s v="Willow"/>
    <x v="16"/>
    <s v="Yes"/>
    <s v=""/>
    <x v="7"/>
    <n v="-1"/>
    <n v="0"/>
  </r>
  <r>
    <x v="7"/>
    <d v="2019-12-01T00:00:00"/>
    <s v="GetTV"/>
    <x v="7"/>
    <s v=""/>
    <s v="GetTV"/>
    <x v="8"/>
    <n v="0"/>
    <n v="0"/>
  </r>
  <r>
    <x v="7"/>
    <d v="2019-12-01T00:00:00"/>
    <s v="GetTV"/>
    <x v="8"/>
    <s v=""/>
    <s v="Entertainment"/>
    <x v="3"/>
    <n v="0"/>
    <n v="0"/>
  </r>
  <r>
    <x v="7"/>
    <d v="2019-12-01T00:00:00"/>
    <s v="GetTV"/>
    <x v="6"/>
    <s v=""/>
    <s v="Yes"/>
    <x v="5"/>
    <n v="1"/>
    <n v="0"/>
  </r>
  <r>
    <x v="7"/>
    <d v="2019-12-01T00:00:00"/>
    <s v="Great American Country"/>
    <x v="7"/>
    <s v=""/>
    <s v="Great American Country"/>
    <x v="8"/>
    <n v="0"/>
    <n v="0"/>
  </r>
  <r>
    <x v="7"/>
    <d v="2019-12-01T00:00:00"/>
    <s v="Great American Country"/>
    <x v="10"/>
    <s v=""/>
    <s v="GAC"/>
    <x v="6"/>
    <n v="0"/>
    <n v="0"/>
  </r>
  <r>
    <x v="7"/>
    <d v="2019-12-01T00:00:00"/>
    <s v="Great American Country"/>
    <x v="8"/>
    <s v=""/>
    <s v="Entertainment"/>
    <x v="3"/>
    <n v="0"/>
    <n v="0"/>
  </r>
  <r>
    <x v="7"/>
    <d v="2019-12-01T00:00:00"/>
    <s v="Great American Country"/>
    <x v="14"/>
    <s v=""/>
    <s v="Heartland Extra"/>
    <x v="0"/>
    <n v="0"/>
    <n v="1"/>
  </r>
  <r>
    <x v="7"/>
    <d v="2019-12-01T00:00:00"/>
    <s v="Great American Country"/>
    <x v="15"/>
    <s v=""/>
    <s v="Heartland Extra"/>
    <x v="0"/>
    <n v="0"/>
    <n v="1"/>
  </r>
  <r>
    <x v="7"/>
    <d v="2019-12-01T00:00:00"/>
    <s v="Great American Country"/>
    <x v="23"/>
    <s v=""/>
    <s v="Yes"/>
    <x v="5"/>
    <n v="1"/>
    <n v="0"/>
  </r>
  <r>
    <x v="7"/>
    <d v="2019-12-01T00:00:00"/>
    <s v="Great American Country"/>
    <x v="24"/>
    <s v=""/>
    <s v="Yes"/>
    <x v="5"/>
    <n v="1"/>
    <n v="0"/>
  </r>
  <r>
    <x v="7"/>
    <d v="2019-12-01T00:00:00"/>
    <s v="Great American Country"/>
    <x v="25"/>
    <s v=""/>
    <s v="Yes"/>
    <x v="5"/>
    <n v="1"/>
    <n v="0"/>
  </r>
  <r>
    <x v="7"/>
    <d v="2019-12-01T00:00:00"/>
    <s v="Hulu with Live TV: No Ads"/>
    <x v="7"/>
    <s v=""/>
    <s v="Hulu with Live TV: No Ads"/>
    <x v="11"/>
    <n v="0"/>
    <n v="0"/>
  </r>
  <r>
    <x v="7"/>
    <d v="2019-12-01T00:00:00"/>
    <s v="Hulu with Live TV: No Ads"/>
    <x v="8"/>
    <s v=""/>
    <s v="Addon"/>
    <x v="3"/>
    <n v="0"/>
    <n v="0"/>
  </r>
  <r>
    <x v="7"/>
    <d v="2019-12-01T00:00:00"/>
    <s v="Hulu with Live TV: No Ads"/>
    <x v="18"/>
    <s v=""/>
    <s v="No Ads"/>
    <x v="0"/>
    <n v="0"/>
    <n v="1"/>
  </r>
  <r>
    <x v="7"/>
    <d v="2019-12-01T00:00:00"/>
    <s v="Nick Music"/>
    <x v="7"/>
    <s v=""/>
    <s v="Nick Music"/>
    <x v="8"/>
    <n v="0"/>
    <n v="0"/>
  </r>
  <r>
    <x v="7"/>
    <d v="2019-12-01T00:00:00"/>
    <s v="Nick Music"/>
    <x v="8"/>
    <s v=""/>
    <s v="Music channels"/>
    <x v="3"/>
    <n v="0"/>
    <n v="0"/>
  </r>
  <r>
    <x v="7"/>
    <d v="2019-12-01T00:00:00"/>
    <s v="Nick Music"/>
    <x v="16"/>
    <s v=""/>
    <s v="Yes"/>
    <x v="5"/>
    <n v="1"/>
    <n v="0"/>
  </r>
  <r>
    <x v="7"/>
    <d v="2019-12-01T00:00:00"/>
    <s v="Outside TV"/>
    <x v="7"/>
    <s v=""/>
    <s v="Outside TV"/>
    <x v="8"/>
    <n v="0"/>
    <n v="0"/>
  </r>
  <r>
    <x v="7"/>
    <d v="2019-12-01T00:00:00"/>
    <s v="Outside TV"/>
    <x v="10"/>
    <s v=""/>
    <s v="Outside Television"/>
    <x v="6"/>
    <n v="0"/>
    <n v="0"/>
  </r>
  <r>
    <x v="7"/>
    <d v="2019-12-01T00:00:00"/>
    <s v="Outside TV"/>
    <x v="8"/>
    <s v=""/>
    <s v="Sports"/>
    <x v="3"/>
    <n v="0"/>
    <n v="0"/>
  </r>
  <r>
    <x v="7"/>
    <d v="2019-12-01T00:00:00"/>
    <s v="Outside TV"/>
    <x v="14"/>
    <s v=""/>
    <s v="Sports Extra"/>
    <x v="0"/>
    <n v="0"/>
    <n v="1"/>
  </r>
  <r>
    <x v="7"/>
    <d v="2019-12-01T00:00:00"/>
    <s v="Outside TV"/>
    <x v="15"/>
    <s v=""/>
    <s v="Sports Extra"/>
    <x v="0"/>
    <n v="0"/>
    <n v="1"/>
  </r>
  <r>
    <x v="7"/>
    <d v="2019-12-01T00:00:00"/>
    <s v="Outside TV"/>
    <x v="13"/>
    <s v=""/>
    <s v="Sports Pack"/>
    <x v="0"/>
    <n v="0"/>
    <n v="1"/>
  </r>
  <r>
    <x v="7"/>
    <d v="2019-12-01T00:00:00"/>
    <s v="Outside TV Features"/>
    <x v="7"/>
    <s v=""/>
    <s v="Outside TV Features"/>
    <x v="8"/>
    <n v="0"/>
    <n v="0"/>
  </r>
  <r>
    <x v="7"/>
    <d v="2019-12-01T00:00:00"/>
    <s v="Outside TV Features"/>
    <x v="8"/>
    <s v=""/>
    <s v="Sports"/>
    <x v="3"/>
    <n v="0"/>
    <n v="0"/>
  </r>
  <r>
    <x v="7"/>
    <d v="2019-12-01T00:00:00"/>
    <s v="Outside TV Features"/>
    <x v="14"/>
    <s v=""/>
    <s v="Outside TV Features"/>
    <x v="0"/>
    <n v="0"/>
    <n v="1"/>
  </r>
  <r>
    <x v="7"/>
    <d v="2019-12-01T00:00:00"/>
    <s v="Outside TV Features"/>
    <x v="15"/>
    <s v=""/>
    <s v="Outside TV Features"/>
    <x v="0"/>
    <n v="0"/>
    <n v="1"/>
  </r>
  <r>
    <x v="7"/>
    <d v="2019-12-01T00:00:00"/>
    <s v="PBS Kids"/>
    <x v="7"/>
    <s v=""/>
    <s v="PBS Kids"/>
    <x v="8"/>
    <n v="0"/>
    <n v="0"/>
  </r>
  <r>
    <x v="7"/>
    <d v="2019-12-01T00:00:00"/>
    <s v="PBS Kids"/>
    <x v="8"/>
    <s v=""/>
    <s v="Kids and family"/>
    <x v="3"/>
    <n v="0"/>
    <n v="0"/>
  </r>
  <r>
    <x v="7"/>
    <d v="2019-12-01T00:00:00"/>
    <s v="PBS Kids"/>
    <x v="11"/>
    <s v=""/>
    <s v="Yes"/>
    <x v="5"/>
    <n v="1"/>
    <n v="0"/>
  </r>
  <r>
    <x v="7"/>
    <d v="2019-12-01T00:00:00"/>
    <s v="Sling: Cloud DVR"/>
    <x v="7"/>
    <s v=""/>
    <s v="Sling: Cloud DVR"/>
    <x v="11"/>
    <n v="0"/>
    <n v="0"/>
  </r>
  <r>
    <x v="7"/>
    <d v="2019-12-01T00:00:00"/>
    <s v="Sling: Cloud DVR"/>
    <x v="8"/>
    <s v=""/>
    <s v="Addon"/>
    <x v="3"/>
    <n v="0"/>
    <n v="0"/>
  </r>
  <r>
    <x v="7"/>
    <d v="2019-12-01T00:00:00"/>
    <s v="Sling: Cloud DVR"/>
    <x v="14"/>
    <s v=""/>
    <s v="Cloud DVR"/>
    <x v="0"/>
    <n v="0"/>
    <n v="1"/>
  </r>
  <r>
    <x v="7"/>
    <d v="2019-12-01T00:00:00"/>
    <s v="Sling: Cloud DVR"/>
    <x v="15"/>
    <s v=""/>
    <s v="Cloud DVR"/>
    <x v="0"/>
    <n v="0"/>
    <n v="1"/>
  </r>
  <r>
    <x v="8"/>
    <d v="2020-01-01T00:00:00"/>
    <s v="A&amp;E"/>
    <x v="12"/>
    <s v="Yes"/>
    <s v=""/>
    <x v="7"/>
    <n v="-1"/>
    <n v="0"/>
  </r>
  <r>
    <x v="8"/>
    <d v="2020-01-01T00:00:00"/>
    <s v="AMC Premiere"/>
    <x v="6"/>
    <s v=""/>
    <s v="AMC Premiere"/>
    <x v="0"/>
    <n v="0"/>
    <n v="1"/>
  </r>
  <r>
    <x v="8"/>
    <d v="2020-01-01T00:00:00"/>
    <s v="Antena 3"/>
    <x v="6"/>
    <s v=""/>
    <s v="Entretenimiento Plus"/>
    <x v="0"/>
    <n v="0"/>
    <n v="1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7"/>
    <s v="AT&amp;T TV Now: 3rd Screen"/>
    <s v=""/>
    <x v="12"/>
    <n v="0"/>
    <n v="0"/>
  </r>
  <r>
    <x v="8"/>
    <d v="2020-01-01T00:00:00"/>
    <s v="AT&amp;T TV Now: 3rd Screen"/>
    <x v="8"/>
    <s v="Addon"/>
    <s v=""/>
    <x v="3"/>
    <n v="0"/>
    <n v="0"/>
  </r>
  <r>
    <x v="8"/>
    <d v="2020-01-01T00:00:00"/>
    <s v="AT&amp;T TV Now: 3rd Screen"/>
    <x v="19"/>
    <s v="3rd Screen"/>
    <s v=""/>
    <x v="4"/>
    <n v="0"/>
    <n v="-1"/>
  </r>
  <r>
    <x v="8"/>
    <d v="2020-01-01T00:00:00"/>
    <s v="AT&amp;T TV Now: 3rd Screen"/>
    <x v="20"/>
    <s v="3rd Screen"/>
    <s v=""/>
    <x v="4"/>
    <n v="0"/>
    <n v="-1"/>
  </r>
  <r>
    <x v="8"/>
    <d v="2020-01-01T00:00:00"/>
    <s v="AT&amp;T TV Now: 3rd Screen"/>
    <x v="21"/>
    <s v="3rd Screen"/>
    <s v=""/>
    <x v="4"/>
    <n v="0"/>
    <n v="-1"/>
  </r>
  <r>
    <x v="8"/>
    <d v="2020-01-01T00:00:00"/>
    <s v="AT&amp;T TV Now: 3rd Screen"/>
    <x v="22"/>
    <s v="3rd Screen"/>
    <s v=""/>
    <x v="4"/>
    <n v="0"/>
    <n v="-1"/>
  </r>
  <r>
    <x v="8"/>
    <d v="2020-01-01T00:00:00"/>
    <s v="AT&amp;T TV Now: 3rd Screen"/>
    <x v="23"/>
    <s v="3rd Screen"/>
    <s v=""/>
    <x v="4"/>
    <n v="0"/>
    <n v="-1"/>
  </r>
  <r>
    <x v="8"/>
    <d v="2020-01-01T00:00:00"/>
    <s v="AT&amp;T TV Now: 3rd Screen"/>
    <x v="24"/>
    <s v="3rd Screen"/>
    <s v=""/>
    <x v="4"/>
    <n v="0"/>
    <n v="-1"/>
  </r>
  <r>
    <x v="8"/>
    <d v="2020-01-01T00:00:00"/>
    <s v="AT&amp;T TV Now: 3rd Screen"/>
    <x v="25"/>
    <s v="3rd Screen"/>
    <s v=""/>
    <x v="4"/>
    <n v="0"/>
    <n v="-1"/>
  </r>
  <r>
    <x v="8"/>
    <d v="2020-01-01T00:00:00"/>
    <s v="BabyTV"/>
    <x v="10"/>
    <s v="BabyTV Español"/>
    <s v=""/>
    <x v="6"/>
    <n v="0"/>
    <n v="0"/>
  </r>
  <r>
    <x v="8"/>
    <d v="2020-01-01T00:00:00"/>
    <s v="BabyTV"/>
    <x v="14"/>
    <s v="Best of Spanish"/>
    <s v="Kids Extra"/>
    <x v="1"/>
    <n v="0"/>
    <n v="-1"/>
  </r>
  <r>
    <x v="8"/>
    <d v="2020-01-01T00:00:00"/>
    <s v="BabyTV"/>
    <x v="15"/>
    <s v="Best of Spanish"/>
    <s v="Kids Extra"/>
    <x v="1"/>
    <n v="0"/>
    <n v="-1"/>
  </r>
  <r>
    <x v="8"/>
    <d v="2020-01-01T00:00:00"/>
    <s v="BabyTV"/>
    <x v="19"/>
    <s v="Espanol"/>
    <s v=""/>
    <x v="4"/>
    <n v="0"/>
    <n v="-1"/>
  </r>
  <r>
    <x v="8"/>
    <d v="2020-01-01T00:00:00"/>
    <s v="BabyTV"/>
    <x v="20"/>
    <s v="Espanol"/>
    <s v=""/>
    <x v="4"/>
    <n v="0"/>
    <n v="-1"/>
  </r>
  <r>
    <x v="8"/>
    <d v="2020-01-01T00:00:00"/>
    <s v="BabyTV"/>
    <x v="21"/>
    <s v="Espanol"/>
    <s v=""/>
    <x v="4"/>
    <n v="0"/>
    <n v="-1"/>
  </r>
  <r>
    <x v="8"/>
    <d v="2020-01-01T00:00:00"/>
    <s v="BabyTV"/>
    <x v="22"/>
    <s v="Espanol"/>
    <s v=""/>
    <x v="4"/>
    <n v="0"/>
    <n v="-1"/>
  </r>
  <r>
    <x v="8"/>
    <d v="2020-01-01T00:00:00"/>
    <s v="BabyTV"/>
    <x v="23"/>
    <s v="Espanol"/>
    <s v=""/>
    <x v="4"/>
    <n v="0"/>
    <n v="-1"/>
  </r>
  <r>
    <x v="8"/>
    <d v="2020-01-01T00:00:00"/>
    <s v="BabyTV"/>
    <x v="24"/>
    <s v="Espanol"/>
    <s v=""/>
    <x v="4"/>
    <n v="0"/>
    <n v="-1"/>
  </r>
  <r>
    <x v="8"/>
    <d v="2020-01-01T00:00:00"/>
    <s v="BabyTV"/>
    <x v="25"/>
    <s v="Yes"/>
    <s v=""/>
    <x v="7"/>
    <n v="-1"/>
    <n v="0"/>
  </r>
  <r>
    <x v="8"/>
    <d v="2020-01-01T00:00:00"/>
    <s v="BabyTV"/>
    <x v="6"/>
    <s v="Fubo Extra"/>
    <s v=""/>
    <x v="4"/>
    <n v="0"/>
    <n v="-1"/>
  </r>
  <r>
    <x v="8"/>
    <d v="2020-01-01T00:00:00"/>
    <s v="Bandamax"/>
    <x v="6"/>
    <s v=""/>
    <s v="Entretenimiento Plus"/>
    <x v="0"/>
    <n v="0"/>
    <n v="1"/>
  </r>
  <r>
    <x v="8"/>
    <d v="2020-01-01T00:00:00"/>
    <s v="Bein Sports"/>
    <x v="14"/>
    <s v="Best of Spanish"/>
    <s v="Sports Extra"/>
    <x v="1"/>
    <n v="0"/>
    <n v="-1"/>
  </r>
  <r>
    <x v="8"/>
    <d v="2020-01-01T00:00:00"/>
    <s v="Bein Sports"/>
    <x v="15"/>
    <s v="Best of Spanish"/>
    <s v="Sports Extra"/>
    <x v="1"/>
    <n v="0"/>
    <n v="-1"/>
  </r>
  <r>
    <x v="8"/>
    <d v="2020-01-01T00:00:00"/>
    <s v="Cine Sony"/>
    <x v="6"/>
    <s v="Fubo Latino"/>
    <s v="Fubo Latino Quarterly"/>
    <x v="1"/>
    <n v="0"/>
    <n v="-1"/>
  </r>
  <r>
    <x v="8"/>
    <d v="2020-01-01T00:00:00"/>
    <s v="CNN En Español"/>
    <x v="6"/>
    <s v="Fubo Latino"/>
    <s v="Fubo Latino Quarterly"/>
    <x v="1"/>
    <n v="0"/>
    <n v="-1"/>
  </r>
  <r>
    <x v="8"/>
    <d v="2020-01-01T00:00:00"/>
    <s v="De Pelicula"/>
    <x v="6"/>
    <s v=""/>
    <s v="Entretenimiento Plus"/>
    <x v="0"/>
    <n v="0"/>
    <n v="1"/>
  </r>
  <r>
    <x v="8"/>
    <d v="2020-01-01T00:00:00"/>
    <s v="Discovery En Espanol"/>
    <x v="6"/>
    <s v="Fubo Latino"/>
    <s v="Fubo Latino Quarterly"/>
    <x v="1"/>
    <n v="0"/>
    <n v="-1"/>
  </r>
  <r>
    <x v="8"/>
    <d v="2020-01-01T00:00:00"/>
    <s v="Discovery Familia"/>
    <x v="6"/>
    <s v="Fubo Latino"/>
    <s v="Fubo Latino Quarterly"/>
    <x v="1"/>
    <n v="0"/>
    <n v="-1"/>
  </r>
  <r>
    <x v="8"/>
    <d v="2020-01-01T00:00:00"/>
    <s v="El Gourmet"/>
    <x v="6"/>
    <s v="Fubo Latino"/>
    <s v="Fubo Latino Quarterly"/>
    <x v="1"/>
    <n v="0"/>
    <n v="-1"/>
  </r>
  <r>
    <x v="8"/>
    <d v="2020-01-01T00:00:00"/>
    <s v="Eleven Sports"/>
    <x v="6"/>
    <s v=""/>
    <s v="Fubo Cycling"/>
    <x v="0"/>
    <n v="0"/>
    <n v="1"/>
  </r>
  <r>
    <x v="8"/>
    <d v="2020-01-01T00:00:00"/>
    <s v="Fight Network"/>
    <x v="6"/>
    <s v="Sports Plus"/>
    <s v="Sports Plus with NFL RedZone"/>
    <x v="1"/>
    <n v="0"/>
    <n v="-1"/>
  </r>
  <r>
    <x v="8"/>
    <d v="2020-01-01T00:00:00"/>
    <s v="ForoTV"/>
    <x v="6"/>
    <s v=""/>
    <s v="Entretenimiento Plus"/>
    <x v="0"/>
    <n v="0"/>
    <n v="1"/>
  </r>
  <r>
    <x v="8"/>
    <d v="2020-01-01T00:00:00"/>
    <s v="Fox College Sports Regionals"/>
    <x v="6"/>
    <s v="Sports Plus"/>
    <s v=""/>
    <x v="4"/>
    <n v="0"/>
    <n v="-1"/>
  </r>
  <r>
    <x v="8"/>
    <d v="2020-01-01T00:00:00"/>
    <s v="Fox Deportes"/>
    <x v="6"/>
    <s v="Fubo Latino"/>
    <s v="Fubo Latino Quarterly"/>
    <x v="1"/>
    <n v="0"/>
    <n v="-1"/>
  </r>
  <r>
    <x v="8"/>
    <d v="2020-01-01T00:00:00"/>
    <s v="Fox Soccer Plus"/>
    <x v="6"/>
    <s v=""/>
    <s v="Fubo Cycling"/>
    <x v="0"/>
    <n v="0"/>
    <n v="1"/>
  </r>
  <r>
    <x v="8"/>
    <d v="2020-01-01T00:00:00"/>
    <s v="Fox Sports Regionals"/>
    <x v="6"/>
    <s v="Yes"/>
    <s v=""/>
    <x v="7"/>
    <n v="-1"/>
    <n v="0"/>
  </r>
  <r>
    <x v="8"/>
    <d v="2020-01-01T00:00:00"/>
    <s v="Foxlife"/>
    <x v="6"/>
    <s v="Fubo Latino"/>
    <s v=""/>
    <x v="4"/>
    <n v="0"/>
    <n v="-1"/>
  </r>
  <r>
    <x v="8"/>
    <d v="2020-01-01T00:00:00"/>
    <s v="Fuse"/>
    <x v="6"/>
    <s v="Yes"/>
    <s v="Fubo Extra"/>
    <x v="9"/>
    <n v="-1"/>
    <n v="1"/>
  </r>
  <r>
    <x v="8"/>
    <d v="2020-01-01T00:00:00"/>
    <s v="Fusion"/>
    <x v="14"/>
    <s v="News Extra"/>
    <s v=""/>
    <x v="4"/>
    <n v="0"/>
    <n v="-1"/>
  </r>
  <r>
    <x v="8"/>
    <d v="2020-01-01T00:00:00"/>
    <s v="Fusion"/>
    <x v="15"/>
    <s v="News Extra"/>
    <s v=""/>
    <x v="4"/>
    <n v="0"/>
    <n v="-1"/>
  </r>
  <r>
    <x v="8"/>
    <d v="2020-01-01T00:00:00"/>
    <s v="FX"/>
    <x v="6"/>
    <s v="Yes"/>
    <s v=""/>
    <x v="7"/>
    <n v="-1"/>
    <n v="0"/>
  </r>
  <r>
    <x v="8"/>
    <d v="2020-01-01T00:00:00"/>
    <s v="FX Movie Channel"/>
    <x v="6"/>
    <s v="Yes"/>
    <s v=""/>
    <x v="7"/>
    <n v="-1"/>
    <n v="0"/>
  </r>
  <r>
    <x v="8"/>
    <d v="2020-01-01T00:00:00"/>
    <s v="FXX"/>
    <x v="6"/>
    <s v="Yes"/>
    <s v=""/>
    <x v="7"/>
    <n v="-1"/>
    <n v="0"/>
  </r>
  <r>
    <x v="8"/>
    <d v="2020-01-01T00:00:00"/>
    <s v="Game Plus"/>
    <x v="6"/>
    <s v="Sports Plus"/>
    <s v="Sports Plus with NFL RedZone"/>
    <x v="1"/>
    <n v="0"/>
    <n v="-1"/>
  </r>
  <r>
    <x v="8"/>
    <d v="2020-01-01T00:00:00"/>
    <s v="GolTV"/>
    <x v="6"/>
    <s v="Sports Plus"/>
    <s v="Sports Plus with NFL RedZone"/>
    <x v="1"/>
    <n v="0"/>
    <n v="-1"/>
  </r>
  <r>
    <x v="8"/>
    <d v="2020-01-01T00:00:00"/>
    <s v="GolTV Spanish"/>
    <x v="6"/>
    <s v="Sports Plus"/>
    <s v="Sports Plus with NFL RedZone"/>
    <x v="1"/>
    <n v="0"/>
    <n v="-1"/>
  </r>
  <r>
    <x v="8"/>
    <d v="2020-01-01T00:00:00"/>
    <s v="Great American Country"/>
    <x v="26"/>
    <s v=""/>
    <s v="Yes"/>
    <x v="5"/>
    <n v="1"/>
    <n v="0"/>
  </r>
  <r>
    <x v="8"/>
    <d v="2020-01-01T00:00:00"/>
    <s v="Great American Country"/>
    <x v="6"/>
    <s v=""/>
    <s v="Fubo Extra"/>
    <x v="0"/>
    <n v="0"/>
    <n v="1"/>
  </r>
  <r>
    <x v="8"/>
    <d v="2020-01-01T00:00:00"/>
    <s v="Mas Chic"/>
    <x v="6"/>
    <s v="Fubo Latino"/>
    <s v="Fubo Latino Quarterly"/>
    <x v="1"/>
    <n v="0"/>
    <n v="-1"/>
  </r>
  <r>
    <x v="8"/>
    <d v="2020-01-01T00:00:00"/>
    <s v="Mav TV"/>
    <x v="6"/>
    <s v=""/>
    <s v="Adventure Plus"/>
    <x v="0"/>
    <n v="0"/>
    <n v="1"/>
  </r>
  <r>
    <x v="8"/>
    <d v="2020-01-01T00:00:00"/>
    <s v="Nat Geo Mundo"/>
    <x v="6"/>
    <s v="Fubo Latino"/>
    <s v=""/>
    <x v="4"/>
    <n v="0"/>
    <n v="-1"/>
  </r>
  <r>
    <x v="8"/>
    <d v="2020-01-01T00:00:00"/>
    <s v="Nat Geo Wild"/>
    <x v="6"/>
    <s v="Yes"/>
    <s v=""/>
    <x v="7"/>
    <n v="-1"/>
    <n v="0"/>
  </r>
  <r>
    <x v="8"/>
    <d v="2020-01-01T00:00:00"/>
    <s v="National Geographic"/>
    <x v="6"/>
    <s v="Yes"/>
    <s v=""/>
    <x v="7"/>
    <n v="-1"/>
    <n v="0"/>
  </r>
  <r>
    <x v="8"/>
    <d v="2020-01-01T00:00:00"/>
    <s v="NBA League Pass"/>
    <x v="19"/>
    <s v=""/>
    <s v="NBA League Pass"/>
    <x v="0"/>
    <n v="0"/>
    <n v="1"/>
  </r>
  <r>
    <x v="8"/>
    <d v="2020-01-01T00:00:00"/>
    <s v="NBA League Pass"/>
    <x v="20"/>
    <s v=""/>
    <s v="NBA League Pass"/>
    <x v="0"/>
    <n v="0"/>
    <n v="1"/>
  </r>
  <r>
    <x v="8"/>
    <d v="2020-01-01T00:00:00"/>
    <s v="NBA League Pass"/>
    <x v="21"/>
    <s v=""/>
    <s v="NBA League Pass"/>
    <x v="0"/>
    <n v="0"/>
    <n v="1"/>
  </r>
  <r>
    <x v="8"/>
    <d v="2020-01-01T00:00:00"/>
    <s v="NBA League Pass"/>
    <x v="22"/>
    <s v=""/>
    <s v="NBA League Pass"/>
    <x v="0"/>
    <n v="0"/>
    <n v="1"/>
  </r>
  <r>
    <x v="8"/>
    <d v="2020-01-01T00:00:00"/>
    <s v="NBA League Pass"/>
    <x v="23"/>
    <s v=""/>
    <s v="NBA League Pass"/>
    <x v="0"/>
    <n v="0"/>
    <n v="1"/>
  </r>
  <r>
    <x v="8"/>
    <d v="2020-01-01T00:00:00"/>
    <s v="NBA League Pass"/>
    <x v="24"/>
    <s v=""/>
    <s v="NBA League Pass"/>
    <x v="0"/>
    <n v="0"/>
    <n v="1"/>
  </r>
  <r>
    <x v="8"/>
    <d v="2020-01-01T00:00:00"/>
    <s v="NBA League Pass"/>
    <x v="25"/>
    <s v=""/>
    <s v="NBA League Pass"/>
    <x v="0"/>
    <n v="0"/>
    <n v="1"/>
  </r>
  <r>
    <x v="8"/>
    <d v="2020-01-01T00:00:00"/>
    <s v="NFL Red Zone"/>
    <x v="6"/>
    <s v="Sports Plus"/>
    <s v="Sports Plus with NFL RedZone"/>
    <x v="1"/>
    <n v="0"/>
    <n v="-1"/>
  </r>
  <r>
    <x v="8"/>
    <d v="2020-01-01T00:00:00"/>
    <s v="NTN24"/>
    <x v="6"/>
    <s v=""/>
    <s v="Entretenimiento Plus"/>
    <x v="0"/>
    <n v="0"/>
    <n v="1"/>
  </r>
  <r>
    <x v="8"/>
    <d v="2020-01-01T00:00:00"/>
    <s v="Nuestra Tele"/>
    <x v="6"/>
    <s v="Fubo Latino"/>
    <s v="Fubo Latino Quarterly"/>
    <x v="1"/>
    <n v="0"/>
    <n v="-1"/>
  </r>
  <r>
    <x v="8"/>
    <d v="2020-01-01T00:00:00"/>
    <s v="Outdoor Channel"/>
    <x v="6"/>
    <s v=""/>
    <s v="Adventure Plus"/>
    <x v="0"/>
    <n v="0"/>
    <n v="1"/>
  </r>
  <r>
    <x v="8"/>
    <d v="2020-01-01T00:00:00"/>
    <s v="Outside TV"/>
    <x v="6"/>
    <s v=""/>
    <s v="Adventure Plus"/>
    <x v="0"/>
    <n v="0"/>
    <n v="1"/>
  </r>
  <r>
    <x v="8"/>
    <d v="2020-01-01T00:00:00"/>
    <s v="Pac 12 Arizona"/>
    <x v="6"/>
    <s v="Sports Plus"/>
    <s v="Sports Plus with NFL RedZone"/>
    <x v="1"/>
    <n v="0"/>
    <n v="-1"/>
  </r>
  <r>
    <x v="8"/>
    <d v="2020-01-01T00:00:00"/>
    <s v="Pac 12 Bay Area"/>
    <x v="6"/>
    <s v="Sports Plus"/>
    <s v="Sports Plus with NFL RedZone"/>
    <x v="1"/>
    <n v="0"/>
    <n v="-1"/>
  </r>
  <r>
    <x v="8"/>
    <d v="2020-01-01T00:00:00"/>
    <s v="Pac 12 Los Angeles"/>
    <x v="6"/>
    <s v="Sports Plus"/>
    <s v="Sports Plus with NFL RedZone"/>
    <x v="1"/>
    <n v="0"/>
    <n v="-1"/>
  </r>
  <r>
    <x v="8"/>
    <d v="2020-01-01T00:00:00"/>
    <s v="Pac 12 Mountain"/>
    <x v="6"/>
    <s v="Sports Plus"/>
    <s v="Sports Plus with NFL RedZone"/>
    <x v="1"/>
    <n v="0"/>
    <n v="-1"/>
  </r>
  <r>
    <x v="8"/>
    <d v="2020-01-01T00:00:00"/>
    <s v="Pac 12 Oregon"/>
    <x v="6"/>
    <s v="Sports Plus"/>
    <s v="Sports Plus with NFL RedZone"/>
    <x v="1"/>
    <n v="0"/>
    <n v="-1"/>
  </r>
  <r>
    <x v="8"/>
    <d v="2020-01-01T00:00:00"/>
    <s v="Pac 12 Washington"/>
    <x v="6"/>
    <s v="Sports Plus"/>
    <s v="Sports Plus with NFL RedZone"/>
    <x v="1"/>
    <n v="0"/>
    <n v="-1"/>
  </r>
  <r>
    <x v="8"/>
    <d v="2020-01-01T00:00:00"/>
    <s v="Sportsman Channel"/>
    <x v="6"/>
    <s v=""/>
    <s v="Adventure Plus"/>
    <x v="0"/>
    <n v="0"/>
    <n v="1"/>
  </r>
  <r>
    <x v="8"/>
    <d v="2020-01-01T00:00:00"/>
    <s v="Telefe"/>
    <x v="6"/>
    <s v="Fubo Latino"/>
    <s v="Fubo Latino Quarterly"/>
    <x v="1"/>
    <n v="0"/>
    <n v="-1"/>
  </r>
  <r>
    <x v="8"/>
    <d v="2020-01-01T00:00:00"/>
    <s v="Tr3S"/>
    <x v="6"/>
    <s v="Fubo Latino"/>
    <s v="Fubo Latino Quarterly"/>
    <x v="1"/>
    <n v="0"/>
    <n v="-1"/>
  </r>
  <r>
    <x v="8"/>
    <d v="2020-01-01T00:00:00"/>
    <s v="TVG2"/>
    <x v="6"/>
    <s v="Sports Plus"/>
    <s v="Sports Plus with NFL RedZone"/>
    <x v="1"/>
    <n v="0"/>
    <n v="-1"/>
  </r>
  <r>
    <x v="8"/>
    <d v="2020-01-01T00:00:00"/>
    <s v="Ty C TV"/>
    <x v="6"/>
    <s v="Sports Plus"/>
    <s v="Sports Plus with NFL RedZone"/>
    <x v="1"/>
    <n v="0"/>
    <n v="-1"/>
  </r>
  <r>
    <x v="8"/>
    <d v="2020-01-01T00:00:00"/>
    <s v="VSIN"/>
    <x v="6"/>
    <s v="Sports Plus"/>
    <s v="Sports Plus with NFL RedZone"/>
    <x v="1"/>
    <n v="0"/>
    <n v="-1"/>
  </r>
  <r>
    <x v="8"/>
    <d v="2020-01-01T00:00:00"/>
    <s v="WAPA America"/>
    <x v="14"/>
    <s v=""/>
    <s v="Caribe Extra"/>
    <x v="0"/>
    <n v="0"/>
    <n v="1"/>
  </r>
  <r>
    <x v="8"/>
    <d v="2020-01-01T00:00:00"/>
    <s v="WAPA America"/>
    <x v="15"/>
    <s v=""/>
    <s v="Caribe Extra"/>
    <x v="0"/>
    <n v="0"/>
    <n v="1"/>
  </r>
  <r>
    <x v="8"/>
    <d v="2020-01-01T00:00:00"/>
    <s v="World Fishing Network"/>
    <x v="6"/>
    <s v=""/>
    <s v="Adventure Plus"/>
    <x v="0"/>
    <n v="0"/>
    <n v="1"/>
  </r>
  <r>
    <x v="8"/>
    <d v="2020-01-01T00:00:00"/>
    <s v="AT&amp;T TV: Movies Extra Pack"/>
    <x v="7"/>
    <s v=""/>
    <s v="AT&amp;T TV: Movies Extra Pack"/>
    <x v="11"/>
    <n v="0"/>
    <n v="0"/>
  </r>
  <r>
    <x v="8"/>
    <d v="2020-01-01T00:00:00"/>
    <s v="AT&amp;T TV: Movies Extra Pack"/>
    <x v="8"/>
    <s v=""/>
    <s v="Addon"/>
    <x v="3"/>
    <n v="0"/>
    <n v="0"/>
  </r>
  <r>
    <x v="8"/>
    <d v="2020-01-01T00:00:00"/>
    <s v="AT&amp;T TV: Movies Extra Pack"/>
    <x v="19"/>
    <s v=""/>
    <s v="Movies Extra Pack"/>
    <x v="0"/>
    <n v="0"/>
    <n v="1"/>
  </r>
  <r>
    <x v="8"/>
    <d v="2020-01-01T00:00:00"/>
    <s v="AT&amp;T TV: Movies Extra Pack"/>
    <x v="20"/>
    <s v=""/>
    <s v="Movies Extra Pack"/>
    <x v="0"/>
    <n v="0"/>
    <n v="1"/>
  </r>
  <r>
    <x v="8"/>
    <d v="2020-01-01T00:00:00"/>
    <s v="AT&amp;T TV: Movies Extra Pack"/>
    <x v="21"/>
    <s v=""/>
    <s v="Movies Extra Pack"/>
    <x v="0"/>
    <n v="0"/>
    <n v="1"/>
  </r>
  <r>
    <x v="8"/>
    <d v="2020-01-01T00:00:00"/>
    <s v="AT&amp;T TV: Movies Extra Pack"/>
    <x v="22"/>
    <s v=""/>
    <s v="Movies Extra Pack"/>
    <x v="0"/>
    <n v="0"/>
    <n v="1"/>
  </r>
  <r>
    <x v="8"/>
    <d v="2020-01-01T00:00:00"/>
    <s v="AT&amp;T TV: Movies Extra Pack"/>
    <x v="23"/>
    <s v=""/>
    <s v="Movies Extra Pack"/>
    <x v="0"/>
    <n v="0"/>
    <n v="1"/>
  </r>
  <r>
    <x v="8"/>
    <d v="2020-01-01T00:00:00"/>
    <s v="AT&amp;T TV: Movies Extra Pack"/>
    <x v="24"/>
    <s v=""/>
    <s v="Movies Extra Pack"/>
    <x v="0"/>
    <n v="0"/>
    <n v="1"/>
  </r>
  <r>
    <x v="8"/>
    <d v="2020-01-01T00:00:00"/>
    <s v="AT&amp;T TV: Movies Extra Pack"/>
    <x v="25"/>
    <s v=""/>
    <s v="Movies Extra Pack"/>
    <x v="0"/>
    <n v="0"/>
    <n v="1"/>
  </r>
  <r>
    <x v="8"/>
    <d v="2020-01-01T00:00:00"/>
    <s v="AT&amp;T TV: Movies Extra Pack"/>
    <x v="6"/>
    <s v=""/>
    <s v="Family Share"/>
    <x v="0"/>
    <n v="0"/>
    <n v="1"/>
  </r>
  <r>
    <x v="8"/>
    <d v="2020-01-01T00:00:00"/>
    <s v="BabyTV Español"/>
    <x v="7"/>
    <s v=""/>
    <s v="BabyTV Español"/>
    <x v="8"/>
    <n v="0"/>
    <n v="0"/>
  </r>
  <r>
    <x v="8"/>
    <d v="2020-01-01T00:00:00"/>
    <s v="BabyTV Español"/>
    <x v="8"/>
    <s v=""/>
    <s v="Kids and family"/>
    <x v="3"/>
    <n v="0"/>
    <n v="0"/>
  </r>
  <r>
    <x v="8"/>
    <d v="2020-01-01T00:00:00"/>
    <s v="BabyTV Español"/>
    <x v="14"/>
    <s v=""/>
    <s v="Best of Spanish"/>
    <x v="0"/>
    <n v="0"/>
    <n v="1"/>
  </r>
  <r>
    <x v="8"/>
    <d v="2020-01-01T00:00:00"/>
    <s v="BabyTV Español"/>
    <x v="15"/>
    <s v=""/>
    <s v="Best of Spanish"/>
    <x v="0"/>
    <n v="0"/>
    <n v="1"/>
  </r>
  <r>
    <x v="8"/>
    <d v="2020-01-01T00:00:00"/>
    <s v="BabyTV Español"/>
    <x v="19"/>
    <s v=""/>
    <s v="Espanol"/>
    <x v="0"/>
    <n v="0"/>
    <n v="1"/>
  </r>
  <r>
    <x v="8"/>
    <d v="2020-01-01T00:00:00"/>
    <s v="BabyTV Español"/>
    <x v="20"/>
    <s v=""/>
    <s v="Espanol"/>
    <x v="0"/>
    <n v="0"/>
    <n v="1"/>
  </r>
  <r>
    <x v="8"/>
    <d v="2020-01-01T00:00:00"/>
    <s v="BabyTV Español"/>
    <x v="21"/>
    <s v=""/>
    <s v="Espanol"/>
    <x v="0"/>
    <n v="0"/>
    <n v="1"/>
  </r>
  <r>
    <x v="8"/>
    <d v="2020-01-01T00:00:00"/>
    <s v="BabyTV Español"/>
    <x v="22"/>
    <s v=""/>
    <s v="Espanol"/>
    <x v="0"/>
    <n v="0"/>
    <n v="1"/>
  </r>
  <r>
    <x v="8"/>
    <d v="2020-01-01T00:00:00"/>
    <s v="BabyTV Español"/>
    <x v="23"/>
    <s v=""/>
    <s v="Espanol"/>
    <x v="0"/>
    <n v="0"/>
    <n v="1"/>
  </r>
  <r>
    <x v="8"/>
    <d v="2020-01-01T00:00:00"/>
    <s v="BabyTV Español"/>
    <x v="24"/>
    <s v=""/>
    <s v="Espanol"/>
    <x v="0"/>
    <n v="0"/>
    <n v="1"/>
  </r>
  <r>
    <x v="8"/>
    <d v="2020-01-01T00:00:00"/>
    <s v="BabyTV Español"/>
    <x v="25"/>
    <s v=""/>
    <s v="Yes"/>
    <x v="5"/>
    <n v="1"/>
    <n v="0"/>
  </r>
  <r>
    <x v="8"/>
    <d v="2020-01-01T00:00:00"/>
    <s v="Benfica TV"/>
    <x v="7"/>
    <s v=""/>
    <s v="Benfica TV"/>
    <x v="8"/>
    <n v="0"/>
    <n v="0"/>
  </r>
  <r>
    <x v="8"/>
    <d v="2020-01-01T00:00:00"/>
    <s v="Benfica TV"/>
    <x v="8"/>
    <s v=""/>
    <s v="International"/>
    <x v="3"/>
    <n v="0"/>
    <n v="0"/>
  </r>
  <r>
    <x v="8"/>
    <d v="2020-01-01T00:00:00"/>
    <s v="Benfica TV"/>
    <x v="6"/>
    <s v=""/>
    <s v="Portuguese Plus"/>
    <x v="0"/>
    <n v="0"/>
    <n v="1"/>
  </r>
  <r>
    <x v="8"/>
    <d v="2020-01-01T00:00:00"/>
    <s v="Cinemax Actionmax"/>
    <x v="7"/>
    <s v=""/>
    <s v="Cinemax Actionmax"/>
    <x v="8"/>
    <n v="0"/>
    <n v="0"/>
  </r>
  <r>
    <x v="8"/>
    <d v="2020-01-01T00:00:00"/>
    <s v="Cinemax Actionmax"/>
    <x v="10"/>
    <s v=""/>
    <s v="Actionmax"/>
    <x v="6"/>
    <n v="0"/>
    <n v="0"/>
  </r>
  <r>
    <x v="8"/>
    <d v="2020-01-01T00:00:00"/>
    <s v="Cinemax Actionmax"/>
    <x v="8"/>
    <s v=""/>
    <s v="Premium movies"/>
    <x v="3"/>
    <n v="0"/>
    <n v="0"/>
  </r>
  <r>
    <x v="8"/>
    <d v="2020-01-01T00:00:00"/>
    <s v="Cinemax Actionmax"/>
    <x v="20"/>
    <s v=""/>
    <s v="Yes"/>
    <x v="5"/>
    <n v="1"/>
    <n v="0"/>
  </r>
  <r>
    <x v="8"/>
    <d v="2020-01-01T00:00:00"/>
    <s v="De Pelicula Clasico"/>
    <x v="7"/>
    <s v=""/>
    <s v="De Pelicula Clasico"/>
    <x v="8"/>
    <n v="0"/>
    <n v="0"/>
  </r>
  <r>
    <x v="8"/>
    <d v="2020-01-01T00:00:00"/>
    <s v="De Pelicula Clasico"/>
    <x v="8"/>
    <s v=""/>
    <s v="Spanish"/>
    <x v="3"/>
    <n v="0"/>
    <n v="0"/>
  </r>
  <r>
    <x v="8"/>
    <d v="2020-01-01T00:00:00"/>
    <s v="De Pelicula Clasico"/>
    <x v="6"/>
    <s v=""/>
    <s v="Entretenimiento Plus"/>
    <x v="0"/>
    <n v="0"/>
    <n v="1"/>
  </r>
  <r>
    <x v="8"/>
    <d v="2020-01-01T00:00:00"/>
    <s v="Fubo Cycling"/>
    <x v="7"/>
    <s v=""/>
    <s v="Fubo Cycling"/>
    <x v="8"/>
    <n v="0"/>
    <n v="0"/>
  </r>
  <r>
    <x v="8"/>
    <d v="2020-01-01T00:00:00"/>
    <s v="Fubo Cycling"/>
    <x v="8"/>
    <s v=""/>
    <s v="Sports"/>
    <x v="3"/>
    <n v="0"/>
    <n v="0"/>
  </r>
  <r>
    <x v="8"/>
    <d v="2020-01-01T00:00:00"/>
    <s v="Fubo Cycling"/>
    <x v="6"/>
    <s v=""/>
    <s v="Fubo Cycling"/>
    <x v="0"/>
    <n v="0"/>
    <n v="1"/>
  </r>
  <r>
    <x v="8"/>
    <d v="2020-01-01T00:00:00"/>
    <s v="HBO2"/>
    <x v="7"/>
    <s v=""/>
    <s v="HBO2"/>
    <x v="8"/>
    <n v="0"/>
    <n v="0"/>
  </r>
  <r>
    <x v="8"/>
    <d v="2020-01-01T00:00:00"/>
    <s v="HBO2"/>
    <x v="8"/>
    <s v=""/>
    <s v="Premium movies"/>
    <x v="3"/>
    <n v="0"/>
    <n v="0"/>
  </r>
  <r>
    <x v="8"/>
    <d v="2020-01-01T00:00:00"/>
    <s v="HBO2"/>
    <x v="19"/>
    <s v=""/>
    <s v="Yes"/>
    <x v="5"/>
    <n v="1"/>
    <n v="0"/>
  </r>
  <r>
    <x v="8"/>
    <d v="2020-01-01T00:00:00"/>
    <s v="HBO2"/>
    <x v="20"/>
    <s v=""/>
    <s v="Yes"/>
    <x v="5"/>
    <n v="1"/>
    <n v="0"/>
  </r>
  <r>
    <x v="8"/>
    <d v="2020-01-01T00:00:00"/>
    <s v="RAI Italia"/>
    <x v="7"/>
    <s v=""/>
    <s v="RAI Italia"/>
    <x v="8"/>
    <n v="0"/>
    <n v="0"/>
  </r>
  <r>
    <x v="8"/>
    <d v="2020-01-01T00:00:00"/>
    <s v="RAI Italia"/>
    <x v="8"/>
    <s v=""/>
    <s v="International"/>
    <x v="3"/>
    <n v="0"/>
    <n v="0"/>
  </r>
  <r>
    <x v="8"/>
    <d v="2020-01-01T00:00:00"/>
    <s v="RAI Italia"/>
    <x v="6"/>
    <s v=""/>
    <s v="RAI Italia"/>
    <x v="0"/>
    <n v="0"/>
    <n v="1"/>
  </r>
  <r>
    <x v="8"/>
    <d v="2020-01-01T00:00:00"/>
    <s v="RTP Internacional"/>
    <x v="7"/>
    <s v=""/>
    <s v="RTP Internacional"/>
    <x v="8"/>
    <n v="0"/>
    <n v="0"/>
  </r>
  <r>
    <x v="8"/>
    <d v="2020-01-01T00:00:00"/>
    <s v="RTP Internacional"/>
    <x v="10"/>
    <s v=""/>
    <s v="RTPI"/>
    <x v="6"/>
    <n v="0"/>
    <n v="0"/>
  </r>
  <r>
    <x v="8"/>
    <d v="2020-01-01T00:00:00"/>
    <s v="RTP Internacional"/>
    <x v="8"/>
    <s v=""/>
    <s v="International"/>
    <x v="3"/>
    <n v="0"/>
    <n v="0"/>
  </r>
  <r>
    <x v="8"/>
    <d v="2020-01-01T00:00:00"/>
    <s v="RTP Internacional"/>
    <x v="6"/>
    <s v=""/>
    <s v="Portuguese Plus"/>
    <x v="0"/>
    <n v="0"/>
    <n v="1"/>
  </r>
  <r>
    <x v="8"/>
    <d v="2020-01-01T00:00:00"/>
    <s v="Telehit"/>
    <x v="7"/>
    <s v=""/>
    <s v="Telehit"/>
    <x v="8"/>
    <n v="0"/>
    <n v="0"/>
  </r>
  <r>
    <x v="8"/>
    <d v="2020-01-01T00:00:00"/>
    <s v="Telehit"/>
    <x v="8"/>
    <s v=""/>
    <s v="Spanish"/>
    <x v="3"/>
    <n v="0"/>
    <n v="0"/>
  </r>
  <r>
    <x v="8"/>
    <d v="2020-01-01T00:00:00"/>
    <s v="Telehit"/>
    <x v="6"/>
    <s v=""/>
    <s v="Entretenimiento Plus"/>
    <x v="0"/>
    <n v="0"/>
    <n v="1"/>
  </r>
  <r>
    <x v="8"/>
    <d v="2020-01-01T00:00:00"/>
    <s v="Telehit Urbano"/>
    <x v="7"/>
    <s v=""/>
    <s v="Telehit Urbano"/>
    <x v="8"/>
    <n v="0"/>
    <n v="0"/>
  </r>
  <r>
    <x v="8"/>
    <d v="2020-01-01T00:00:00"/>
    <s v="Telehit Urbano"/>
    <x v="10"/>
    <s v=""/>
    <s v="RITMOSON"/>
    <x v="6"/>
    <n v="0"/>
    <n v="0"/>
  </r>
  <r>
    <x v="8"/>
    <d v="2020-01-01T00:00:00"/>
    <s v="Telehit Urbano"/>
    <x v="8"/>
    <s v=""/>
    <s v="Spanish"/>
    <x v="3"/>
    <n v="0"/>
    <n v="0"/>
  </r>
  <r>
    <x v="8"/>
    <d v="2020-01-01T00:00:00"/>
    <s v="Telehit Urbano"/>
    <x v="6"/>
    <s v=""/>
    <s v="Entretenimiento Plus"/>
    <x v="0"/>
    <n v="0"/>
    <n v="1"/>
  </r>
  <r>
    <x v="8"/>
    <d v="2020-01-01T00:00:00"/>
    <s v="Tlnovelas"/>
    <x v="7"/>
    <s v=""/>
    <s v="Tlnovelas"/>
    <x v="8"/>
    <n v="0"/>
    <n v="0"/>
  </r>
  <r>
    <x v="8"/>
    <d v="2020-01-01T00:00:00"/>
    <s v="Tlnovelas"/>
    <x v="8"/>
    <s v=""/>
    <s v="Spanish"/>
    <x v="3"/>
    <n v="0"/>
    <n v="0"/>
  </r>
  <r>
    <x v="8"/>
    <d v="2020-01-01T00:00:00"/>
    <s v="Tlnovelas"/>
    <x v="6"/>
    <s v=""/>
    <s v="Entretenimiento Plus"/>
    <x v="0"/>
    <n v="0"/>
    <n v="1"/>
  </r>
  <r>
    <x v="9"/>
    <d v="2020-02-01T00:00:00"/>
    <s v="A&amp;E"/>
    <x v="12"/>
    <s v=""/>
    <s v="Yes"/>
    <x v="5"/>
    <n v="1"/>
    <n v="0"/>
  </r>
  <r>
    <x v="9"/>
    <d v="2020-02-01T00:00:00"/>
    <s v="Audience"/>
    <x v="19"/>
    <s v="Yes"/>
    <s v=""/>
    <x v="7"/>
    <n v="-1"/>
    <n v="0"/>
  </r>
  <r>
    <x v="9"/>
    <d v="2020-02-01T00:00:00"/>
    <s v="Audience"/>
    <x v="20"/>
    <s v="Yes"/>
    <s v=""/>
    <x v="7"/>
    <n v="-1"/>
    <n v="0"/>
  </r>
  <r>
    <x v="9"/>
    <d v="2020-02-01T00:00:00"/>
    <s v="Audience"/>
    <x v="21"/>
    <s v="Yes"/>
    <s v=""/>
    <x v="7"/>
    <n v="-1"/>
    <n v="0"/>
  </r>
  <r>
    <x v="9"/>
    <d v="2020-02-01T00:00:00"/>
    <s v="Audience"/>
    <x v="22"/>
    <s v="Yes"/>
    <s v=""/>
    <x v="7"/>
    <n v="-1"/>
    <n v="0"/>
  </r>
  <r>
    <x v="9"/>
    <d v="2020-02-01T00:00:00"/>
    <s v="Audience"/>
    <x v="23"/>
    <s v="Yes"/>
    <s v=""/>
    <x v="7"/>
    <n v="-1"/>
    <n v="0"/>
  </r>
  <r>
    <x v="9"/>
    <d v="2020-02-01T00:00:00"/>
    <s v="Audience"/>
    <x v="24"/>
    <s v="Yes"/>
    <s v=""/>
    <x v="7"/>
    <n v="-1"/>
    <n v="0"/>
  </r>
  <r>
    <x v="9"/>
    <d v="2020-02-01T00:00:00"/>
    <s v="Audience"/>
    <x v="25"/>
    <s v="Yes"/>
    <s v=""/>
    <x v="7"/>
    <n v="-1"/>
    <n v="0"/>
  </r>
  <r>
    <x v="9"/>
    <d v="2020-02-01T00:00:00"/>
    <s v="BabyTV"/>
    <x v="25"/>
    <s v=""/>
    <s v="Yes"/>
    <x v="5"/>
    <n v="1"/>
    <n v="0"/>
  </r>
  <r>
    <x v="9"/>
    <d v="2020-02-01T00:00:00"/>
    <s v="Bein Sports"/>
    <x v="14"/>
    <s v="Sports Extra"/>
    <s v="Deportes Extra"/>
    <x v="1"/>
    <n v="0"/>
    <n v="-1"/>
  </r>
  <r>
    <x v="9"/>
    <d v="2020-02-01T00:00:00"/>
    <s v="Bein Sports"/>
    <x v="15"/>
    <s v="Sports Extra"/>
    <s v="Deportes Extra"/>
    <x v="1"/>
    <n v="0"/>
    <n v="-1"/>
  </r>
  <r>
    <x v="9"/>
    <d v="2020-02-01T00:00:00"/>
    <s v="DAZN"/>
    <x v="7"/>
    <s v="DAZN"/>
    <s v=""/>
    <x v="2"/>
    <n v="0"/>
    <n v="0"/>
  </r>
  <r>
    <x v="9"/>
    <d v="2020-02-01T00:00:00"/>
    <s v="DAZN"/>
    <x v="7"/>
    <s v="DAZN"/>
    <s v=""/>
    <x v="2"/>
    <n v="0"/>
    <n v="0"/>
  </r>
  <r>
    <x v="9"/>
    <d v="2020-02-01T00:00:00"/>
    <s v="DAZN"/>
    <x v="8"/>
    <s v="Sports"/>
    <s v=""/>
    <x v="3"/>
    <n v="0"/>
    <n v="0"/>
  </r>
  <r>
    <x v="9"/>
    <d v="2020-02-01T00:00:00"/>
    <s v="DAZN"/>
    <x v="28"/>
    <s v="Latino MAS"/>
    <s v=""/>
    <x v="4"/>
    <n v="0"/>
    <n v="-1"/>
  </r>
  <r>
    <x v="9"/>
    <d v="2020-02-01T00:00:00"/>
    <s v="Epix 2"/>
    <x v="7"/>
    <s v="Epix 2"/>
    <s v=""/>
    <x v="2"/>
    <n v="0"/>
    <n v="0"/>
  </r>
  <r>
    <x v="9"/>
    <d v="2020-02-01T00:00:00"/>
    <s v="Epix 2"/>
    <x v="7"/>
    <s v="Epix 2"/>
    <s v=""/>
    <x v="2"/>
    <n v="0"/>
    <n v="0"/>
  </r>
  <r>
    <x v="9"/>
    <d v="2020-02-01T00:00:00"/>
    <s v="Epix 2"/>
    <x v="10"/>
    <s v="Epix2"/>
    <s v=""/>
    <x v="6"/>
    <n v="0"/>
    <n v="0"/>
  </r>
  <r>
    <x v="9"/>
    <d v="2020-02-01T00:00:00"/>
    <s v="Epix 2"/>
    <x v="8"/>
    <s v="Premium movies"/>
    <s v=""/>
    <x v="3"/>
    <n v="0"/>
    <n v="0"/>
  </r>
  <r>
    <x v="9"/>
    <d v="2020-02-01T00:00:00"/>
    <s v="Epix 2"/>
    <x v="14"/>
    <s v="Epix"/>
    <s v=""/>
    <x v="4"/>
    <n v="0"/>
    <n v="-1"/>
  </r>
  <r>
    <x v="9"/>
    <d v="2020-02-01T00:00:00"/>
    <s v="Epix 2"/>
    <x v="15"/>
    <s v="Epix"/>
    <s v=""/>
    <x v="4"/>
    <n v="0"/>
    <n v="-1"/>
  </r>
  <r>
    <x v="9"/>
    <d v="2020-02-01T00:00:00"/>
    <s v="Epix Hits"/>
    <x v="14"/>
    <s v="Epix"/>
    <s v=""/>
    <x v="4"/>
    <n v="0"/>
    <n v="-1"/>
  </r>
  <r>
    <x v="9"/>
    <d v="2020-02-01T00:00:00"/>
    <s v="Epix Hits"/>
    <x v="15"/>
    <s v="Epix"/>
    <s v=""/>
    <x v="4"/>
    <n v="0"/>
    <n v="-1"/>
  </r>
  <r>
    <x v="9"/>
    <d v="2020-02-01T00:00:00"/>
    <s v="ESPNews"/>
    <x v="10"/>
    <s v="ESPN News"/>
    <s v="ESPN News. ESPNNews"/>
    <x v="6"/>
    <n v="0"/>
    <n v="0"/>
  </r>
  <r>
    <x v="9"/>
    <d v="2020-02-01T00:00:00"/>
    <s v="France24 Espanol"/>
    <x v="14"/>
    <s v=""/>
    <s v="Best of Spanish"/>
    <x v="0"/>
    <n v="0"/>
    <n v="1"/>
  </r>
  <r>
    <x v="9"/>
    <d v="2020-02-01T00:00:00"/>
    <s v="France24 Espanol"/>
    <x v="15"/>
    <s v=""/>
    <s v="Best of Spanish"/>
    <x v="0"/>
    <n v="0"/>
    <n v="1"/>
  </r>
  <r>
    <x v="9"/>
    <d v="2020-02-01T00:00:00"/>
    <s v="Hi-YAH!"/>
    <x v="14"/>
    <s v=""/>
    <s v="Hi-YAH!"/>
    <x v="0"/>
    <n v="0"/>
    <n v="1"/>
  </r>
  <r>
    <x v="9"/>
    <d v="2020-02-01T00:00:00"/>
    <s v="Hi-YAH!"/>
    <x v="15"/>
    <s v=""/>
    <s v="Hi-YAH!"/>
    <x v="0"/>
    <n v="0"/>
    <n v="1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7"/>
    <s v="Ingles Para Todos"/>
    <s v=""/>
    <x v="2"/>
    <n v="0"/>
    <n v="0"/>
  </r>
  <r>
    <x v="9"/>
    <d v="2020-02-01T00:00:00"/>
    <s v="Ingles Para Todos"/>
    <x v="8"/>
    <s v="Spanish"/>
    <s v=""/>
    <x v="3"/>
    <n v="0"/>
    <n v="0"/>
  </r>
  <r>
    <x v="9"/>
    <d v="2020-02-01T00:00:00"/>
    <s v="Ingles Para Todos"/>
    <x v="14"/>
    <s v="Best of Spanish"/>
    <s v=""/>
    <x v="4"/>
    <n v="0"/>
    <n v="-1"/>
  </r>
  <r>
    <x v="9"/>
    <d v="2020-02-01T00:00:00"/>
    <s v="Ingles Para Todos"/>
    <x v="15"/>
    <s v="Best of Spanish"/>
    <s v=""/>
    <x v="4"/>
    <n v="0"/>
    <n v="-1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7"/>
    <s v="INTI Network"/>
    <s v=""/>
    <x v="2"/>
    <n v="0"/>
    <n v="0"/>
  </r>
  <r>
    <x v="9"/>
    <d v="2020-02-01T00:00:00"/>
    <s v="INTI Network"/>
    <x v="8"/>
    <s v="Spanish"/>
    <s v=""/>
    <x v="3"/>
    <n v="0"/>
    <n v="0"/>
  </r>
  <r>
    <x v="9"/>
    <d v="2020-02-01T00:00:00"/>
    <s v="INTI Network"/>
    <x v="14"/>
    <s v="Best of Spanish"/>
    <s v=""/>
    <x v="4"/>
    <n v="0"/>
    <n v="-1"/>
  </r>
  <r>
    <x v="9"/>
    <d v="2020-02-01T00:00:00"/>
    <s v="INTI Network"/>
    <x v="15"/>
    <s v="Best of Spanish"/>
    <s v=""/>
    <x v="4"/>
    <n v="0"/>
    <n v="-1"/>
  </r>
  <r>
    <x v="9"/>
    <d v="2020-02-01T00:00:00"/>
    <s v="Nat Geo Mundo"/>
    <x v="14"/>
    <s v=""/>
    <s v="Best of Spanish"/>
    <x v="0"/>
    <n v="0"/>
    <n v="1"/>
  </r>
  <r>
    <x v="9"/>
    <d v="2020-02-01T00:00:00"/>
    <s v="Nat Geo Mundo"/>
    <x v="15"/>
    <s v=""/>
    <s v="Best of Spanish"/>
    <x v="0"/>
    <n v="0"/>
    <n v="1"/>
  </r>
  <r>
    <x v="9"/>
    <d v="2020-02-01T00:00:00"/>
    <s v="Pac 12 Arizona"/>
    <x v="10"/>
    <s v=""/>
    <s v="PAC12 Arizona"/>
    <x v="6"/>
    <n v="0"/>
    <n v="0"/>
  </r>
  <r>
    <x v="9"/>
    <d v="2020-02-01T00:00:00"/>
    <s v="Pac 12 Bay Area"/>
    <x v="10"/>
    <s v=""/>
    <s v="PAC12 Bay Area. PAC12 BayArea"/>
    <x v="6"/>
    <n v="0"/>
    <n v="0"/>
  </r>
  <r>
    <x v="9"/>
    <d v="2020-02-01T00:00:00"/>
    <s v="Pac 12 Los Angeles"/>
    <x v="10"/>
    <s v=""/>
    <s v="PAC12 LA. PAC12 Los Angeles"/>
    <x v="6"/>
    <n v="0"/>
    <n v="0"/>
  </r>
  <r>
    <x v="9"/>
    <d v="2020-02-01T00:00:00"/>
    <s v="Pac 12 Mountain"/>
    <x v="10"/>
    <s v=""/>
    <s v="PAC12 Mountain"/>
    <x v="6"/>
    <n v="0"/>
    <n v="0"/>
  </r>
  <r>
    <x v="9"/>
    <d v="2020-02-01T00:00:00"/>
    <s v="Pac 12 Oregon"/>
    <x v="10"/>
    <s v=""/>
    <s v="PAC12 Oregon"/>
    <x v="6"/>
    <n v="0"/>
    <n v="0"/>
  </r>
  <r>
    <x v="9"/>
    <d v="2020-02-01T00:00:00"/>
    <s v="Pac 12 Washington"/>
    <x v="10"/>
    <s v=""/>
    <s v="PAC12 Washington"/>
    <x v="6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7"/>
    <s v="PPV Channel"/>
    <s v=""/>
    <x v="2"/>
    <n v="0"/>
    <n v="0"/>
  </r>
  <r>
    <x v="9"/>
    <d v="2020-02-01T00:00:00"/>
    <s v="PPV Channel"/>
    <x v="8"/>
    <s v="Entertainment"/>
    <s v=""/>
    <x v="3"/>
    <n v="0"/>
    <n v="0"/>
  </r>
  <r>
    <x v="9"/>
    <d v="2020-02-01T00:00:00"/>
    <s v="PPV Channel"/>
    <x v="17"/>
    <s v="Premium"/>
    <s v=""/>
    <x v="4"/>
    <n v="0"/>
    <n v="-1"/>
  </r>
  <r>
    <x v="9"/>
    <d v="2020-02-01T00:00:00"/>
    <s v="Tastemade"/>
    <x v="21"/>
    <s v=""/>
    <s v="Yes"/>
    <x v="5"/>
    <n v="1"/>
    <n v="0"/>
  </r>
  <r>
    <x v="9"/>
    <d v="2020-02-01T00:00:00"/>
    <s v="Tastemade"/>
    <x v="22"/>
    <s v=""/>
    <s v="Yes"/>
    <x v="5"/>
    <n v="1"/>
    <n v="0"/>
  </r>
  <r>
    <x v="9"/>
    <d v="2020-02-01T00:00:00"/>
    <s v="Tastemade"/>
    <x v="23"/>
    <s v=""/>
    <s v="Yes"/>
    <x v="5"/>
    <n v="1"/>
    <n v="0"/>
  </r>
  <r>
    <x v="9"/>
    <d v="2020-02-01T00:00:00"/>
    <s v="Tastemade"/>
    <x v="24"/>
    <s v=""/>
    <s v="Yes"/>
    <x v="5"/>
    <n v="1"/>
    <n v="0"/>
  </r>
  <r>
    <x v="9"/>
    <d v="2020-02-01T00:00:00"/>
    <s v="Tastemade"/>
    <x v="25"/>
    <s v=""/>
    <s v="Yes"/>
    <x v="5"/>
    <n v="1"/>
    <n v="0"/>
  </r>
  <r>
    <x v="9"/>
    <d v="2020-02-01T00:00:00"/>
    <s v="Yes Network"/>
    <x v="11"/>
    <s v="Yes"/>
    <s v=""/>
    <x v="7"/>
    <n v="-1"/>
    <n v="0"/>
  </r>
  <r>
    <x v="9"/>
    <d v="2020-02-01T00:00:00"/>
    <s v="CNNe"/>
    <x v="7"/>
    <s v=""/>
    <s v="CNNe"/>
    <x v="8"/>
    <n v="0"/>
    <n v="0"/>
  </r>
  <r>
    <x v="9"/>
    <d v="2020-02-01T00:00:00"/>
    <s v="CNNe"/>
    <x v="8"/>
    <s v=""/>
    <s v="Entertainment"/>
    <x v="3"/>
    <n v="0"/>
    <n v="0"/>
  </r>
  <r>
    <x v="9"/>
    <d v="2020-02-01T00:00:00"/>
    <s v="CNNe"/>
    <x v="21"/>
    <s v=""/>
    <s v="Yes"/>
    <x v="5"/>
    <n v="1"/>
    <n v="0"/>
  </r>
  <r>
    <x v="9"/>
    <d v="2020-02-01T00:00:00"/>
    <s v="CNNe"/>
    <x v="22"/>
    <s v=""/>
    <s v="Yes"/>
    <x v="5"/>
    <n v="1"/>
    <n v="0"/>
  </r>
  <r>
    <x v="9"/>
    <d v="2020-02-01T00:00:00"/>
    <s v="CNNe"/>
    <x v="23"/>
    <s v=""/>
    <s v="Yes"/>
    <x v="5"/>
    <n v="1"/>
    <n v="0"/>
  </r>
  <r>
    <x v="9"/>
    <d v="2020-02-01T00:00:00"/>
    <s v="CNNe"/>
    <x v="24"/>
    <s v=""/>
    <s v="Yes"/>
    <x v="5"/>
    <n v="1"/>
    <n v="0"/>
  </r>
  <r>
    <x v="9"/>
    <d v="2020-02-01T00:00:00"/>
    <s v="Insight TV"/>
    <x v="7"/>
    <s v=""/>
    <s v="Insight TV"/>
    <x v="8"/>
    <n v="0"/>
    <n v="0"/>
  </r>
  <r>
    <x v="9"/>
    <d v="2020-02-01T00:00:00"/>
    <s v="Insight TV"/>
    <x v="8"/>
    <s v=""/>
    <s v="Entertainment"/>
    <x v="3"/>
    <n v="0"/>
    <n v="0"/>
  </r>
  <r>
    <x v="9"/>
    <d v="2020-02-01T00:00:00"/>
    <s v="Insight TV"/>
    <x v="6"/>
    <s v=""/>
    <s v="Adventure Plus"/>
    <x v="0"/>
    <n v="0"/>
    <n v="1"/>
  </r>
  <r>
    <x v="9"/>
    <d v="2020-02-01T00:00:00"/>
    <s v="True Royalty TV"/>
    <x v="7"/>
    <s v=""/>
    <s v="True Royalty TV"/>
    <x v="8"/>
    <n v="0"/>
    <n v="0"/>
  </r>
  <r>
    <x v="9"/>
    <d v="2020-02-01T00:00:00"/>
    <s v="True Royalty TV"/>
    <x v="8"/>
    <s v=""/>
    <s v="Entertainment"/>
    <x v="3"/>
    <n v="0"/>
    <n v="0"/>
  </r>
  <r>
    <x v="9"/>
    <d v="2020-02-01T00:00:00"/>
    <s v="True Royalty TV"/>
    <x v="14"/>
    <s v=""/>
    <s v="True Royalty TV"/>
    <x v="0"/>
    <n v="0"/>
    <n v="1"/>
  </r>
  <r>
    <x v="9"/>
    <d v="2020-02-01T00:00:00"/>
    <s v="True Royalty TV"/>
    <x v="15"/>
    <s v=""/>
    <s v="True Royalty TV"/>
    <x v="0"/>
    <n v="0"/>
    <n v="1"/>
  </r>
  <r>
    <x v="9"/>
    <d v="2020-02-01T00:00:00"/>
    <s v="TVV"/>
    <x v="7"/>
    <s v=""/>
    <s v="TVV"/>
    <x v="8"/>
    <n v="0"/>
    <n v="0"/>
  </r>
  <r>
    <x v="9"/>
    <d v="2020-02-01T00:00:00"/>
    <s v="TVV"/>
    <x v="8"/>
    <s v=""/>
    <s v="Entertainment"/>
    <x v="3"/>
    <n v="0"/>
    <n v="0"/>
  </r>
  <r>
    <x v="9"/>
    <d v="2020-02-01T00:00:00"/>
    <s v="TVV"/>
    <x v="25"/>
    <s v=""/>
    <s v="Yes"/>
    <x v="5"/>
    <n v="1"/>
    <n v="0"/>
  </r>
  <r>
    <x v="9"/>
    <d v="2020-02-01T00:00:00"/>
    <s v="Watch It Scream!"/>
    <x v="7"/>
    <s v=""/>
    <s v="Watch It Scream!"/>
    <x v="8"/>
    <n v="0"/>
    <n v="0"/>
  </r>
  <r>
    <x v="9"/>
    <d v="2020-02-01T00:00:00"/>
    <s v="Watch It Scream!"/>
    <x v="8"/>
    <s v=""/>
    <s v="Entertainment"/>
    <x v="3"/>
    <n v="0"/>
    <n v="0"/>
  </r>
  <r>
    <x v="9"/>
    <d v="2020-02-01T00:00:00"/>
    <s v="Watch It Scream!"/>
    <x v="14"/>
    <s v=""/>
    <s v="Watch It Scream!"/>
    <x v="0"/>
    <n v="0"/>
    <n v="1"/>
  </r>
  <r>
    <x v="9"/>
    <d v="2020-02-01T00:00:00"/>
    <s v="Watch It Scream!"/>
    <x v="15"/>
    <s v=""/>
    <s v="Watch It Scream!"/>
    <x v="0"/>
    <n v="0"/>
    <n v="1"/>
  </r>
  <r>
    <x v="10"/>
    <d v="2020-03-01T00:00:00"/>
    <s v="ACC Network"/>
    <x v="15"/>
    <s v="Sports Extra"/>
    <s v=""/>
    <x v="4"/>
    <n v="0"/>
    <n v="-1"/>
  </r>
  <r>
    <x v="10"/>
    <d v="2020-03-01T00:00:00"/>
    <s v="ACC Network Extra"/>
    <x v="15"/>
    <s v="Sports Extra"/>
    <s v=""/>
    <x v="4"/>
    <n v="0"/>
    <n v="-1"/>
  </r>
  <r>
    <x v="10"/>
    <d v="2020-03-01T00:00:00"/>
    <s v="Audience"/>
    <x v="7"/>
    <s v="Audience"/>
    <s v=""/>
    <x v="2"/>
    <n v="0"/>
    <n v="0"/>
  </r>
  <r>
    <x v="10"/>
    <d v="2020-03-01T00:00:00"/>
    <s v="Audience"/>
    <x v="7"/>
    <s v="Audience"/>
    <s v=""/>
    <x v="2"/>
    <n v="0"/>
    <n v="0"/>
  </r>
  <r>
    <x v="10"/>
    <d v="2020-03-01T00:00:00"/>
    <s v="Audience"/>
    <x v="8"/>
    <s v="Entertainment"/>
    <s v=""/>
    <x v="3"/>
    <n v="0"/>
    <n v="0"/>
  </r>
  <r>
    <x v="10"/>
    <d v="2020-03-01T00:00:00"/>
    <s v="Audience"/>
    <x v="12"/>
    <s v="Yes"/>
    <s v=""/>
    <x v="7"/>
    <n v="-1"/>
    <n v="0"/>
  </r>
  <r>
    <x v="10"/>
    <d v="2020-03-01T00:00:00"/>
    <s v="Bein Sports"/>
    <x v="14"/>
    <s v="Deportes Extra"/>
    <s v="Sports Extra"/>
    <x v="1"/>
    <n v="0"/>
    <n v="-1"/>
  </r>
  <r>
    <x v="10"/>
    <d v="2020-03-01T00:00:00"/>
    <s v="Bein Sports"/>
    <x v="15"/>
    <s v="Deportes Extra"/>
    <s v="Sports Extra"/>
    <x v="1"/>
    <n v="0"/>
    <n v="-1"/>
  </r>
  <r>
    <x v="10"/>
    <d v="2020-03-01T00:00:00"/>
    <s v="Cinemoi"/>
    <x v="14"/>
    <s v="Cinemoi"/>
    <s v="Hollywood Extra"/>
    <x v="1"/>
    <n v="0"/>
    <n v="-1"/>
  </r>
  <r>
    <x v="10"/>
    <d v="2020-03-01T00:00:00"/>
    <s v="Cinemoi"/>
    <x v="15"/>
    <s v="Cinemoi"/>
    <s v="Hollywood Extra"/>
    <x v="1"/>
    <n v="0"/>
    <n v="-1"/>
  </r>
  <r>
    <x v="10"/>
    <d v="2020-03-01T00:00:00"/>
    <s v="CNBC"/>
    <x v="14"/>
    <s v="News Extra"/>
    <s v=""/>
    <x v="4"/>
    <n v="0"/>
    <n v="-1"/>
  </r>
  <r>
    <x v="10"/>
    <d v="2020-03-01T00:00:00"/>
    <s v="Curiosity Stream"/>
    <x v="29"/>
    <s v=""/>
    <s v="Yes"/>
    <x v="5"/>
    <n v="1"/>
    <n v="0"/>
  </r>
  <r>
    <x v="10"/>
    <d v="2020-03-01T00:00:00"/>
    <s v="Disney Junior"/>
    <x v="15"/>
    <s v="Kids Extra"/>
    <s v=""/>
    <x v="4"/>
    <n v="0"/>
    <n v="-1"/>
  </r>
  <r>
    <x v="10"/>
    <d v="2020-03-01T00:00:00"/>
    <s v="Disney XD"/>
    <x v="15"/>
    <s v="Kids Extra"/>
    <s v=""/>
    <x v="4"/>
    <n v="0"/>
    <n v="-1"/>
  </r>
  <r>
    <x v="10"/>
    <d v="2020-03-01T00:00:00"/>
    <s v="Epix Drive-In"/>
    <x v="11"/>
    <s v=""/>
    <s v="Yes"/>
    <x v="5"/>
    <n v="1"/>
    <n v="0"/>
  </r>
  <r>
    <x v="10"/>
    <d v="2020-03-01T00:00:00"/>
    <s v="Epix Hits"/>
    <x v="14"/>
    <s v=""/>
    <s v="Epix"/>
    <x v="0"/>
    <n v="0"/>
    <n v="1"/>
  </r>
  <r>
    <x v="10"/>
    <d v="2020-03-01T00:00:00"/>
    <s v="Epix Hits"/>
    <x v="15"/>
    <s v=""/>
    <s v="Epix"/>
    <x v="0"/>
    <n v="0"/>
    <n v="1"/>
  </r>
  <r>
    <x v="10"/>
    <d v="2020-03-01T00:00:00"/>
    <s v="Epix Hits"/>
    <x v="11"/>
    <s v=""/>
    <s v="Yes"/>
    <x v="5"/>
    <n v="1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7"/>
    <s v="Epix Hits and Showtime"/>
    <s v=""/>
    <x v="2"/>
    <n v="0"/>
    <n v="0"/>
  </r>
  <r>
    <x v="10"/>
    <d v="2020-03-01T00:00:00"/>
    <s v="Epix Hits and Showtime"/>
    <x v="8"/>
    <s v="Premium movies"/>
    <s v=""/>
    <x v="3"/>
    <n v="0"/>
    <n v="0"/>
  </r>
  <r>
    <x v="10"/>
    <d v="2020-03-01T00:00:00"/>
    <s v="ESPN Bases Loaded"/>
    <x v="15"/>
    <s v="Sports Extra"/>
    <s v=""/>
    <x v="4"/>
    <n v="0"/>
    <n v="-1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7"/>
    <s v="ESPN Classic"/>
    <s v=""/>
    <x v="2"/>
    <n v="0"/>
    <n v="0"/>
  </r>
  <r>
    <x v="10"/>
    <d v="2020-03-01T00:00:00"/>
    <s v="ESPN Classic"/>
    <x v="8"/>
    <s v="Sports"/>
    <s v=""/>
    <x v="3"/>
    <n v="0"/>
    <n v="0"/>
  </r>
  <r>
    <x v="10"/>
    <d v="2020-03-01T00:00:00"/>
    <s v="ESPN Goal Line"/>
    <x v="14"/>
    <s v="Sports Extra"/>
    <s v=""/>
    <x v="4"/>
    <n v="0"/>
    <n v="-1"/>
  </r>
  <r>
    <x v="10"/>
    <d v="2020-03-01T00:00:00"/>
    <s v="ESPN Goal Line"/>
    <x v="15"/>
    <s v="Sports Extra"/>
    <s v=""/>
    <x v="4"/>
    <n v="0"/>
    <n v="-1"/>
  </r>
  <r>
    <x v="10"/>
    <d v="2020-03-01T00:00:00"/>
    <s v="ESPNews"/>
    <x v="15"/>
    <s v="Sports Extra"/>
    <s v=""/>
    <x v="4"/>
    <n v="0"/>
    <n v="-1"/>
  </r>
  <r>
    <x v="10"/>
    <d v="2020-03-01T00:00:00"/>
    <s v="ESPNu"/>
    <x v="15"/>
    <s v="Sports Extra"/>
    <s v=""/>
    <x v="4"/>
    <n v="0"/>
    <n v="-1"/>
  </r>
  <r>
    <x v="10"/>
    <d v="2020-03-01T00:00:00"/>
    <s v="Fox Business"/>
    <x v="14"/>
    <s v="News Extra"/>
    <s v=""/>
    <x v="4"/>
    <n v="0"/>
    <n v="-1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7"/>
    <s v="Fox College Sports Regionals"/>
    <s v=""/>
    <x v="2"/>
    <n v="0"/>
    <n v="0"/>
  </r>
  <r>
    <x v="10"/>
    <d v="2020-03-01T00:00:00"/>
    <s v="Fox College Sports Regionals"/>
    <x v="8"/>
    <s v="Regional sports networks"/>
    <s v=""/>
    <x v="3"/>
    <n v="0"/>
    <n v="0"/>
  </r>
  <r>
    <x v="10"/>
    <d v="2020-03-01T00:00:00"/>
    <s v="Fox Sports 2"/>
    <x v="14"/>
    <s v="Sports Extra"/>
    <s v=""/>
    <x v="4"/>
    <n v="0"/>
    <n v="-1"/>
  </r>
  <r>
    <x v="10"/>
    <d v="2020-03-01T00:00:00"/>
    <s v="France24"/>
    <x v="14"/>
    <s v="News Extra"/>
    <s v=""/>
    <x v="4"/>
    <n v="0"/>
    <n v="-1"/>
  </r>
  <r>
    <x v="10"/>
    <d v="2020-03-01T00:00:00"/>
    <s v="Fusion"/>
    <x v="7"/>
    <s v="Fusion"/>
    <s v=""/>
    <x v="2"/>
    <n v="0"/>
    <n v="0"/>
  </r>
  <r>
    <x v="10"/>
    <d v="2020-03-01T00:00:00"/>
    <s v="Fusion"/>
    <x v="7"/>
    <s v="Fusion"/>
    <s v=""/>
    <x v="2"/>
    <n v="0"/>
    <n v="0"/>
  </r>
  <r>
    <x v="10"/>
    <d v="2020-03-01T00:00:00"/>
    <s v="Fusion"/>
    <x v="8"/>
    <s v="News"/>
    <s v=""/>
    <x v="3"/>
    <n v="0"/>
    <n v="0"/>
  </r>
  <r>
    <x v="10"/>
    <d v="2020-03-01T00:00:00"/>
    <s v="FX Movie Channel"/>
    <x v="14"/>
    <s v="Hollywood Extra"/>
    <s v=""/>
    <x v="4"/>
    <n v="0"/>
    <n v="-1"/>
  </r>
  <r>
    <x v="10"/>
    <d v="2020-03-01T00:00:00"/>
    <s v="FXX"/>
    <x v="14"/>
    <s v="Hollywood Extra"/>
    <s v=""/>
    <x v="4"/>
    <n v="0"/>
    <n v="-1"/>
  </r>
  <r>
    <x v="10"/>
    <d v="2020-03-01T00:00:00"/>
    <s v="Golf Channel"/>
    <x v="14"/>
    <s v="Sports Extra"/>
    <s v=""/>
    <x v="4"/>
    <n v="0"/>
    <n v="-1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7"/>
    <s v="HBO Cinemax"/>
    <s v=""/>
    <x v="2"/>
    <n v="0"/>
    <n v="0"/>
  </r>
  <r>
    <x v="10"/>
    <d v="2020-03-01T00:00:00"/>
    <s v="HBO Cinemax"/>
    <x v="8"/>
    <s v="Premium movies"/>
    <s v=""/>
    <x v="3"/>
    <n v="0"/>
    <n v="0"/>
  </r>
  <r>
    <x v="10"/>
    <d v="2020-03-01T00:00:00"/>
    <s v="Law And Crime"/>
    <x v="6"/>
    <s v=""/>
    <s v="Fubo Extra"/>
    <x v="0"/>
    <n v="0"/>
    <n v="1"/>
  </r>
  <r>
    <x v="10"/>
    <d v="2020-03-01T00:00:00"/>
    <s v="Longhorn Network"/>
    <x v="15"/>
    <s v="Sports Extra"/>
    <s v=""/>
    <x v="4"/>
    <n v="0"/>
    <n v="-1"/>
  </r>
  <r>
    <x v="10"/>
    <d v="2020-03-01T00:00:00"/>
    <s v="Nat Geo Wild"/>
    <x v="14"/>
    <s v="Heartland Extra"/>
    <s v=""/>
    <x v="4"/>
    <n v="0"/>
    <n v="-1"/>
  </r>
  <r>
    <x v="10"/>
    <d v="2020-03-01T00:00:00"/>
    <s v="NDTV 24X7"/>
    <x v="14"/>
    <s v="News Extra"/>
    <s v=""/>
    <x v="4"/>
    <n v="0"/>
    <n v="-1"/>
  </r>
  <r>
    <x v="10"/>
    <d v="2020-03-01T00:00:00"/>
    <s v="NFL Red Zone"/>
    <x v="14"/>
    <s v="Sports Extra"/>
    <s v=""/>
    <x v="4"/>
    <n v="0"/>
    <n v="-1"/>
  </r>
  <r>
    <x v="10"/>
    <d v="2020-03-01T00:00:00"/>
    <s v="NHL Network"/>
    <x v="6"/>
    <s v=""/>
    <s v="Fubo Extra"/>
    <x v="0"/>
    <n v="0"/>
    <n v="1"/>
  </r>
  <r>
    <x v="10"/>
    <d v="2020-03-01T00:00:00"/>
    <s v="Olympic Channel"/>
    <x v="14"/>
    <s v="Sports Extra"/>
    <s v=""/>
    <x v="4"/>
    <n v="0"/>
    <n v="-1"/>
  </r>
  <r>
    <x v="10"/>
    <d v="2020-03-01T00:00:00"/>
    <s v="Oxygen"/>
    <x v="14"/>
    <s v="Lifestyle Extra"/>
    <s v=""/>
    <x v="4"/>
    <n v="0"/>
    <n v="-1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7"/>
    <s v="Playstation Emerging Filmmakers Program"/>
    <s v=""/>
    <x v="2"/>
    <n v="0"/>
    <n v="0"/>
  </r>
  <r>
    <x v="10"/>
    <d v="2020-03-01T00:00:00"/>
    <s v="Playstation Emerging Filmmakers Program"/>
    <x v="8"/>
    <s v="Movies"/>
    <s v=""/>
    <x v="3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7"/>
    <s v="PS Vue Spotlight"/>
    <s v=""/>
    <x v="2"/>
    <n v="0"/>
    <n v="0"/>
  </r>
  <r>
    <x v="10"/>
    <d v="2020-03-01T00:00:00"/>
    <s v="PS Vue Spotlight"/>
    <x v="8"/>
    <s v="Entertainment"/>
    <s v=""/>
    <x v="3"/>
    <n v="0"/>
    <n v="0"/>
  </r>
  <r>
    <x v="10"/>
    <d v="2020-03-01T00:00:00"/>
    <s v="SEC Network"/>
    <x v="15"/>
    <s v="Sports Extra"/>
    <s v=""/>
    <x v="4"/>
    <n v="0"/>
    <n v="-1"/>
  </r>
  <r>
    <x v="10"/>
    <d v="2020-03-01T00:00:00"/>
    <s v="SEC Network+"/>
    <x v="15"/>
    <s v="Sports Extra"/>
    <s v=""/>
    <x v="4"/>
    <n v="0"/>
    <n v="-1"/>
  </r>
  <r>
    <x v="10"/>
    <d v="2020-03-01T00:00:00"/>
    <s v="Epix 2"/>
    <x v="7"/>
    <s v=""/>
    <s v="Epix 2"/>
    <x v="8"/>
    <n v="0"/>
    <n v="0"/>
  </r>
  <r>
    <x v="10"/>
    <d v="2020-03-01T00:00:00"/>
    <s v="Epix 2"/>
    <x v="10"/>
    <s v=""/>
    <s v="Epix2"/>
    <x v="6"/>
    <n v="0"/>
    <n v="0"/>
  </r>
  <r>
    <x v="10"/>
    <d v="2020-03-01T00:00:00"/>
    <s v="Epix 2"/>
    <x v="8"/>
    <s v=""/>
    <s v="Premium movies"/>
    <x v="3"/>
    <n v="0"/>
    <n v="0"/>
  </r>
  <r>
    <x v="10"/>
    <d v="2020-03-01T00:00:00"/>
    <s v="Epix 2"/>
    <x v="14"/>
    <s v=""/>
    <s v="Epix"/>
    <x v="0"/>
    <n v="0"/>
    <n v="1"/>
  </r>
  <r>
    <x v="10"/>
    <d v="2020-03-01T00:00:00"/>
    <s v="Epix 2"/>
    <x v="15"/>
    <s v=""/>
    <s v="Epix"/>
    <x v="0"/>
    <n v="0"/>
    <n v="1"/>
  </r>
  <r>
    <x v="10"/>
    <d v="2020-03-01T00:00:00"/>
    <s v="Epix 2"/>
    <x v="11"/>
    <s v=""/>
    <s v="Yes"/>
    <x v="5"/>
    <n v="1"/>
    <n v="0"/>
  </r>
  <r>
    <x v="10"/>
    <d v="2020-03-01T00:00:00"/>
    <s v="Epix East"/>
    <x v="7"/>
    <s v=""/>
    <s v="Epix East"/>
    <x v="8"/>
    <n v="0"/>
    <n v="0"/>
  </r>
  <r>
    <x v="10"/>
    <d v="2020-03-01T00:00:00"/>
    <s v="Epix East"/>
    <x v="8"/>
    <s v=""/>
    <s v="Premium movies"/>
    <x v="3"/>
    <n v="0"/>
    <n v="0"/>
  </r>
  <r>
    <x v="10"/>
    <d v="2020-03-01T00:00:00"/>
    <s v="Epix East"/>
    <x v="11"/>
    <s v=""/>
    <s v="Yes"/>
    <x v="5"/>
    <n v="1"/>
    <n v="0"/>
  </r>
  <r>
    <x v="11"/>
    <d v="2020-04-01T00:00:00"/>
    <s v="ABC News Live"/>
    <x v="11"/>
    <s v=""/>
    <s v="Yes"/>
    <x v="5"/>
    <n v="1"/>
    <n v="0"/>
  </r>
  <r>
    <x v="11"/>
    <d v="2020-04-01T00:00:00"/>
    <s v="Antena 3"/>
    <x v="28"/>
    <s v=""/>
    <s v="Yes"/>
    <x v="5"/>
    <n v="1"/>
    <n v="0"/>
  </r>
  <r>
    <x v="11"/>
    <d v="2020-04-01T00:00:00"/>
    <s v="BabyTV"/>
    <x v="10"/>
    <s v=""/>
    <s v="Baby TV"/>
    <x v="6"/>
    <n v="0"/>
    <n v="0"/>
  </r>
  <r>
    <x v="11"/>
    <d v="2020-04-01T00:00:00"/>
    <s v="BabyTV"/>
    <x v="27"/>
    <s v=""/>
    <s v="Plus"/>
    <x v="0"/>
    <n v="0"/>
    <n v="1"/>
  </r>
  <r>
    <x v="11"/>
    <d v="2020-04-01T00:00:00"/>
    <s v="BabyTV Español"/>
    <x v="28"/>
    <s v=""/>
    <s v="Yes"/>
    <x v="5"/>
    <n v="1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7"/>
    <s v="Canal 52 Mx"/>
    <s v=""/>
    <x v="2"/>
    <n v="0"/>
    <n v="0"/>
  </r>
  <r>
    <x v="11"/>
    <d v="2020-04-01T00:00:00"/>
    <s v="Canal 52 Mx"/>
    <x v="8"/>
    <s v="Spanish"/>
    <s v=""/>
    <x v="3"/>
    <n v="0"/>
    <n v="0"/>
  </r>
  <r>
    <x v="11"/>
    <d v="2020-04-01T00:00:00"/>
    <s v="Canal 52 Mx"/>
    <x v="28"/>
    <s v="Yes"/>
    <s v=""/>
    <x v="7"/>
    <n v="-1"/>
    <n v="0"/>
  </r>
  <r>
    <x v="11"/>
    <d v="2020-04-01T00:00:00"/>
    <s v="Foxlife"/>
    <x v="27"/>
    <s v=""/>
    <s v="Plus"/>
    <x v="0"/>
    <n v="0"/>
    <n v="1"/>
  </r>
  <r>
    <x v="11"/>
    <d v="2020-04-01T00:00:00"/>
    <s v="Foxlife"/>
    <x v="28"/>
    <s v=""/>
    <s v="Yes"/>
    <x v="5"/>
    <n v="1"/>
    <n v="0"/>
  </r>
  <r>
    <x v="11"/>
    <d v="2020-04-01T00:00:00"/>
    <s v="Great American Country"/>
    <x v="27"/>
    <s v=""/>
    <s v="Plus"/>
    <x v="0"/>
    <n v="0"/>
    <n v="1"/>
  </r>
  <r>
    <x v="11"/>
    <d v="2020-04-01T00:00:00"/>
    <s v="HBO"/>
    <x v="19"/>
    <s v="Yes"/>
    <s v="HBO"/>
    <x v="9"/>
    <n v="-1"/>
    <n v="1"/>
  </r>
  <r>
    <x v="11"/>
    <d v="2020-04-01T00:00:00"/>
    <s v="HBO"/>
    <x v="21"/>
    <s v=""/>
    <s v="HBO"/>
    <x v="0"/>
    <n v="0"/>
    <n v="1"/>
  </r>
  <r>
    <x v="11"/>
    <d v="2020-04-01T00:00:00"/>
    <s v="HBO"/>
    <x v="22"/>
    <s v=""/>
    <s v="HBO"/>
    <x v="0"/>
    <n v="0"/>
    <n v="1"/>
  </r>
  <r>
    <x v="11"/>
    <d v="2020-04-01T00:00:00"/>
    <s v="HBO"/>
    <x v="23"/>
    <s v=""/>
    <s v="HBO"/>
    <x v="0"/>
    <n v="0"/>
    <n v="1"/>
  </r>
  <r>
    <x v="11"/>
    <d v="2020-04-01T00:00:00"/>
    <s v="HBO"/>
    <x v="24"/>
    <s v=""/>
    <s v="HBO"/>
    <x v="0"/>
    <n v="0"/>
    <n v="1"/>
  </r>
  <r>
    <x v="11"/>
    <d v="2020-04-01T00:00:00"/>
    <s v="HBO"/>
    <x v="25"/>
    <s v=""/>
    <s v="HBO"/>
    <x v="0"/>
    <n v="0"/>
    <n v="1"/>
  </r>
  <r>
    <x v="11"/>
    <d v="2020-04-01T00:00:00"/>
    <s v="HBO Family"/>
    <x v="19"/>
    <s v="Yes"/>
    <s v="HBO"/>
    <x v="9"/>
    <n v="-1"/>
    <n v="1"/>
  </r>
  <r>
    <x v="11"/>
    <d v="2020-04-01T00:00:00"/>
    <s v="HBO Family"/>
    <x v="21"/>
    <s v=""/>
    <s v="HBO"/>
    <x v="0"/>
    <n v="0"/>
    <n v="1"/>
  </r>
  <r>
    <x v="11"/>
    <d v="2020-04-01T00:00:00"/>
    <s v="HBO Family"/>
    <x v="22"/>
    <s v=""/>
    <s v="HBO"/>
    <x v="0"/>
    <n v="0"/>
    <n v="1"/>
  </r>
  <r>
    <x v="11"/>
    <d v="2020-04-01T00:00:00"/>
    <s v="HBO Family"/>
    <x v="23"/>
    <s v=""/>
    <s v="HBO"/>
    <x v="0"/>
    <n v="0"/>
    <n v="1"/>
  </r>
  <r>
    <x v="11"/>
    <d v="2020-04-01T00:00:00"/>
    <s v="HBO Family"/>
    <x v="24"/>
    <s v=""/>
    <s v="HBO"/>
    <x v="0"/>
    <n v="0"/>
    <n v="1"/>
  </r>
  <r>
    <x v="11"/>
    <d v="2020-04-01T00:00:00"/>
    <s v="HBO Family"/>
    <x v="25"/>
    <s v=""/>
    <s v="HBO"/>
    <x v="0"/>
    <n v="0"/>
    <n v="1"/>
  </r>
  <r>
    <x v="11"/>
    <d v="2020-04-01T00:00:00"/>
    <s v="HBO Latino"/>
    <x v="19"/>
    <s v="Yes"/>
    <s v="HBO"/>
    <x v="9"/>
    <n v="-1"/>
    <n v="1"/>
  </r>
  <r>
    <x v="11"/>
    <d v="2020-04-01T00:00:00"/>
    <s v="HBO Latino"/>
    <x v="21"/>
    <s v=""/>
    <s v="HBO"/>
    <x v="0"/>
    <n v="0"/>
    <n v="1"/>
  </r>
  <r>
    <x v="11"/>
    <d v="2020-04-01T00:00:00"/>
    <s v="HBO Latino"/>
    <x v="22"/>
    <s v=""/>
    <s v="HBO"/>
    <x v="0"/>
    <n v="0"/>
    <n v="1"/>
  </r>
  <r>
    <x v="11"/>
    <d v="2020-04-01T00:00:00"/>
    <s v="HBO Latino"/>
    <x v="23"/>
    <s v=""/>
    <s v="HBO"/>
    <x v="0"/>
    <n v="0"/>
    <n v="1"/>
  </r>
  <r>
    <x v="11"/>
    <d v="2020-04-01T00:00:00"/>
    <s v="HBO Latino"/>
    <x v="24"/>
    <s v=""/>
    <s v="HBO"/>
    <x v="0"/>
    <n v="0"/>
    <n v="1"/>
  </r>
  <r>
    <x v="11"/>
    <d v="2020-04-01T00:00:00"/>
    <s v="HBO Latino"/>
    <x v="25"/>
    <s v=""/>
    <s v="HBO"/>
    <x v="0"/>
    <n v="0"/>
    <n v="1"/>
  </r>
  <r>
    <x v="11"/>
    <d v="2020-04-01T00:00:00"/>
    <s v="HBO2"/>
    <x v="19"/>
    <s v="Yes"/>
    <s v="HBO"/>
    <x v="9"/>
    <n v="-1"/>
    <n v="1"/>
  </r>
  <r>
    <x v="11"/>
    <d v="2020-04-01T00:00:00"/>
    <s v="HBO2"/>
    <x v="21"/>
    <s v=""/>
    <s v="HBO"/>
    <x v="0"/>
    <n v="0"/>
    <n v="1"/>
  </r>
  <r>
    <x v="11"/>
    <d v="2020-04-01T00:00:00"/>
    <s v="HBO2"/>
    <x v="22"/>
    <s v=""/>
    <s v="HBO"/>
    <x v="0"/>
    <n v="0"/>
    <n v="1"/>
  </r>
  <r>
    <x v="11"/>
    <d v="2020-04-01T00:00:00"/>
    <s v="HBO2"/>
    <x v="23"/>
    <s v=""/>
    <s v="HBO"/>
    <x v="0"/>
    <n v="0"/>
    <n v="1"/>
  </r>
  <r>
    <x v="11"/>
    <d v="2020-04-01T00:00:00"/>
    <s v="HBO2"/>
    <x v="24"/>
    <s v=""/>
    <s v="HBO"/>
    <x v="0"/>
    <n v="0"/>
    <n v="1"/>
  </r>
  <r>
    <x v="11"/>
    <d v="2020-04-01T00:00:00"/>
    <s v="HBO2"/>
    <x v="25"/>
    <s v=""/>
    <s v="HBO"/>
    <x v="0"/>
    <n v="0"/>
    <n v="1"/>
  </r>
  <r>
    <x v="11"/>
    <d v="2020-04-01T00:00:00"/>
    <s v="History En Español"/>
    <x v="27"/>
    <s v=""/>
    <s v="Plus"/>
    <x v="0"/>
    <n v="0"/>
    <n v="1"/>
  </r>
  <r>
    <x v="11"/>
    <d v="2020-04-01T00:00:00"/>
    <s v="History En Español"/>
    <x v="28"/>
    <s v=""/>
    <s v="Yes"/>
    <x v="5"/>
    <n v="1"/>
    <n v="0"/>
  </r>
  <r>
    <x v="11"/>
    <d v="2020-04-01T00:00:00"/>
    <s v="Insp"/>
    <x v="29"/>
    <s v=""/>
    <s v="Yes"/>
    <x v="5"/>
    <n v="1"/>
    <n v="0"/>
  </r>
  <r>
    <x v="11"/>
    <d v="2020-04-01T00:00:00"/>
    <s v="Longhorn Network"/>
    <x v="10"/>
    <s v=""/>
    <s v="The Longhorn Network"/>
    <x v="6"/>
    <n v="0"/>
    <n v="0"/>
  </r>
  <r>
    <x v="11"/>
    <d v="2020-04-01T00:00:00"/>
    <s v="Nat Geo Mundo"/>
    <x v="27"/>
    <s v=""/>
    <s v="Plus"/>
    <x v="0"/>
    <n v="0"/>
    <n v="1"/>
  </r>
  <r>
    <x v="11"/>
    <d v="2020-04-01T00:00:00"/>
    <s v="Nat Geo Mundo"/>
    <x v="28"/>
    <s v=""/>
    <s v="Yes"/>
    <x v="5"/>
    <n v="1"/>
    <n v="0"/>
  </r>
  <r>
    <x v="11"/>
    <d v="2020-04-01T00:00:00"/>
    <s v="NBA TV"/>
    <x v="6"/>
    <s v="Yes"/>
    <s v="Fubo Extra"/>
    <x v="9"/>
    <n v="-1"/>
    <n v="1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7"/>
    <s v="Orlando City"/>
    <s v=""/>
    <x v="2"/>
    <n v="0"/>
    <n v="0"/>
  </r>
  <r>
    <x v="11"/>
    <d v="2020-04-01T00:00:00"/>
    <s v="Orlando City"/>
    <x v="8"/>
    <s v="Sports"/>
    <s v=""/>
    <x v="3"/>
    <n v="0"/>
    <n v="0"/>
  </r>
  <r>
    <x v="11"/>
    <d v="2020-04-01T00:00:00"/>
    <s v="Orlando City"/>
    <x v="11"/>
    <s v="Yes"/>
    <s v=""/>
    <x v="7"/>
    <n v="-1"/>
    <n v="0"/>
  </r>
  <r>
    <x v="11"/>
    <d v="2020-04-01T00:00:00"/>
    <s v="Showtime"/>
    <x v="10"/>
    <s v=""/>
    <s v="Showtime Brand"/>
    <x v="6"/>
    <n v="0"/>
    <n v="0"/>
  </r>
  <r>
    <x v="11"/>
    <d v="2020-04-01T00:00:00"/>
    <s v="Showtime"/>
    <x v="6"/>
    <s v=""/>
    <s v="SHOWTIME®"/>
    <x v="0"/>
    <n v="0"/>
    <n v="1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7"/>
    <s v="Showtime Brand"/>
    <s v=""/>
    <x v="2"/>
    <n v="0"/>
    <n v="0"/>
  </r>
  <r>
    <x v="11"/>
    <d v="2020-04-01T00:00:00"/>
    <s v="Showtime Brand"/>
    <x v="8"/>
    <s v="Premium movies"/>
    <s v=""/>
    <x v="3"/>
    <n v="0"/>
    <n v="0"/>
  </r>
  <r>
    <x v="11"/>
    <d v="2020-04-01T00:00:00"/>
    <s v="Showtime Brand"/>
    <x v="6"/>
    <s v="SHOWTIME®"/>
    <s v=""/>
    <x v="4"/>
    <n v="0"/>
    <n v="-1"/>
  </r>
  <r>
    <x v="11"/>
    <d v="2020-04-01T00:00:00"/>
    <s v="ABC News"/>
    <x v="7"/>
    <s v=""/>
    <s v="ABC News"/>
    <x v="8"/>
    <n v="0"/>
    <n v="0"/>
  </r>
  <r>
    <x v="11"/>
    <d v="2020-04-01T00:00:00"/>
    <s v="ABC News"/>
    <x v="8"/>
    <s v=""/>
    <s v="News"/>
    <x v="3"/>
    <n v="0"/>
    <n v="0"/>
  </r>
  <r>
    <x v="11"/>
    <d v="2020-04-01T00:00:00"/>
    <s v="ABC News"/>
    <x v="11"/>
    <s v=""/>
    <s v="Yes"/>
    <x v="5"/>
    <n v="1"/>
    <n v="0"/>
  </r>
  <r>
    <x v="11"/>
    <d v="2020-04-01T00:00:00"/>
    <s v="AWE Encore"/>
    <x v="7"/>
    <s v=""/>
    <s v="AWE Encore"/>
    <x v="8"/>
    <n v="0"/>
    <n v="0"/>
  </r>
  <r>
    <x v="11"/>
    <d v="2020-04-01T00:00:00"/>
    <s v="AWE Encore"/>
    <x v="8"/>
    <s v=""/>
    <s v="Lifestyle"/>
    <x v="3"/>
    <n v="0"/>
    <n v="0"/>
  </r>
  <r>
    <x v="11"/>
    <d v="2020-04-01T00:00:00"/>
    <s v="AWE Encore"/>
    <x v="17"/>
    <s v=""/>
    <s v="Premium"/>
    <x v="0"/>
    <n v="0"/>
    <n v="1"/>
  </r>
  <r>
    <x v="11"/>
    <d v="2020-04-01T00:00:00"/>
    <s v="AWE International"/>
    <x v="7"/>
    <s v=""/>
    <s v="AWE International"/>
    <x v="8"/>
    <n v="0"/>
    <n v="0"/>
  </r>
  <r>
    <x v="11"/>
    <d v="2020-04-01T00:00:00"/>
    <s v="AWE International"/>
    <x v="8"/>
    <s v=""/>
    <s v="Lifestyle"/>
    <x v="3"/>
    <n v="0"/>
    <n v="0"/>
  </r>
  <r>
    <x v="11"/>
    <d v="2020-04-01T00:00:00"/>
    <s v="AWE International"/>
    <x v="17"/>
    <s v=""/>
    <s v="Yes"/>
    <x v="5"/>
    <n v="1"/>
    <n v="0"/>
  </r>
  <r>
    <x v="11"/>
    <d v="2020-04-01T00:00:00"/>
    <s v="Kids Central"/>
    <x v="7"/>
    <s v=""/>
    <s v="Kids Central"/>
    <x v="8"/>
    <n v="0"/>
    <n v="0"/>
  </r>
  <r>
    <x v="11"/>
    <d v="2020-04-01T00:00:00"/>
    <s v="Kids Central"/>
    <x v="8"/>
    <s v=""/>
    <s v="Kids and family"/>
    <x v="3"/>
    <n v="0"/>
    <n v="0"/>
  </r>
  <r>
    <x v="11"/>
    <d v="2020-04-01T00:00:00"/>
    <s v="Kids Central"/>
    <x v="27"/>
    <s v=""/>
    <s v="Yes"/>
    <x v="5"/>
    <n v="1"/>
    <n v="0"/>
  </r>
  <r>
    <x v="11"/>
    <d v="2020-04-01T00:00:00"/>
    <s v="Spectrum Sportsnet"/>
    <x v="7"/>
    <s v=""/>
    <s v="Spectrum Sportsnet"/>
    <x v="8"/>
    <n v="0"/>
    <n v="0"/>
  </r>
  <r>
    <x v="11"/>
    <d v="2020-04-01T00:00:00"/>
    <s v="Spectrum Sportsnet"/>
    <x v="8"/>
    <s v=""/>
    <s v="Sports"/>
    <x v="3"/>
    <n v="0"/>
    <n v="0"/>
  </r>
  <r>
    <x v="11"/>
    <d v="2020-04-01T00:00:00"/>
    <s v="Spectrum Sportsnet"/>
    <x v="20"/>
    <s v=""/>
    <s v="Yes"/>
    <x v="5"/>
    <n v="1"/>
    <n v="0"/>
  </r>
  <r>
    <x v="11"/>
    <d v="2020-04-01T00:00:00"/>
    <s v="Spectrum Sportsnet"/>
    <x v="22"/>
    <s v=""/>
    <s v="Yes"/>
    <x v="5"/>
    <n v="1"/>
    <n v="0"/>
  </r>
  <r>
    <x v="11"/>
    <d v="2020-04-01T00:00:00"/>
    <s v="Spectrum Sportsnet"/>
    <x v="23"/>
    <s v=""/>
    <s v="Yes"/>
    <x v="5"/>
    <n v="1"/>
    <n v="0"/>
  </r>
  <r>
    <x v="11"/>
    <d v="2020-04-01T00:00:00"/>
    <s v="Spectrum Sportsnet"/>
    <x v="24"/>
    <s v=""/>
    <s v="Yes"/>
    <x v="5"/>
    <n v="1"/>
    <n v="0"/>
  </r>
  <r>
    <x v="11"/>
    <d v="2020-04-01T00:00:00"/>
    <s v="Spectrum Sportsnet LA"/>
    <x v="7"/>
    <s v=""/>
    <s v="Spectrum Sportsnet LA"/>
    <x v="8"/>
    <n v="0"/>
    <n v="0"/>
  </r>
  <r>
    <x v="11"/>
    <d v="2020-04-01T00:00:00"/>
    <s v="Spectrum Sportsnet LA"/>
    <x v="8"/>
    <s v=""/>
    <s v="Sports"/>
    <x v="3"/>
    <n v="0"/>
    <n v="0"/>
  </r>
  <r>
    <x v="11"/>
    <d v="2020-04-01T00:00:00"/>
    <s v="Spectrum Sportsnet LA"/>
    <x v="20"/>
    <s v=""/>
    <s v="Yes"/>
    <x v="5"/>
    <n v="1"/>
    <n v="0"/>
  </r>
  <r>
    <x v="11"/>
    <d v="2020-04-01T00:00:00"/>
    <s v="Spectrum Sportsnet LA"/>
    <x v="22"/>
    <s v=""/>
    <s v="Yes"/>
    <x v="5"/>
    <n v="1"/>
    <n v="0"/>
  </r>
  <r>
    <x v="11"/>
    <d v="2020-04-01T00:00:00"/>
    <s v="Spectrum Sportsnet LA"/>
    <x v="23"/>
    <s v=""/>
    <s v="Yes"/>
    <x v="5"/>
    <n v="1"/>
    <n v="0"/>
  </r>
  <r>
    <x v="11"/>
    <d v="2020-04-01T00:00:00"/>
    <s v="Spectrum Sportsnet LA"/>
    <x v="24"/>
    <s v=""/>
    <s v="Yes"/>
    <x v="5"/>
    <n v="1"/>
    <n v="0"/>
  </r>
  <r>
    <x v="12"/>
    <d v="2020-05-01T00:00:00"/>
    <s v="¡Hola! TV"/>
    <x v="28"/>
    <s v="Yes"/>
    <s v="Latino MAS"/>
    <x v="9"/>
    <n v="-1"/>
    <n v="1"/>
  </r>
  <r>
    <x v="12"/>
    <d v="2020-05-01T00:00:00"/>
    <s v="Altres Series"/>
    <x v="28"/>
    <s v="Yes"/>
    <s v="Latino MAS"/>
    <x v="9"/>
    <n v="-1"/>
    <n v="1"/>
  </r>
  <r>
    <x v="12"/>
    <d v="2020-05-01T00:00:00"/>
    <s v="Antena 3"/>
    <x v="28"/>
    <s v="Yes"/>
    <s v="Latino MAS"/>
    <x v="9"/>
    <n v="-1"/>
    <n v="1"/>
  </r>
  <r>
    <x v="12"/>
    <d v="2020-05-01T00:00:00"/>
    <s v="Bein Sports"/>
    <x v="28"/>
    <s v=""/>
    <s v="Yes"/>
    <x v="5"/>
    <n v="1"/>
    <n v="0"/>
  </r>
  <r>
    <x v="12"/>
    <d v="2020-05-01T00:00:00"/>
    <s v="Canal Sur"/>
    <x v="28"/>
    <s v="Yes"/>
    <s v="Latino MAS"/>
    <x v="9"/>
    <n v="-1"/>
    <n v="1"/>
  </r>
  <r>
    <x v="12"/>
    <d v="2020-05-01T00:00:00"/>
    <s v="Centroamérica TV"/>
    <x v="28"/>
    <s v="Yes"/>
    <s v="Latino MAS"/>
    <x v="9"/>
    <n v="-1"/>
    <n v="1"/>
  </r>
  <r>
    <x v="12"/>
    <d v="2020-05-01T00:00:00"/>
    <s v="Cinelatino"/>
    <x v="28"/>
    <s v="Yes"/>
    <s v="Latino MAS"/>
    <x v="9"/>
    <n v="-1"/>
    <n v="1"/>
  </r>
  <r>
    <x v="12"/>
    <d v="2020-05-01T00:00:00"/>
    <s v="Court TV"/>
    <x v="11"/>
    <s v=""/>
    <s v="Yes"/>
    <x v="5"/>
    <n v="1"/>
    <n v="0"/>
  </r>
  <r>
    <x v="12"/>
    <d v="2020-05-01T00:00:00"/>
    <s v="Epix 2"/>
    <x v="11"/>
    <s v="Yes"/>
    <s v=""/>
    <x v="7"/>
    <n v="-1"/>
    <n v="0"/>
  </r>
  <r>
    <x v="12"/>
    <d v="2020-05-01T00:00:00"/>
    <s v="Epix Drive-In"/>
    <x v="11"/>
    <s v="Yes"/>
    <s v=""/>
    <x v="7"/>
    <n v="-1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7"/>
    <s v="Epix East"/>
    <s v=""/>
    <x v="2"/>
    <n v="0"/>
    <n v="0"/>
  </r>
  <r>
    <x v="12"/>
    <d v="2020-05-01T00:00:00"/>
    <s v="Epix East"/>
    <x v="8"/>
    <s v="Premium movies"/>
    <s v=""/>
    <x v="3"/>
    <n v="0"/>
    <n v="0"/>
  </r>
  <r>
    <x v="12"/>
    <d v="2020-05-01T00:00:00"/>
    <s v="Epix East"/>
    <x v="11"/>
    <s v="Yes"/>
    <s v=""/>
    <x v="7"/>
    <n v="-1"/>
    <n v="0"/>
  </r>
  <r>
    <x v="12"/>
    <d v="2020-05-01T00:00:00"/>
    <s v="Epix Hits"/>
    <x v="11"/>
    <s v="Yes"/>
    <s v=""/>
    <x v="7"/>
    <n v="-1"/>
    <n v="0"/>
  </r>
  <r>
    <x v="12"/>
    <d v="2020-05-01T00:00:00"/>
    <s v="ESPN Bases Loaded"/>
    <x v="14"/>
    <s v="Sports Extra"/>
    <s v=""/>
    <x v="4"/>
    <n v="0"/>
    <n v="-1"/>
  </r>
  <r>
    <x v="12"/>
    <d v="2020-05-01T00:00:00"/>
    <s v="ESPN Bases Loaded"/>
    <x v="30"/>
    <s v="Sports Extras"/>
    <s v=""/>
    <x v="4"/>
    <n v="0"/>
    <n v="-1"/>
  </r>
  <r>
    <x v="12"/>
    <d v="2020-05-01T00:00:00"/>
    <s v="Estudio 5"/>
    <x v="28"/>
    <s v="Yes"/>
    <s v="Latino MAS"/>
    <x v="9"/>
    <n v="-1"/>
    <n v="1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7"/>
    <s v="IndieWave"/>
    <s v=""/>
    <x v="2"/>
    <n v="0"/>
    <n v="0"/>
  </r>
  <r>
    <x v="12"/>
    <d v="2020-05-01T00:00:00"/>
    <s v="IndieWave"/>
    <x v="8"/>
    <s v="Music channels"/>
    <s v=""/>
    <x v="3"/>
    <n v="0"/>
    <n v="0"/>
  </r>
  <r>
    <x v="12"/>
    <d v="2020-05-01T00:00:00"/>
    <s v="IndieWave"/>
    <x v="17"/>
    <s v="Premium"/>
    <s v=""/>
    <x v="4"/>
    <n v="0"/>
    <n v="-1"/>
  </r>
  <r>
    <x v="12"/>
    <d v="2020-05-01T00:00:00"/>
    <s v="NTN24"/>
    <x v="28"/>
    <s v="Yes"/>
    <s v="Latino MAS"/>
    <x v="9"/>
    <n v="-1"/>
    <n v="1"/>
  </r>
  <r>
    <x v="12"/>
    <d v="2020-05-01T00:00:00"/>
    <s v="Nuestra Tele"/>
    <x v="28"/>
    <s v="Yes"/>
    <s v="Latino MAS"/>
    <x v="9"/>
    <n v="-1"/>
    <n v="1"/>
  </r>
  <r>
    <x v="12"/>
    <d v="2020-05-01T00:00:00"/>
    <s v="Pasiones"/>
    <x v="28"/>
    <s v="Yes"/>
    <s v="Latino MAS"/>
    <x v="9"/>
    <n v="-1"/>
    <n v="1"/>
  </r>
  <r>
    <x v="12"/>
    <d v="2020-05-01T00:00:00"/>
    <s v="RCN Novelas"/>
    <x v="28"/>
    <s v="Yes"/>
    <s v="Latino MAS"/>
    <x v="9"/>
    <n v="-1"/>
    <n v="1"/>
  </r>
  <r>
    <x v="12"/>
    <d v="2020-05-01T00:00:00"/>
    <s v="Tastemade"/>
    <x v="21"/>
    <s v="Yes"/>
    <s v=""/>
    <x v="7"/>
    <n v="-1"/>
    <n v="0"/>
  </r>
  <r>
    <x v="12"/>
    <d v="2020-05-01T00:00:00"/>
    <s v="Tastemade"/>
    <x v="25"/>
    <s v="Yes"/>
    <s v=""/>
    <x v="7"/>
    <n v="-1"/>
    <n v="0"/>
  </r>
  <r>
    <x v="12"/>
    <d v="2020-05-01T00:00:00"/>
    <s v="Teleformula"/>
    <x v="28"/>
    <s v="Yes"/>
    <s v="Latino MAS"/>
    <x v="9"/>
    <n v="-1"/>
    <n v="1"/>
  </r>
  <r>
    <x v="12"/>
    <d v="2020-05-01T00:00:00"/>
    <s v="TV Dominicana"/>
    <x v="28"/>
    <s v="Yes"/>
    <s v="Latino MAS"/>
    <x v="9"/>
    <n v="-1"/>
    <n v="1"/>
  </r>
  <r>
    <x v="12"/>
    <d v="2020-05-01T00:00:00"/>
    <s v="Videorola"/>
    <x v="28"/>
    <s v="Yes"/>
    <s v="Latino MAS"/>
    <x v="9"/>
    <n v="-1"/>
    <n v="1"/>
  </r>
  <r>
    <x v="13"/>
    <d v="2020-06-01T00:00:00"/>
    <s v="CB24"/>
    <x v="7"/>
    <s v="CB24"/>
    <s v=""/>
    <x v="2"/>
    <n v="0"/>
    <n v="0"/>
  </r>
  <r>
    <x v="13"/>
    <d v="2020-06-01T00:00:00"/>
    <s v="CB24"/>
    <x v="7"/>
    <s v="CB24"/>
    <s v=""/>
    <x v="2"/>
    <n v="0"/>
    <n v="0"/>
  </r>
  <r>
    <x v="13"/>
    <d v="2020-06-01T00:00:00"/>
    <s v="CB24"/>
    <x v="8"/>
    <s v="International"/>
    <s v=""/>
    <x v="3"/>
    <n v="0"/>
    <n v="0"/>
  </r>
  <r>
    <x v="13"/>
    <d v="2020-06-01T00:00:00"/>
    <s v="CB24"/>
    <x v="14"/>
    <s v="Centroamérica Extra"/>
    <s v=""/>
    <x v="4"/>
    <n v="0"/>
    <n v="-1"/>
  </r>
  <r>
    <x v="13"/>
    <d v="2020-06-01T00:00:00"/>
    <s v="CB24"/>
    <x v="15"/>
    <s v="Centroamérica Extra"/>
    <s v=""/>
    <x v="4"/>
    <n v="0"/>
    <n v="-1"/>
  </r>
  <r>
    <x v="13"/>
    <d v="2020-06-01T00:00:00"/>
    <s v="CB24"/>
    <x v="30"/>
    <s v="Centroamérica Extra"/>
    <s v=""/>
    <x v="4"/>
    <n v="0"/>
    <n v="-1"/>
  </r>
  <r>
    <x v="13"/>
    <d v="2020-06-01T00:00:00"/>
    <s v="Cheddar Big News"/>
    <x v="26"/>
    <s v="Yes"/>
    <s v=""/>
    <x v="7"/>
    <n v="-1"/>
    <n v="0"/>
  </r>
  <r>
    <x v="13"/>
    <d v="2020-06-01T00:00:00"/>
    <s v="Cheddar Big News"/>
    <x v="14"/>
    <s v="Yes"/>
    <s v=""/>
    <x v="7"/>
    <n v="-1"/>
    <n v="0"/>
  </r>
  <r>
    <x v="13"/>
    <d v="2020-06-01T00:00:00"/>
    <s v="Cheddar Big News"/>
    <x v="15"/>
    <s v="Yes"/>
    <s v=""/>
    <x v="7"/>
    <n v="-1"/>
    <n v="0"/>
  </r>
  <r>
    <x v="13"/>
    <d v="2020-06-01T00:00:00"/>
    <s v="Cheddar Big News"/>
    <x v="30"/>
    <s v="Yes"/>
    <s v=""/>
    <x v="7"/>
    <n v="-1"/>
    <n v="0"/>
  </r>
  <r>
    <x v="13"/>
    <d v="2020-06-01T00:00:00"/>
    <s v="Cheddar Big News"/>
    <x v="17"/>
    <s v="Premium"/>
    <s v=""/>
    <x v="4"/>
    <n v="0"/>
    <n v="-1"/>
  </r>
  <r>
    <x v="13"/>
    <d v="2020-06-01T00:00:00"/>
    <s v="Cinemax"/>
    <x v="11"/>
    <s v=""/>
    <s v="Cinemax"/>
    <x v="0"/>
    <n v="0"/>
    <n v="1"/>
  </r>
  <r>
    <x v="13"/>
    <d v="2020-06-01T00:00:00"/>
    <s v="Epix"/>
    <x v="26"/>
    <s v=""/>
    <s v="Epix"/>
    <x v="0"/>
    <n v="0"/>
    <n v="1"/>
  </r>
  <r>
    <x v="13"/>
    <d v="2020-06-01T00:00:00"/>
    <s v="Epix 2"/>
    <x v="26"/>
    <s v=""/>
    <s v="Epix"/>
    <x v="0"/>
    <n v="0"/>
    <n v="1"/>
  </r>
  <r>
    <x v="13"/>
    <d v="2020-06-01T00:00:00"/>
    <s v="Epix Hits"/>
    <x v="26"/>
    <s v=""/>
    <s v="Epix"/>
    <x v="0"/>
    <n v="0"/>
    <n v="1"/>
  </r>
  <r>
    <x v="13"/>
    <d v="2020-06-01T00:00:00"/>
    <s v="FX Movie Channel"/>
    <x v="30"/>
    <s v="Hollywood Extras"/>
    <s v="Hollywood Extra"/>
    <x v="1"/>
    <n v="0"/>
    <n v="-1"/>
  </r>
  <r>
    <x v="13"/>
    <d v="2020-06-01T00:00:00"/>
    <s v="FXX"/>
    <x v="30"/>
    <s v="Hollywood Extras"/>
    <s v="Hollywood Extra"/>
    <x v="1"/>
    <n v="0"/>
    <n v="-1"/>
  </r>
  <r>
    <x v="13"/>
    <d v="2020-06-01T00:00:00"/>
    <s v="Genius"/>
    <x v="7"/>
    <s v="Genius"/>
    <s v=""/>
    <x v="2"/>
    <n v="0"/>
    <n v="0"/>
  </r>
  <r>
    <x v="13"/>
    <d v="2020-06-01T00:00:00"/>
    <s v="Genius"/>
    <x v="7"/>
    <s v="Genius"/>
    <s v=""/>
    <x v="2"/>
    <n v="0"/>
    <n v="0"/>
  </r>
  <r>
    <x v="13"/>
    <d v="2020-06-01T00:00:00"/>
    <s v="Genius"/>
    <x v="10"/>
    <s v="Genius Brands Network"/>
    <s v=""/>
    <x v="6"/>
    <n v="0"/>
    <n v="0"/>
  </r>
  <r>
    <x v="13"/>
    <d v="2020-06-01T00:00:00"/>
    <s v="Genius"/>
    <x v="8"/>
    <s v="Kids and family"/>
    <s v=""/>
    <x v="3"/>
    <n v="0"/>
    <n v="0"/>
  </r>
  <r>
    <x v="13"/>
    <d v="2020-06-01T00:00:00"/>
    <s v="Genius"/>
    <x v="14"/>
    <s v="Genius Brands Network"/>
    <s v=""/>
    <x v="4"/>
    <n v="0"/>
    <n v="-1"/>
  </r>
  <r>
    <x v="13"/>
    <d v="2020-06-01T00:00:00"/>
    <s v="Genius"/>
    <x v="15"/>
    <s v="Genius Brands Network"/>
    <s v=""/>
    <x v="4"/>
    <n v="0"/>
    <n v="-1"/>
  </r>
  <r>
    <x v="13"/>
    <d v="2020-06-01T00:00:00"/>
    <s v="Genius"/>
    <x v="30"/>
    <s v="Genius Brands Network"/>
    <s v=""/>
    <x v="4"/>
    <n v="0"/>
    <n v="-1"/>
  </r>
  <r>
    <x v="13"/>
    <d v="2020-06-01T00:00:00"/>
    <s v="HBO"/>
    <x v="11"/>
    <s v=""/>
    <s v="HBO"/>
    <x v="0"/>
    <n v="0"/>
    <n v="1"/>
  </r>
  <r>
    <x v="13"/>
    <d v="2020-06-01T00:00:00"/>
    <s v="HDnet Movies"/>
    <x v="30"/>
    <s v="Hollywood Extras"/>
    <s v="Hollywood Extra"/>
    <x v="1"/>
    <n v="0"/>
    <n v="-1"/>
  </r>
  <r>
    <x v="13"/>
    <d v="2020-06-01T00:00:00"/>
    <s v="Newsmax"/>
    <x v="6"/>
    <s v=""/>
    <s v="Yes"/>
    <x v="5"/>
    <n v="1"/>
    <n v="0"/>
  </r>
  <r>
    <x v="13"/>
    <d v="2020-06-01T00:00:00"/>
    <s v="NFL Network"/>
    <x v="15"/>
    <s v="Yes"/>
    <s v=""/>
    <x v="7"/>
    <n v="-1"/>
    <n v="0"/>
  </r>
  <r>
    <x v="13"/>
    <d v="2020-06-01T00:00:00"/>
    <s v="NFL Network"/>
    <x v="30"/>
    <s v="Yes"/>
    <s v=""/>
    <x v="7"/>
    <n v="-1"/>
    <n v="0"/>
  </r>
  <r>
    <x v="13"/>
    <d v="2020-06-01T00:00:00"/>
    <s v="NFL Red Zone"/>
    <x v="15"/>
    <s v="Sports Extra"/>
    <s v=""/>
    <x v="4"/>
    <n v="0"/>
    <n v="-1"/>
  </r>
  <r>
    <x v="13"/>
    <d v="2020-06-01T00:00:00"/>
    <s v="NFL Red Zone"/>
    <x v="30"/>
    <s v="Sports Extras"/>
    <s v=""/>
    <x v="4"/>
    <n v="0"/>
    <n v="-1"/>
  </r>
  <r>
    <x v="13"/>
    <d v="2020-06-01T00:00:00"/>
    <s v="Reelz"/>
    <x v="30"/>
    <s v="Hollywood Extras"/>
    <s v="Hollywood Extra"/>
    <x v="1"/>
    <n v="0"/>
    <n v="-1"/>
  </r>
  <r>
    <x v="13"/>
    <d v="2020-06-01T00:00:00"/>
    <s v="Smithsonian"/>
    <x v="23"/>
    <s v=""/>
    <s v="Yes"/>
    <x v="5"/>
    <n v="1"/>
    <n v="0"/>
  </r>
  <r>
    <x v="13"/>
    <d v="2020-06-01T00:00:00"/>
    <s v="Smithsonian"/>
    <x v="24"/>
    <s v=""/>
    <s v="Yes"/>
    <x v="5"/>
    <n v="1"/>
    <n v="0"/>
  </r>
  <r>
    <x v="13"/>
    <d v="2020-06-01T00:00:00"/>
    <s v="Starz"/>
    <x v="26"/>
    <s v=""/>
    <s v="Starz"/>
    <x v="0"/>
    <n v="0"/>
    <n v="1"/>
  </r>
  <r>
    <x v="13"/>
    <d v="2020-06-01T00:00:00"/>
    <s v="Starz Encore"/>
    <x v="26"/>
    <s v=""/>
    <s v="Starz"/>
    <x v="0"/>
    <n v="0"/>
    <n v="1"/>
  </r>
  <r>
    <x v="13"/>
    <d v="2020-06-01T00:00:00"/>
    <s v="Starz Kids &amp; Family"/>
    <x v="26"/>
    <s v=""/>
    <s v="Starz"/>
    <x v="0"/>
    <n v="0"/>
    <n v="1"/>
  </r>
  <r>
    <x v="13"/>
    <d v="2020-06-01T00:00:00"/>
    <s v="Sundance TV"/>
    <x v="30"/>
    <s v="Hollywood Extras"/>
    <s v="Hollywood Extra"/>
    <x v="1"/>
    <n v="0"/>
    <n v="-1"/>
  </r>
  <r>
    <x v="13"/>
    <d v="2020-06-01T00:00:00"/>
    <s v="Tastemade"/>
    <x v="6"/>
    <s v=""/>
    <s v="Yes"/>
    <x v="5"/>
    <n v="1"/>
    <n v="0"/>
  </r>
  <r>
    <x v="13"/>
    <d v="2020-06-01T00:00:00"/>
    <s v="Turner Classic Movies"/>
    <x v="30"/>
    <s v="Hollywood Extras"/>
    <s v="Hollywood Extra"/>
    <x v="1"/>
    <n v="0"/>
    <n v="-1"/>
  </r>
  <r>
    <x v="13"/>
    <d v="2020-06-01T00:00:00"/>
    <s v="HBO Max"/>
    <x v="7"/>
    <s v=""/>
    <s v="HBO Max"/>
    <x v="8"/>
    <n v="0"/>
    <n v="0"/>
  </r>
  <r>
    <x v="13"/>
    <d v="2020-06-01T00:00:00"/>
    <s v="HBO Max"/>
    <x v="8"/>
    <s v=""/>
    <s v="Premium movies"/>
    <x v="3"/>
    <n v="0"/>
    <n v="0"/>
  </r>
  <r>
    <x v="13"/>
    <d v="2020-06-01T00:00:00"/>
    <s v="HBO Max"/>
    <x v="11"/>
    <s v=""/>
    <s v="HBO Max"/>
    <x v="0"/>
    <n v="0"/>
    <n v="1"/>
  </r>
  <r>
    <x v="13"/>
    <d v="2020-06-01T00:00:00"/>
    <s v="Kartoon Channel!"/>
    <x v="7"/>
    <s v=""/>
    <s v="Kartoon Channel!"/>
    <x v="8"/>
    <n v="0"/>
    <n v="0"/>
  </r>
  <r>
    <x v="13"/>
    <d v="2020-06-01T00:00:00"/>
    <s v="Kartoon Channel!"/>
    <x v="8"/>
    <s v=""/>
    <s v="Kids and family"/>
    <x v="3"/>
    <n v="0"/>
    <n v="0"/>
  </r>
  <r>
    <x v="13"/>
    <d v="2020-06-01T00:00:00"/>
    <s v="Kartoon Channel!"/>
    <x v="14"/>
    <s v=""/>
    <s v="Kartoon Channel!"/>
    <x v="0"/>
    <n v="0"/>
    <n v="1"/>
  </r>
  <r>
    <x v="13"/>
    <d v="2020-06-01T00:00:00"/>
    <s v="Kartoon Channel!"/>
    <x v="15"/>
    <s v=""/>
    <s v="Kartoon Channel!"/>
    <x v="0"/>
    <n v="0"/>
    <n v="1"/>
  </r>
  <r>
    <x v="13"/>
    <d v="2020-06-01T00:00:00"/>
    <s v="Kartoon Channel!"/>
    <x v="30"/>
    <s v=""/>
    <s v="Kartoon Channel!"/>
    <x v="0"/>
    <n v="0"/>
    <n v="1"/>
  </r>
  <r>
    <x v="13"/>
    <d v="2020-06-01T00:00:00"/>
    <s v="LocalX"/>
    <x v="7"/>
    <s v=""/>
    <s v="LocalX"/>
    <x v="8"/>
    <n v="0"/>
    <n v="0"/>
  </r>
  <r>
    <x v="13"/>
    <d v="2020-06-01T00:00:00"/>
    <s v="LocalX"/>
    <x v="10"/>
    <s v=""/>
    <s v="LX.TV"/>
    <x v="6"/>
    <n v="0"/>
    <n v="0"/>
  </r>
  <r>
    <x v="13"/>
    <d v="2020-06-01T00:00:00"/>
    <s v="LocalX"/>
    <x v="8"/>
    <s v=""/>
    <s v="Lifestyle"/>
    <x v="3"/>
    <n v="0"/>
    <n v="0"/>
  </r>
  <r>
    <x v="13"/>
    <d v="2020-06-01T00:00:00"/>
    <s v="LocalX"/>
    <x v="6"/>
    <s v=""/>
    <s v="Yes"/>
    <x v="5"/>
    <n v="1"/>
    <n v="0"/>
  </r>
  <r>
    <x v="13"/>
    <d v="2020-06-01T00:00:00"/>
    <s v="Multimedios Costa Rica"/>
    <x v="7"/>
    <s v=""/>
    <s v="Multimedios Costa Rica"/>
    <x v="8"/>
    <n v="0"/>
    <n v="0"/>
  </r>
  <r>
    <x v="13"/>
    <d v="2020-06-01T00:00:00"/>
    <s v="Multimedios Costa Rica"/>
    <x v="8"/>
    <s v=""/>
    <s v="International"/>
    <x v="3"/>
    <n v="0"/>
    <n v="0"/>
  </r>
  <r>
    <x v="13"/>
    <d v="2020-06-01T00:00:00"/>
    <s v="Multimedios Costa Rica"/>
    <x v="14"/>
    <s v=""/>
    <s v="Centroamérica Extra"/>
    <x v="0"/>
    <n v="0"/>
    <n v="1"/>
  </r>
  <r>
    <x v="13"/>
    <d v="2020-06-01T00:00:00"/>
    <s v="Multimedios Costa Rica"/>
    <x v="15"/>
    <s v=""/>
    <s v="Centroamérica Extra"/>
    <x v="0"/>
    <n v="0"/>
    <n v="1"/>
  </r>
  <r>
    <x v="13"/>
    <d v="2020-06-01T00:00:00"/>
    <s v="Multimedios Costa Rica"/>
    <x v="30"/>
    <s v=""/>
    <s v="Centroamérica Extra"/>
    <x v="0"/>
    <n v="0"/>
    <n v="1"/>
  </r>
  <r>
    <x v="13"/>
    <d v="2020-06-01T00:00:00"/>
    <s v="TV5 Monde"/>
    <x v="7"/>
    <s v=""/>
    <s v="TV5 Monde"/>
    <x v="8"/>
    <n v="0"/>
    <n v="0"/>
  </r>
  <r>
    <x v="13"/>
    <d v="2020-06-01T00:00:00"/>
    <s v="TV5 Monde"/>
    <x v="8"/>
    <s v=""/>
    <s v="International"/>
    <x v="3"/>
    <n v="0"/>
    <n v="0"/>
  </r>
  <r>
    <x v="13"/>
    <d v="2020-06-01T00:00:00"/>
    <s v="TV5 Monde"/>
    <x v="6"/>
    <s v=""/>
    <s v="TV5Monde"/>
    <x v="0"/>
    <n v="0"/>
    <n v="1"/>
  </r>
  <r>
    <x v="14"/>
    <d v="2020-07-01T00:00:00"/>
    <s v="BET"/>
    <x v="11"/>
    <s v=""/>
    <s v="Yes"/>
    <x v="5"/>
    <n v="1"/>
    <n v="0"/>
  </r>
  <r>
    <x v="14"/>
    <d v="2020-07-01T00:00:00"/>
    <s v="Bloomberg TV"/>
    <x v="18"/>
    <s v=""/>
    <s v="Yes"/>
    <x v="5"/>
    <n v="1"/>
    <n v="0"/>
  </r>
  <r>
    <x v="14"/>
    <d v="2020-07-01T00:00:00"/>
    <s v="Boomerang"/>
    <x v="6"/>
    <s v="Fubo Extra"/>
    <s v=""/>
    <x v="4"/>
    <n v="0"/>
    <n v="-1"/>
  </r>
  <r>
    <x v="14"/>
    <d v="2020-07-01T00:00:00"/>
    <s v="Cartoon Network"/>
    <x v="6"/>
    <s v="Yes"/>
    <s v=""/>
    <x v="7"/>
    <n v="-1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7"/>
    <s v="Cheddar Big News"/>
    <s v=""/>
    <x v="2"/>
    <n v="0"/>
    <n v="0"/>
  </r>
  <r>
    <x v="14"/>
    <d v="2020-07-01T00:00:00"/>
    <s v="Cheddar Big News"/>
    <x v="10"/>
    <s v="Cheddar News"/>
    <s v=""/>
    <x v="6"/>
    <n v="0"/>
    <n v="0"/>
  </r>
  <r>
    <x v="14"/>
    <d v="2020-07-01T00:00:00"/>
    <s v="Cheddar Big News"/>
    <x v="8"/>
    <s v="News"/>
    <s v=""/>
    <x v="3"/>
    <n v="0"/>
    <n v="0"/>
  </r>
  <r>
    <x v="14"/>
    <d v="2020-07-01T00:00:00"/>
    <s v="Cheddar Big News"/>
    <x v="11"/>
    <s v="Yes"/>
    <s v=""/>
    <x v="7"/>
    <n v="-1"/>
    <n v="0"/>
  </r>
  <r>
    <x v="14"/>
    <d v="2020-07-01T00:00:00"/>
    <s v="CMT"/>
    <x v="11"/>
    <s v=""/>
    <s v="Yes"/>
    <x v="5"/>
    <n v="1"/>
    <n v="0"/>
  </r>
  <r>
    <x v="14"/>
    <d v="2020-07-01T00:00:00"/>
    <s v="CNN"/>
    <x v="6"/>
    <s v="Yes"/>
    <s v=""/>
    <x v="7"/>
    <n v="-1"/>
    <n v="0"/>
  </r>
  <r>
    <x v="14"/>
    <d v="2020-07-01T00:00:00"/>
    <s v="CNN En Español"/>
    <x v="6"/>
    <s v="Fubo Latino Quarterly"/>
    <s v=""/>
    <x v="4"/>
    <n v="0"/>
    <n v="-1"/>
  </r>
  <r>
    <x v="14"/>
    <d v="2020-07-01T00:00:00"/>
    <s v="CNN International"/>
    <x v="6"/>
    <s v="Fubo Extra"/>
    <s v=""/>
    <x v="4"/>
    <n v="0"/>
    <n v="-1"/>
  </r>
  <r>
    <x v="14"/>
    <d v="2020-07-01T00:00:00"/>
    <s v="Comedy Central"/>
    <x v="11"/>
    <s v=""/>
    <s v="Yes"/>
    <x v="5"/>
    <n v="1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7"/>
    <s v="ESPN Bases Loaded"/>
    <s v=""/>
    <x v="2"/>
    <n v="0"/>
    <n v="0"/>
  </r>
  <r>
    <x v="14"/>
    <d v="2020-07-01T00:00:00"/>
    <s v="ESPN Bases Loaded"/>
    <x v="8"/>
    <s v="Sports"/>
    <s v=""/>
    <x v="3"/>
    <n v="0"/>
    <n v="0"/>
  </r>
  <r>
    <x v="14"/>
    <d v="2020-07-01T00:00:00"/>
    <s v="ESPN Bases Loaded"/>
    <x v="18"/>
    <s v="Yes"/>
    <s v=""/>
    <x v="7"/>
    <n v="-1"/>
    <n v="0"/>
  </r>
  <r>
    <x v="14"/>
    <d v="2020-07-01T00:00:00"/>
    <s v="ESPN Goal Line"/>
    <x v="18"/>
    <s v="Yes"/>
    <s v=""/>
    <x v="7"/>
    <n v="-1"/>
    <n v="0"/>
  </r>
  <r>
    <x v="14"/>
    <d v="2020-07-01T00:00:00"/>
    <s v="GetTV"/>
    <x v="26"/>
    <s v=""/>
    <s v="Yes"/>
    <x v="5"/>
    <n v="1"/>
    <n v="0"/>
  </r>
  <r>
    <x v="14"/>
    <d v="2020-07-01T00:00:00"/>
    <s v="HBO"/>
    <x v="19"/>
    <s v="HBO"/>
    <s v="HBO Max"/>
    <x v="1"/>
    <n v="0"/>
    <n v="-1"/>
  </r>
  <r>
    <x v="14"/>
    <d v="2020-07-01T00:00:00"/>
    <s v="HBO"/>
    <x v="21"/>
    <s v="HBO"/>
    <s v="HBO Max"/>
    <x v="1"/>
    <n v="0"/>
    <n v="-1"/>
  </r>
  <r>
    <x v="14"/>
    <d v="2020-07-01T00:00:00"/>
    <s v="HBO"/>
    <x v="22"/>
    <s v="HBO"/>
    <s v="HBO Max"/>
    <x v="1"/>
    <n v="0"/>
    <n v="-1"/>
  </r>
  <r>
    <x v="14"/>
    <d v="2020-07-01T00:00:00"/>
    <s v="HBO"/>
    <x v="23"/>
    <s v="HBO"/>
    <s v="HBO Max"/>
    <x v="1"/>
    <n v="0"/>
    <n v="-1"/>
  </r>
  <r>
    <x v="14"/>
    <d v="2020-07-01T00:00:00"/>
    <s v="HBO"/>
    <x v="24"/>
    <s v="HBO"/>
    <s v="HBO Max"/>
    <x v="1"/>
    <n v="0"/>
    <n v="-1"/>
  </r>
  <r>
    <x v="14"/>
    <d v="2020-07-01T00:00:00"/>
    <s v="HBO"/>
    <x v="25"/>
    <s v="HBO"/>
    <s v="HBO Max"/>
    <x v="1"/>
    <n v="0"/>
    <n v="-1"/>
  </r>
  <r>
    <x v="14"/>
    <d v="2020-07-01T00:00:00"/>
    <s v="HBO Family"/>
    <x v="19"/>
    <s v="HBO"/>
    <s v="HBO Max"/>
    <x v="1"/>
    <n v="0"/>
    <n v="-1"/>
  </r>
  <r>
    <x v="14"/>
    <d v="2020-07-01T00:00:00"/>
    <s v="HBO Family"/>
    <x v="21"/>
    <s v="HBO"/>
    <s v="HBO Max"/>
    <x v="1"/>
    <n v="0"/>
    <n v="-1"/>
  </r>
  <r>
    <x v="14"/>
    <d v="2020-07-01T00:00:00"/>
    <s v="HBO Family"/>
    <x v="22"/>
    <s v="HBO"/>
    <s v="HBO Max"/>
    <x v="1"/>
    <n v="0"/>
    <n v="-1"/>
  </r>
  <r>
    <x v="14"/>
    <d v="2020-07-01T00:00:00"/>
    <s v="HBO Family"/>
    <x v="23"/>
    <s v="HBO"/>
    <s v="HBO Max"/>
    <x v="1"/>
    <n v="0"/>
    <n v="-1"/>
  </r>
  <r>
    <x v="14"/>
    <d v="2020-07-01T00:00:00"/>
    <s v="HBO Family"/>
    <x v="24"/>
    <s v="HBO"/>
    <s v="HBO Max"/>
    <x v="1"/>
    <n v="0"/>
    <n v="-1"/>
  </r>
  <r>
    <x v="14"/>
    <d v="2020-07-01T00:00:00"/>
    <s v="HBO Family"/>
    <x v="25"/>
    <s v="HBO"/>
    <s v="HBO Max"/>
    <x v="1"/>
    <n v="0"/>
    <n v="-1"/>
  </r>
  <r>
    <x v="14"/>
    <d v="2020-07-01T00:00:00"/>
    <s v="HBO Latino"/>
    <x v="19"/>
    <s v="HBO"/>
    <s v="HBO Max"/>
    <x v="1"/>
    <n v="0"/>
    <n v="-1"/>
  </r>
  <r>
    <x v="14"/>
    <d v="2020-07-01T00:00:00"/>
    <s v="HBO Latino"/>
    <x v="21"/>
    <s v="HBO"/>
    <s v="HBO Max"/>
    <x v="1"/>
    <n v="0"/>
    <n v="-1"/>
  </r>
  <r>
    <x v="14"/>
    <d v="2020-07-01T00:00:00"/>
    <s v="HBO Latino"/>
    <x v="22"/>
    <s v="HBO"/>
    <s v="HBO Max"/>
    <x v="1"/>
    <n v="0"/>
    <n v="-1"/>
  </r>
  <r>
    <x v="14"/>
    <d v="2020-07-01T00:00:00"/>
    <s v="HBO Latino"/>
    <x v="23"/>
    <s v="HBO"/>
    <s v="HBO Max"/>
    <x v="1"/>
    <n v="0"/>
    <n v="-1"/>
  </r>
  <r>
    <x v="14"/>
    <d v="2020-07-01T00:00:00"/>
    <s v="HBO Latino"/>
    <x v="24"/>
    <s v="HBO"/>
    <s v="HBO Max"/>
    <x v="1"/>
    <n v="0"/>
    <n v="-1"/>
  </r>
  <r>
    <x v="14"/>
    <d v="2020-07-01T00:00:00"/>
    <s v="HBO Latino"/>
    <x v="25"/>
    <s v="HBO"/>
    <s v="HBO Max"/>
    <x v="1"/>
    <n v="0"/>
    <n v="-1"/>
  </r>
  <r>
    <x v="14"/>
    <d v="2020-07-01T00:00:00"/>
    <s v="HBO Max"/>
    <x v="19"/>
    <s v=""/>
    <s v="HBO Max"/>
    <x v="0"/>
    <n v="0"/>
    <n v="1"/>
  </r>
  <r>
    <x v="14"/>
    <d v="2020-07-01T00:00:00"/>
    <s v="HBO Max"/>
    <x v="20"/>
    <s v=""/>
    <s v="Yes"/>
    <x v="5"/>
    <n v="1"/>
    <n v="0"/>
  </r>
  <r>
    <x v="14"/>
    <d v="2020-07-01T00:00:00"/>
    <s v="HBO Max"/>
    <x v="21"/>
    <s v=""/>
    <s v="HBO Max"/>
    <x v="0"/>
    <n v="0"/>
    <n v="1"/>
  </r>
  <r>
    <x v="14"/>
    <d v="2020-07-01T00:00:00"/>
    <s v="HBO Max"/>
    <x v="22"/>
    <s v=""/>
    <s v="HBO Max"/>
    <x v="0"/>
    <n v="0"/>
    <n v="1"/>
  </r>
  <r>
    <x v="14"/>
    <d v="2020-07-01T00:00:00"/>
    <s v="HBO Max"/>
    <x v="23"/>
    <s v=""/>
    <s v="HBO Max"/>
    <x v="0"/>
    <n v="0"/>
    <n v="1"/>
  </r>
  <r>
    <x v="14"/>
    <d v="2020-07-01T00:00:00"/>
    <s v="HBO Max"/>
    <x v="24"/>
    <s v=""/>
    <s v="HBO Max"/>
    <x v="0"/>
    <n v="0"/>
    <n v="1"/>
  </r>
  <r>
    <x v="14"/>
    <d v="2020-07-01T00:00:00"/>
    <s v="HBO Max"/>
    <x v="25"/>
    <s v=""/>
    <s v="HBO Max"/>
    <x v="0"/>
    <n v="0"/>
    <n v="1"/>
  </r>
  <r>
    <x v="14"/>
    <d v="2020-07-01T00:00:00"/>
    <s v="HBO2"/>
    <x v="19"/>
    <s v="HBO"/>
    <s v="HBO Max"/>
    <x v="1"/>
    <n v="0"/>
    <n v="-1"/>
  </r>
  <r>
    <x v="14"/>
    <d v="2020-07-01T00:00:00"/>
    <s v="HBO2"/>
    <x v="21"/>
    <s v="HBO"/>
    <s v="HBO Max"/>
    <x v="1"/>
    <n v="0"/>
    <n v="-1"/>
  </r>
  <r>
    <x v="14"/>
    <d v="2020-07-01T00:00:00"/>
    <s v="HBO2"/>
    <x v="22"/>
    <s v="HBO"/>
    <s v="HBO Max"/>
    <x v="1"/>
    <n v="0"/>
    <n v="-1"/>
  </r>
  <r>
    <x v="14"/>
    <d v="2020-07-01T00:00:00"/>
    <s v="HBO2"/>
    <x v="23"/>
    <s v="HBO"/>
    <s v="HBO Max"/>
    <x v="1"/>
    <n v="0"/>
    <n v="-1"/>
  </r>
  <r>
    <x v="14"/>
    <d v="2020-07-01T00:00:00"/>
    <s v="HBO2"/>
    <x v="24"/>
    <s v="HBO"/>
    <s v="HBO Max"/>
    <x v="1"/>
    <n v="0"/>
    <n v="-1"/>
  </r>
  <r>
    <x v="14"/>
    <d v="2020-07-01T00:00:00"/>
    <s v="HBO2"/>
    <x v="25"/>
    <s v="HBO"/>
    <s v="HBO Max"/>
    <x v="1"/>
    <n v="0"/>
    <n v="-1"/>
  </r>
  <r>
    <x v="14"/>
    <d v="2020-07-01T00:00:00"/>
    <s v="HLN"/>
    <x v="6"/>
    <s v="Yes"/>
    <s v=""/>
    <x v="7"/>
    <n v="-1"/>
    <n v="0"/>
  </r>
  <r>
    <x v="14"/>
    <d v="2020-07-01T00:00:00"/>
    <s v="Insp"/>
    <x v="26"/>
    <s v=""/>
    <s v="Yes"/>
    <x v="5"/>
    <n v="1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7"/>
    <s v="LocalX"/>
    <s v=""/>
    <x v="2"/>
    <n v="0"/>
    <n v="0"/>
  </r>
  <r>
    <x v="14"/>
    <d v="2020-07-01T00:00:00"/>
    <s v="LocalX"/>
    <x v="10"/>
    <s v="LX.TV"/>
    <s v=""/>
    <x v="6"/>
    <n v="0"/>
    <n v="0"/>
  </r>
  <r>
    <x v="14"/>
    <d v="2020-07-01T00:00:00"/>
    <s v="LocalX"/>
    <x v="8"/>
    <s v="Lifestyle"/>
    <s v=""/>
    <x v="3"/>
    <n v="0"/>
    <n v="0"/>
  </r>
  <r>
    <x v="14"/>
    <d v="2020-07-01T00:00:00"/>
    <s v="LocalX"/>
    <x v="6"/>
    <s v="Yes"/>
    <s v=""/>
    <x v="7"/>
    <n v="-1"/>
    <n v="0"/>
  </r>
  <r>
    <x v="14"/>
    <d v="2020-07-01T00:00:00"/>
    <s v="MLB Network"/>
    <x v="6"/>
    <s v=""/>
    <s v="Fubo Extra"/>
    <x v="0"/>
    <n v="0"/>
    <n v="1"/>
  </r>
  <r>
    <x v="14"/>
    <d v="2020-07-01T00:00:00"/>
    <s v="MLB Strike Zone"/>
    <x v="10"/>
    <s v="MLB Network Strike Zone. MLB Network StrikeZone"/>
    <s v="MLB Network Strike Zone. MLB Network StrikeZone. MLB Strikezone"/>
    <x v="6"/>
    <n v="0"/>
    <n v="0"/>
  </r>
  <r>
    <x v="14"/>
    <d v="2020-07-01T00:00:00"/>
    <s v="MLB Strike Zone"/>
    <x v="6"/>
    <s v=""/>
    <s v="Sports Plus with NFL RedZone"/>
    <x v="0"/>
    <n v="0"/>
    <n v="1"/>
  </r>
  <r>
    <x v="14"/>
    <d v="2020-07-01T00:00:00"/>
    <s v="MTV"/>
    <x v="11"/>
    <s v=""/>
    <s v="Yes"/>
    <x v="5"/>
    <n v="1"/>
    <n v="0"/>
  </r>
  <r>
    <x v="14"/>
    <d v="2020-07-01T00:00:00"/>
    <s v="Nickelodeon"/>
    <x v="11"/>
    <s v=""/>
    <s v="Yes"/>
    <x v="5"/>
    <n v="1"/>
    <n v="0"/>
  </r>
  <r>
    <x v="14"/>
    <d v="2020-07-01T00:00:00"/>
    <s v="Paramount Network"/>
    <x v="11"/>
    <s v=""/>
    <s v="Yes"/>
    <x v="5"/>
    <n v="1"/>
    <n v="0"/>
  </r>
  <r>
    <x v="14"/>
    <d v="2020-07-01T00:00:00"/>
    <s v="QVC"/>
    <x v="18"/>
    <s v=""/>
    <s v="Yes"/>
    <x v="5"/>
    <n v="1"/>
    <n v="0"/>
  </r>
  <r>
    <x v="14"/>
    <d v="2020-07-01T00:00:00"/>
    <s v="Showtime Beyond"/>
    <x v="6"/>
    <s v="SHOWTIME®"/>
    <s v=""/>
    <x v="4"/>
    <n v="0"/>
    <n v="-1"/>
  </r>
  <r>
    <x v="14"/>
    <d v="2020-07-01T00:00:00"/>
    <s v="TBS"/>
    <x v="6"/>
    <s v="Yes"/>
    <s v=""/>
    <x v="7"/>
    <n v="-1"/>
    <n v="0"/>
  </r>
  <r>
    <x v="14"/>
    <d v="2020-07-01T00:00:00"/>
    <s v="TNT"/>
    <x v="6"/>
    <s v="Yes"/>
    <s v=""/>
    <x v="7"/>
    <n v="-1"/>
    <n v="0"/>
  </r>
  <r>
    <x v="14"/>
    <d v="2020-07-01T00:00:00"/>
    <s v="TruTV"/>
    <x v="6"/>
    <s v="Yes"/>
    <s v=""/>
    <x v="7"/>
    <n v="-1"/>
    <n v="0"/>
  </r>
  <r>
    <x v="14"/>
    <d v="2020-07-01T00:00:00"/>
    <s v="Turner Classic Movies"/>
    <x v="6"/>
    <s v="Yes"/>
    <s v=""/>
    <x v="7"/>
    <n v="-1"/>
    <n v="0"/>
  </r>
  <r>
    <x v="14"/>
    <d v="2020-07-01T00:00:00"/>
    <s v="TV Land"/>
    <x v="11"/>
    <s v=""/>
    <s v="Yes"/>
    <x v="5"/>
    <n v="1"/>
    <n v="0"/>
  </r>
  <r>
    <x v="14"/>
    <d v="2020-07-01T00:00:00"/>
    <s v="TV One"/>
    <x v="26"/>
    <s v=""/>
    <s v="Yes"/>
    <x v="5"/>
    <n v="1"/>
    <n v="0"/>
  </r>
  <r>
    <x v="14"/>
    <d v="2020-07-01T00:00:00"/>
    <s v="VH1"/>
    <x v="11"/>
    <s v=""/>
    <s v="Yes"/>
    <x v="5"/>
    <n v="1"/>
    <n v="0"/>
  </r>
  <r>
    <x v="14"/>
    <d v="2020-07-01T00:00:00"/>
    <s v="NBCLX"/>
    <x v="7"/>
    <s v=""/>
    <s v="NBCLX"/>
    <x v="8"/>
    <n v="0"/>
    <n v="0"/>
  </r>
  <r>
    <x v="14"/>
    <d v="2020-07-01T00:00:00"/>
    <s v="NBCLX"/>
    <x v="8"/>
    <s v=""/>
    <s v="News"/>
    <x v="3"/>
    <n v="0"/>
    <n v="0"/>
  </r>
  <r>
    <x v="14"/>
    <d v="2020-07-01T00:00:00"/>
    <s v="NBCLX"/>
    <x v="11"/>
    <s v=""/>
    <s v="Yes"/>
    <x v="5"/>
    <n v="1"/>
    <n v="0"/>
  </r>
  <r>
    <x v="14"/>
    <d v="2020-07-01T00:00:00"/>
    <s v="Showtime BET RED"/>
    <x v="7"/>
    <s v=""/>
    <s v="Showtime BET RED"/>
    <x v="8"/>
    <n v="0"/>
    <n v="0"/>
  </r>
  <r>
    <x v="14"/>
    <d v="2020-07-01T00:00:00"/>
    <s v="Showtime BET RED"/>
    <x v="10"/>
    <s v=""/>
    <s v="SHO BET RED"/>
    <x v="6"/>
    <n v="0"/>
    <n v="0"/>
  </r>
  <r>
    <x v="14"/>
    <d v="2020-07-01T00:00:00"/>
    <s v="Showtime BET RED"/>
    <x v="8"/>
    <s v=""/>
    <s v="Premium movies"/>
    <x v="3"/>
    <n v="0"/>
    <n v="0"/>
  </r>
  <r>
    <x v="14"/>
    <d v="2020-07-01T00:00:00"/>
    <s v="Showtime BET RED"/>
    <x v="6"/>
    <s v=""/>
    <s v="SHOWTIME®"/>
    <x v="0"/>
    <n v="0"/>
    <n v="1"/>
  </r>
  <r>
    <x v="15"/>
    <d v="2020-08-01T00:00:00"/>
    <s v="ABC News"/>
    <x v="27"/>
    <s v=""/>
    <s v="Yes"/>
    <x v="5"/>
    <n v="1"/>
    <n v="0"/>
  </r>
  <r>
    <x v="15"/>
    <d v="2020-08-01T00:00:00"/>
    <s v="ABC News Live"/>
    <x v="10"/>
    <s v=""/>
    <s v="ABCNL"/>
    <x v="6"/>
    <n v="0"/>
    <n v="0"/>
  </r>
  <r>
    <x v="15"/>
    <d v="2020-08-01T00:00:00"/>
    <s v="ABC News Live"/>
    <x v="6"/>
    <s v=""/>
    <s v="Yes"/>
    <x v="5"/>
    <n v="1"/>
    <n v="0"/>
  </r>
  <r>
    <x v="15"/>
    <d v="2020-08-01T00:00:00"/>
    <s v="ACC Network"/>
    <x v="6"/>
    <s v=""/>
    <s v="Yes"/>
    <x v="5"/>
    <n v="1"/>
    <n v="0"/>
  </r>
  <r>
    <x v="15"/>
    <d v="2020-08-01T00:00:00"/>
    <s v="American Heroes"/>
    <x v="27"/>
    <s v=""/>
    <s v="Plus"/>
    <x v="0"/>
    <n v="0"/>
    <n v="1"/>
  </r>
  <r>
    <x v="15"/>
    <d v="2020-08-01T00:00:00"/>
    <s v="Atrecine"/>
    <x v="28"/>
    <s v="Yes"/>
    <s v="Latino MAS"/>
    <x v="9"/>
    <n v="-1"/>
    <n v="1"/>
  </r>
  <r>
    <x v="15"/>
    <d v="2020-08-01T00:00:00"/>
    <s v="BabyTV"/>
    <x v="27"/>
    <s v="Plus"/>
    <s v=""/>
    <x v="4"/>
    <n v="0"/>
    <n v="-1"/>
  </r>
  <r>
    <x v="15"/>
    <d v="2020-08-01T00:00:00"/>
    <s v="BabyTV Español"/>
    <x v="6"/>
    <s v=""/>
    <s v="Latino Plus"/>
    <x v="0"/>
    <n v="0"/>
    <n v="1"/>
  </r>
  <r>
    <x v="15"/>
    <d v="2020-08-01T00:00:00"/>
    <s v="Bein Sports"/>
    <x v="28"/>
    <s v="Yes"/>
    <s v=""/>
    <x v="7"/>
    <n v="-1"/>
    <n v="0"/>
  </r>
  <r>
    <x v="15"/>
    <d v="2020-08-01T00:00:00"/>
    <s v="Big Ten Network"/>
    <x v="10"/>
    <s v="BTN. Big Ten"/>
    <s v="BTN. Big Ten. BIGTEN"/>
    <x v="6"/>
    <n v="0"/>
    <n v="0"/>
  </r>
  <r>
    <x v="15"/>
    <d v="2020-08-01T00:00:00"/>
    <s v="Cine Sony"/>
    <x v="6"/>
    <s v="Fubo Latino Quarterly"/>
    <s v="Fubo Latino"/>
    <x v="1"/>
    <n v="0"/>
    <n v="-1"/>
  </r>
  <r>
    <x v="15"/>
    <d v="2020-08-01T00:00:00"/>
    <s v="Cine Sony"/>
    <x v="28"/>
    <s v=""/>
    <s v="Yes"/>
    <x v="5"/>
    <n v="1"/>
    <n v="0"/>
  </r>
  <r>
    <x v="15"/>
    <d v="2020-08-01T00:00:00"/>
    <s v="CNN International"/>
    <x v="10"/>
    <s v=""/>
    <s v="CNNi"/>
    <x v="6"/>
    <n v="0"/>
    <n v="0"/>
  </r>
  <r>
    <x v="15"/>
    <d v="2020-08-01T00:00:00"/>
    <s v="Discovery En Espanol"/>
    <x v="6"/>
    <s v="Fubo Latino Quarterly"/>
    <s v="Fubo Latino"/>
    <x v="1"/>
    <n v="0"/>
    <n v="-1"/>
  </r>
  <r>
    <x v="15"/>
    <d v="2020-08-01T00:00:00"/>
    <s v="Discovery Familia"/>
    <x v="6"/>
    <s v="Fubo Latino Quarterly"/>
    <s v="Fubo Latino"/>
    <x v="1"/>
    <n v="0"/>
    <n v="-1"/>
  </r>
  <r>
    <x v="15"/>
    <d v="2020-08-01T00:00:00"/>
    <s v="Disney Channel"/>
    <x v="6"/>
    <s v=""/>
    <s v="Yes"/>
    <x v="5"/>
    <n v="1"/>
    <n v="0"/>
  </r>
  <r>
    <x v="15"/>
    <d v="2020-08-01T00:00:00"/>
    <s v="Disney Junior"/>
    <x v="6"/>
    <s v=""/>
    <s v="Yes"/>
    <x v="5"/>
    <n v="1"/>
    <n v="0"/>
  </r>
  <r>
    <x v="15"/>
    <d v="2020-08-01T00:00:00"/>
    <s v="Disney XD"/>
    <x v="6"/>
    <s v=""/>
    <s v="Yes"/>
    <x v="5"/>
    <n v="1"/>
    <n v="0"/>
  </r>
  <r>
    <x v="15"/>
    <d v="2020-08-01T00:00:00"/>
    <s v="Ecuavisa Internacional"/>
    <x v="28"/>
    <s v="Latino MAS"/>
    <s v=""/>
    <x v="4"/>
    <n v="0"/>
    <n v="-1"/>
  </r>
  <r>
    <x v="15"/>
    <d v="2020-08-01T00:00:00"/>
    <s v="El Gourmet"/>
    <x v="6"/>
    <s v="Fubo Latino Quarterly"/>
    <s v="Fubo Latino"/>
    <x v="1"/>
    <n v="0"/>
    <n v="-1"/>
  </r>
  <r>
    <x v="15"/>
    <d v="2020-08-01T00:00:00"/>
    <s v="ESPN"/>
    <x v="6"/>
    <s v=""/>
    <s v="Yes"/>
    <x v="5"/>
    <n v="1"/>
    <n v="0"/>
  </r>
  <r>
    <x v="15"/>
    <d v="2020-08-01T00:00:00"/>
    <s v="ESPN 2"/>
    <x v="6"/>
    <s v=""/>
    <s v="Yes"/>
    <x v="5"/>
    <n v="1"/>
    <n v="0"/>
  </r>
  <r>
    <x v="15"/>
    <d v="2020-08-01T00:00:00"/>
    <s v="ESPN Deportes"/>
    <x v="6"/>
    <s v=""/>
    <s v="Fubo Latino"/>
    <x v="0"/>
    <n v="0"/>
    <n v="1"/>
  </r>
  <r>
    <x v="15"/>
    <d v="2020-08-01T00:00:00"/>
    <s v="ESPN Goal Line"/>
    <x v="27"/>
    <s v="Yes"/>
    <s v=""/>
    <x v="7"/>
    <n v="-1"/>
    <n v="0"/>
  </r>
  <r>
    <x v="15"/>
    <d v="2020-08-01T00:00:00"/>
    <s v="ESPNews"/>
    <x v="6"/>
    <s v=""/>
    <s v="Fubo Extra"/>
    <x v="0"/>
    <n v="0"/>
    <n v="1"/>
  </r>
  <r>
    <x v="15"/>
    <d v="2020-08-01T00:00:00"/>
    <s v="ESPNu"/>
    <x v="6"/>
    <s v=""/>
    <s v="Fubo Extra"/>
    <x v="0"/>
    <n v="0"/>
    <n v="1"/>
  </r>
  <r>
    <x v="15"/>
    <d v="2020-08-01T00:00:00"/>
    <s v="Estrella TV"/>
    <x v="10"/>
    <s v=""/>
    <s v="EstrellaTV"/>
    <x v="6"/>
    <n v="0"/>
    <n v="0"/>
  </r>
  <r>
    <x v="15"/>
    <d v="2020-08-01T00:00:00"/>
    <s v="Estrella TV"/>
    <x v="6"/>
    <s v=""/>
    <s v="Yes"/>
    <x v="5"/>
    <n v="1"/>
    <n v="0"/>
  </r>
  <r>
    <x v="15"/>
    <d v="2020-08-01T00:00:00"/>
    <s v="Fox Deportes"/>
    <x v="6"/>
    <s v="Fubo Latino Quarterly"/>
    <s v="Fubo Latino"/>
    <x v="1"/>
    <n v="0"/>
    <n v="-1"/>
  </r>
  <r>
    <x v="15"/>
    <d v="2020-08-01T00:00:00"/>
    <s v="Fox Sports Regionals"/>
    <x v="21"/>
    <s v="Yes"/>
    <s v=""/>
    <x v="7"/>
    <n v="-1"/>
    <n v="0"/>
  </r>
  <r>
    <x v="15"/>
    <d v="2020-08-01T00:00:00"/>
    <s v="Fox Sports Regionals"/>
    <x v="22"/>
    <s v="Yes"/>
    <s v=""/>
    <x v="7"/>
    <n v="-1"/>
    <n v="0"/>
  </r>
  <r>
    <x v="15"/>
    <d v="2020-08-01T00:00:00"/>
    <s v="Fox Sports Regionals"/>
    <x v="25"/>
    <s v="Yes"/>
    <s v=""/>
    <x v="7"/>
    <n v="-1"/>
    <n v="0"/>
  </r>
  <r>
    <x v="15"/>
    <d v="2020-08-01T00:00:00"/>
    <s v="Foxlife"/>
    <x v="6"/>
    <s v=""/>
    <s v="Latino Plus"/>
    <x v="0"/>
    <n v="0"/>
    <n v="1"/>
  </r>
  <r>
    <x v="15"/>
    <d v="2020-08-01T00:00:00"/>
    <s v="Foxlife"/>
    <x v="27"/>
    <s v="Plus"/>
    <s v=""/>
    <x v="4"/>
    <n v="0"/>
    <n v="-1"/>
  </r>
  <r>
    <x v="15"/>
    <d v="2020-08-01T00:00:00"/>
    <s v="Freeform"/>
    <x v="6"/>
    <s v=""/>
    <s v="Yes"/>
    <x v="5"/>
    <n v="1"/>
    <n v="0"/>
  </r>
  <r>
    <x v="15"/>
    <d v="2020-08-01T00:00:00"/>
    <s v="FX"/>
    <x v="6"/>
    <s v=""/>
    <s v="Yes"/>
    <x v="5"/>
    <n v="1"/>
    <n v="0"/>
  </r>
  <r>
    <x v="15"/>
    <d v="2020-08-01T00:00:00"/>
    <s v="FX Movie Channel"/>
    <x v="6"/>
    <s v=""/>
    <s v="Fubo Extra"/>
    <x v="0"/>
    <n v="0"/>
    <n v="1"/>
  </r>
  <r>
    <x v="15"/>
    <d v="2020-08-01T00:00:00"/>
    <s v="FXX"/>
    <x v="6"/>
    <s v=""/>
    <s v="Yes"/>
    <x v="5"/>
    <n v="1"/>
    <n v="0"/>
  </r>
  <r>
    <x v="15"/>
    <d v="2020-08-01T00:00:00"/>
    <s v="GetTV"/>
    <x v="10"/>
    <s v=""/>
    <s v="Get TV"/>
    <x v="6"/>
    <n v="0"/>
    <n v="0"/>
  </r>
  <r>
    <x v="15"/>
    <d v="2020-08-01T00:00:00"/>
    <s v="GetTV"/>
    <x v="27"/>
    <s v=""/>
    <s v="Yes"/>
    <x v="5"/>
    <n v="1"/>
    <n v="0"/>
  </r>
  <r>
    <x v="15"/>
    <d v="2020-08-01T00:00:00"/>
    <s v="Great American Country"/>
    <x v="27"/>
    <s v="Plus"/>
    <s v=""/>
    <x v="4"/>
    <n v="0"/>
    <n v="-1"/>
  </r>
  <r>
    <x v="15"/>
    <d v="2020-08-01T00:00:00"/>
    <s v="HBO"/>
    <x v="18"/>
    <s v="HBO"/>
    <s v=""/>
    <x v="4"/>
    <n v="0"/>
    <n v="-1"/>
  </r>
  <r>
    <x v="15"/>
    <d v="2020-08-01T00:00:00"/>
    <s v="HBO Max"/>
    <x v="18"/>
    <s v=""/>
    <s v="HBO Max"/>
    <x v="0"/>
    <n v="0"/>
    <n v="1"/>
  </r>
  <r>
    <x v="15"/>
    <d v="2020-08-01T00:00:00"/>
    <s v="History En Español"/>
    <x v="27"/>
    <s v="Plus"/>
    <s v=""/>
    <x v="4"/>
    <n v="0"/>
    <n v="-1"/>
  </r>
  <r>
    <x v="15"/>
    <d v="2020-08-01T00:00:00"/>
    <s v="Longhorn Network"/>
    <x v="23"/>
    <s v=""/>
    <s v="Yes"/>
    <x v="5"/>
    <n v="1"/>
    <n v="0"/>
  </r>
  <r>
    <x v="15"/>
    <d v="2020-08-01T00:00:00"/>
    <s v="Longhorn Network"/>
    <x v="24"/>
    <s v=""/>
    <s v="Yes"/>
    <x v="5"/>
    <n v="1"/>
    <n v="0"/>
  </r>
  <r>
    <x v="15"/>
    <d v="2020-08-01T00:00:00"/>
    <s v="Mas Chic"/>
    <x v="6"/>
    <s v="Fubo Latino Quarterly"/>
    <s v="Fubo Latino"/>
    <x v="1"/>
    <n v="0"/>
    <n v="-1"/>
  </r>
  <r>
    <x v="15"/>
    <d v="2020-08-01T00:00:00"/>
    <s v="MSG"/>
    <x v="22"/>
    <s v=""/>
    <s v="Yes"/>
    <x v="5"/>
    <n v="1"/>
    <n v="0"/>
  </r>
  <r>
    <x v="15"/>
    <d v="2020-08-01T00:00:00"/>
    <s v="MSG"/>
    <x v="23"/>
    <s v=""/>
    <s v="Yes"/>
    <x v="5"/>
    <n v="1"/>
    <n v="0"/>
  </r>
  <r>
    <x v="15"/>
    <d v="2020-08-01T00:00:00"/>
    <s v="MSG"/>
    <x v="24"/>
    <s v=""/>
    <s v="Yes"/>
    <x v="5"/>
    <n v="1"/>
    <n v="0"/>
  </r>
  <r>
    <x v="15"/>
    <d v="2020-08-01T00:00:00"/>
    <s v="MSG+"/>
    <x v="22"/>
    <s v=""/>
    <s v="Yes"/>
    <x v="5"/>
    <n v="1"/>
    <n v="0"/>
  </r>
  <r>
    <x v="15"/>
    <d v="2020-08-01T00:00:00"/>
    <s v="MSG+"/>
    <x v="23"/>
    <s v=""/>
    <s v="Yes"/>
    <x v="5"/>
    <n v="1"/>
    <n v="0"/>
  </r>
  <r>
    <x v="15"/>
    <d v="2020-08-01T00:00:00"/>
    <s v="MSG+"/>
    <x v="24"/>
    <s v=""/>
    <s v="Yes"/>
    <x v="5"/>
    <n v="1"/>
    <n v="0"/>
  </r>
  <r>
    <x v="15"/>
    <d v="2020-08-01T00:00:00"/>
    <s v="Nat Geo Mundo"/>
    <x v="6"/>
    <s v=""/>
    <s v="Fubo Latino"/>
    <x v="0"/>
    <n v="0"/>
    <n v="1"/>
  </r>
  <r>
    <x v="15"/>
    <d v="2020-08-01T00:00:00"/>
    <s v="Nat Geo Mundo"/>
    <x v="27"/>
    <s v="Plus"/>
    <s v=""/>
    <x v="4"/>
    <n v="0"/>
    <n v="-1"/>
  </r>
  <r>
    <x v="15"/>
    <d v="2020-08-01T00:00:00"/>
    <s v="Nat Geo Wild"/>
    <x v="6"/>
    <s v=""/>
    <s v="Fubo Extra"/>
    <x v="0"/>
    <n v="0"/>
    <n v="1"/>
  </r>
  <r>
    <x v="15"/>
    <d v="2020-08-01T00:00:00"/>
    <s v="National Geographic"/>
    <x v="6"/>
    <s v=""/>
    <s v="Yes"/>
    <x v="5"/>
    <n v="1"/>
    <n v="0"/>
  </r>
  <r>
    <x v="15"/>
    <d v="2020-08-01T00:00:00"/>
    <s v="NBCLX"/>
    <x v="10"/>
    <s v=""/>
    <s v="Local X. LocalX"/>
    <x v="6"/>
    <n v="0"/>
    <n v="0"/>
  </r>
  <r>
    <x v="15"/>
    <d v="2020-08-01T00:00:00"/>
    <s v="NBCLX"/>
    <x v="6"/>
    <s v=""/>
    <s v="Yes"/>
    <x v="5"/>
    <n v="1"/>
    <n v="0"/>
  </r>
  <r>
    <x v="15"/>
    <d v="2020-08-01T00:00:00"/>
    <s v="NBC Sports Regionals"/>
    <x v="19"/>
    <s v=""/>
    <s v="Yes"/>
    <x v="5"/>
    <n v="1"/>
    <n v="0"/>
  </r>
  <r>
    <x v="15"/>
    <d v="2020-08-01T00:00:00"/>
    <s v="NBC Sports Regionals"/>
    <x v="20"/>
    <s v=""/>
    <s v="Yes"/>
    <x v="5"/>
    <n v="1"/>
    <n v="0"/>
  </r>
  <r>
    <x v="15"/>
    <d v="2020-08-01T00:00:00"/>
    <s v="Nuestra Tele"/>
    <x v="6"/>
    <s v="Fubo Latino Quarterly"/>
    <s v="Fubo Latino"/>
    <x v="1"/>
    <n v="0"/>
    <n v="-1"/>
  </r>
  <r>
    <x v="15"/>
    <d v="2020-08-01T00:00:00"/>
    <s v="Pac-12 National Feed"/>
    <x v="6"/>
    <s v="Yes"/>
    <s v="Fubo Extra"/>
    <x v="9"/>
    <n v="-1"/>
    <n v="1"/>
  </r>
  <r>
    <x v="15"/>
    <d v="2020-08-01T00:00:00"/>
    <s v="RMS Canal"/>
    <x v="28"/>
    <s v="Latino MAS"/>
    <s v=""/>
    <x v="4"/>
    <n v="0"/>
    <n v="-1"/>
  </r>
  <r>
    <x v="15"/>
    <d v="2020-08-01T00:00:00"/>
    <s v="SEC Network"/>
    <x v="10"/>
    <s v="SEC. SEC ESPN Network"/>
    <s v="SEC. SEC ESPN Network. ESPN SEC Network"/>
    <x v="6"/>
    <n v="0"/>
    <n v="0"/>
  </r>
  <r>
    <x v="15"/>
    <d v="2020-08-01T00:00:00"/>
    <s v="SEC Network"/>
    <x v="6"/>
    <s v=""/>
    <s v="Fubo Extra"/>
    <x v="0"/>
    <n v="0"/>
    <n v="1"/>
  </r>
  <r>
    <x v="15"/>
    <d v="2020-08-01T00:00:00"/>
    <s v="SNY"/>
    <x v="22"/>
    <s v=""/>
    <s v="Yes"/>
    <x v="5"/>
    <n v="1"/>
    <n v="0"/>
  </r>
  <r>
    <x v="15"/>
    <d v="2020-08-01T00:00:00"/>
    <s v="SNY"/>
    <x v="23"/>
    <s v=""/>
    <s v="Yes"/>
    <x v="5"/>
    <n v="1"/>
    <n v="0"/>
  </r>
  <r>
    <x v="15"/>
    <d v="2020-08-01T00:00:00"/>
    <s v="SNY"/>
    <x v="24"/>
    <s v=""/>
    <s v="Yes"/>
    <x v="5"/>
    <n v="1"/>
    <n v="0"/>
  </r>
  <r>
    <x v="15"/>
    <d v="2020-08-01T00:00:00"/>
    <s v="Sony Movie Channel"/>
    <x v="27"/>
    <s v=""/>
    <s v="Plus"/>
    <x v="0"/>
    <n v="0"/>
    <n v="1"/>
  </r>
  <r>
    <x v="15"/>
    <d v="2020-08-01T00:00:00"/>
    <s v="Stadium"/>
    <x v="27"/>
    <s v="Yes"/>
    <s v=""/>
    <x v="7"/>
    <n v="-1"/>
    <n v="0"/>
  </r>
  <r>
    <x v="15"/>
    <d v="2020-08-01T00:00:00"/>
    <s v="Telefe"/>
    <x v="6"/>
    <s v="Fubo Latino Quarterly"/>
    <s v="Fubo Latino"/>
    <x v="1"/>
    <n v="0"/>
    <n v="-1"/>
  </r>
  <r>
    <x v="15"/>
    <d v="2020-08-01T00:00:00"/>
    <s v="Teleformula"/>
    <x v="28"/>
    <s v="Latino MAS"/>
    <s v=""/>
    <x v="4"/>
    <n v="0"/>
    <n v="-1"/>
  </r>
  <r>
    <x v="15"/>
    <d v="2020-08-01T00:00:00"/>
    <s v="Tr3S"/>
    <x v="6"/>
    <s v="Fubo Latino Quarterly"/>
    <s v="Fubo Latino"/>
    <x v="1"/>
    <n v="0"/>
    <n v="-1"/>
  </r>
  <r>
    <x v="15"/>
    <d v="2020-08-01T00:00:00"/>
    <s v="TUDN"/>
    <x v="24"/>
    <s v="Yes"/>
    <s v="Desportes"/>
    <x v="9"/>
    <n v="-1"/>
    <n v="1"/>
  </r>
  <r>
    <x v="15"/>
    <d v="2020-08-01T00:00:00"/>
    <s v="TUDN"/>
    <x v="25"/>
    <s v="Yes"/>
    <s v="Desportes"/>
    <x v="9"/>
    <n v="-1"/>
    <n v="1"/>
  </r>
  <r>
    <x v="15"/>
    <d v="2020-08-01T00:00:00"/>
    <s v="WAPA America"/>
    <x v="28"/>
    <s v="Yes"/>
    <s v="Latino MAS"/>
    <x v="9"/>
    <n v="-1"/>
    <n v="1"/>
  </r>
  <r>
    <x v="15"/>
    <d v="2020-08-01T00:00:00"/>
    <s v="Yes Network"/>
    <x v="22"/>
    <s v=""/>
    <s v="Yes"/>
    <x v="5"/>
    <n v="1"/>
    <n v="0"/>
  </r>
  <r>
    <x v="15"/>
    <d v="2020-08-01T00:00:00"/>
    <s v="Yes Network"/>
    <x v="23"/>
    <s v=""/>
    <s v="Yes"/>
    <x v="5"/>
    <n v="1"/>
    <n v="0"/>
  </r>
  <r>
    <x v="15"/>
    <d v="2020-08-01T00:00:00"/>
    <s v="Yes Network"/>
    <x v="24"/>
    <s v=""/>
    <s v="Yes"/>
    <x v="5"/>
    <n v="1"/>
    <n v="0"/>
  </r>
  <r>
    <x v="15"/>
    <d v="2020-08-01T00:00:00"/>
    <s v="Cinema Dinamita"/>
    <x v="7"/>
    <s v=""/>
    <s v="Cinema Dinamita"/>
    <x v="8"/>
    <n v="0"/>
    <n v="0"/>
  </r>
  <r>
    <x v="15"/>
    <d v="2020-08-01T00:00:00"/>
    <s v="Cinema Dinamita"/>
    <x v="8"/>
    <s v=""/>
    <s v="Spanish"/>
    <x v="3"/>
    <n v="0"/>
    <n v="0"/>
  </r>
  <r>
    <x v="15"/>
    <d v="2020-08-01T00:00:00"/>
    <s v="Cinema Dinamita"/>
    <x v="14"/>
    <s v=""/>
    <s v="México Extra"/>
    <x v="0"/>
    <n v="0"/>
    <n v="1"/>
  </r>
  <r>
    <x v="15"/>
    <d v="2020-08-01T00:00:00"/>
    <s v="Cinema Dinamita"/>
    <x v="15"/>
    <s v=""/>
    <s v="México Extra"/>
    <x v="0"/>
    <n v="0"/>
    <n v="1"/>
  </r>
  <r>
    <x v="15"/>
    <d v="2020-08-01T00:00:00"/>
    <s v="Cinema Dinamita"/>
    <x v="30"/>
    <s v=""/>
    <s v="México Extra"/>
    <x v="0"/>
    <n v="0"/>
    <n v="1"/>
  </r>
  <r>
    <x v="15"/>
    <d v="2020-08-01T00:00:00"/>
    <s v="FETV"/>
    <x v="7"/>
    <s v=""/>
    <s v="FETV"/>
    <x v="8"/>
    <n v="0"/>
    <n v="0"/>
  </r>
  <r>
    <x v="15"/>
    <d v="2020-08-01T00:00:00"/>
    <s v="FETV"/>
    <x v="8"/>
    <s v=""/>
    <s v="Entertainment"/>
    <x v="3"/>
    <n v="0"/>
    <n v="0"/>
  </r>
  <r>
    <x v="15"/>
    <d v="2020-08-01T00:00:00"/>
    <s v="FETV"/>
    <x v="14"/>
    <s v=""/>
    <s v="Comedy Extra"/>
    <x v="0"/>
    <n v="0"/>
    <n v="1"/>
  </r>
  <r>
    <x v="15"/>
    <d v="2020-08-01T00:00:00"/>
    <s v="FETV"/>
    <x v="15"/>
    <s v=""/>
    <s v="Comedy Extra"/>
    <x v="0"/>
    <n v="0"/>
    <n v="1"/>
  </r>
  <r>
    <x v="15"/>
    <d v="2020-08-01T00:00:00"/>
    <s v="FETV"/>
    <x v="30"/>
    <s v=""/>
    <s v="Comedy Extras"/>
    <x v="0"/>
    <n v="0"/>
    <n v="1"/>
  </r>
  <r>
    <x v="15"/>
    <d v="2020-08-01T00:00:00"/>
    <s v="Fubo Sports Network 2"/>
    <x v="7"/>
    <s v=""/>
    <s v="Fubo Sports Network 2"/>
    <x v="8"/>
    <n v="0"/>
    <n v="0"/>
  </r>
  <r>
    <x v="15"/>
    <d v="2020-08-01T00:00:00"/>
    <s v="Fubo Sports Network 2"/>
    <x v="10"/>
    <s v=""/>
    <s v="FSN2"/>
    <x v="6"/>
    <n v="0"/>
    <n v="0"/>
  </r>
  <r>
    <x v="15"/>
    <d v="2020-08-01T00:00:00"/>
    <s v="Fubo Sports Network 2"/>
    <x v="8"/>
    <s v=""/>
    <s v="Sports"/>
    <x v="3"/>
    <n v="0"/>
    <n v="0"/>
  </r>
  <r>
    <x v="15"/>
    <d v="2020-08-01T00:00:00"/>
    <s v="Fubo Sports Network 2"/>
    <x v="6"/>
    <s v=""/>
    <s v="Yes"/>
    <x v="5"/>
    <n v="1"/>
    <n v="0"/>
  </r>
  <r>
    <x v="15"/>
    <d v="2020-08-01T00:00:00"/>
    <s v="Fusion"/>
    <x v="7"/>
    <s v=""/>
    <s v="Fusion"/>
    <x v="8"/>
    <n v="0"/>
    <n v="0"/>
  </r>
  <r>
    <x v="15"/>
    <d v="2020-08-01T00:00:00"/>
    <s v="Fusion"/>
    <x v="10"/>
    <s v=""/>
    <s v="Fusion TV"/>
    <x v="6"/>
    <n v="0"/>
    <n v="0"/>
  </r>
  <r>
    <x v="15"/>
    <d v="2020-08-01T00:00:00"/>
    <s v="Fusion"/>
    <x v="8"/>
    <s v=""/>
    <s v="Entertainment"/>
    <x v="3"/>
    <n v="0"/>
    <n v="0"/>
  </r>
  <r>
    <x v="15"/>
    <d v="2020-08-01T00:00:00"/>
    <s v="Fusion"/>
    <x v="27"/>
    <s v=""/>
    <s v="Plus"/>
    <x v="0"/>
    <n v="0"/>
    <n v="1"/>
  </r>
  <r>
    <x v="15"/>
    <d v="2020-08-01T00:00:00"/>
    <s v="GEM"/>
    <x v="7"/>
    <s v=""/>
    <s v="GEM"/>
    <x v="8"/>
    <n v="0"/>
    <n v="0"/>
  </r>
  <r>
    <x v="15"/>
    <d v="2020-08-01T00:00:00"/>
    <s v="GEM"/>
    <x v="8"/>
    <s v=""/>
    <s v="Lifestyle"/>
    <x v="3"/>
    <n v="0"/>
    <n v="0"/>
  </r>
  <r>
    <x v="15"/>
    <d v="2020-08-01T00:00:00"/>
    <s v="HSN"/>
    <x v="7"/>
    <s v=""/>
    <s v="HSN"/>
    <x v="8"/>
    <n v="0"/>
    <n v="0"/>
  </r>
  <r>
    <x v="15"/>
    <d v="2020-08-01T00:00:00"/>
    <s v="HSN"/>
    <x v="8"/>
    <s v=""/>
    <s v="Lifestyle"/>
    <x v="3"/>
    <n v="0"/>
    <n v="0"/>
  </r>
  <r>
    <x v="15"/>
    <d v="2020-08-01T00:00:00"/>
    <s v="Marquee Sports Network"/>
    <x v="7"/>
    <s v=""/>
    <s v="Marquee Sports Network"/>
    <x v="8"/>
    <n v="0"/>
    <n v="0"/>
  </r>
  <r>
    <x v="15"/>
    <d v="2020-08-01T00:00:00"/>
    <s v="Marquee Sports Network"/>
    <x v="8"/>
    <s v=""/>
    <s v="Sports"/>
    <x v="3"/>
    <n v="0"/>
    <n v="0"/>
  </r>
  <r>
    <x v="15"/>
    <d v="2020-08-01T00:00:00"/>
    <s v="NBC News Now"/>
    <x v="7"/>
    <s v=""/>
    <s v="NBC News Now"/>
    <x v="8"/>
    <n v="0"/>
    <n v="0"/>
  </r>
  <r>
    <x v="15"/>
    <d v="2020-08-01T00:00:00"/>
    <s v="NBC News Now"/>
    <x v="8"/>
    <s v=""/>
    <s v="News"/>
    <x v="3"/>
    <n v="0"/>
    <n v="0"/>
  </r>
  <r>
    <x v="15"/>
    <d v="2020-08-01T00:00:00"/>
    <s v="NBC News Now"/>
    <x v="6"/>
    <s v=""/>
    <s v="Yes"/>
    <x v="5"/>
    <n v="1"/>
    <n v="0"/>
  </r>
  <r>
    <x v="15"/>
    <d v="2020-08-01T00:00:00"/>
    <s v="Nickelodeon East"/>
    <x v="7"/>
    <s v=""/>
    <s v="Nickelodeon East"/>
    <x v="8"/>
    <n v="0"/>
    <n v="0"/>
  </r>
  <r>
    <x v="15"/>
    <d v="2020-08-01T00:00:00"/>
    <s v="Nickelodeon East"/>
    <x v="8"/>
    <s v=""/>
    <s v="Kids and family"/>
    <x v="3"/>
    <n v="0"/>
    <n v="0"/>
  </r>
  <r>
    <x v="15"/>
    <d v="2020-08-01T00:00:00"/>
    <s v="Showtime 2 East"/>
    <x v="7"/>
    <s v=""/>
    <s v="Showtime 2 East"/>
    <x v="8"/>
    <n v="0"/>
    <n v="0"/>
  </r>
  <r>
    <x v="15"/>
    <d v="2020-08-01T00:00:00"/>
    <s v="Showtime 2 East"/>
    <x v="8"/>
    <s v=""/>
    <s v="Premium movies"/>
    <x v="3"/>
    <n v="0"/>
    <n v="0"/>
  </r>
  <r>
    <x v="15"/>
    <d v="2020-08-01T00:00:00"/>
    <s v="Showtime East"/>
    <x v="7"/>
    <s v=""/>
    <s v="Showtime East"/>
    <x v="8"/>
    <n v="0"/>
    <n v="0"/>
  </r>
  <r>
    <x v="15"/>
    <d v="2020-08-01T00:00:00"/>
    <s v="Showtime East"/>
    <x v="8"/>
    <s v=""/>
    <s v="Premium movies"/>
    <x v="3"/>
    <n v="0"/>
    <n v="0"/>
  </r>
  <r>
    <x v="15"/>
    <d v="2020-08-01T00:00:00"/>
    <s v="Univision East"/>
    <x v="7"/>
    <s v=""/>
    <s v="Univision East"/>
    <x v="8"/>
    <n v="0"/>
    <n v="0"/>
  </r>
  <r>
    <x v="15"/>
    <d v="2020-08-01T00:00:00"/>
    <s v="Univision East"/>
    <x v="8"/>
    <s v=""/>
    <s v="Spanish"/>
    <x v="3"/>
    <n v="0"/>
    <n v="0"/>
  </r>
  <r>
    <x v="15"/>
    <d v="2020-08-01T00:00:00"/>
    <s v="WGN America"/>
    <x v="7"/>
    <s v=""/>
    <s v="WGN America"/>
    <x v="8"/>
    <n v="0"/>
    <n v="0"/>
  </r>
  <r>
    <x v="15"/>
    <d v="2020-08-01T00:00:00"/>
    <s v="WGN America"/>
    <x v="8"/>
    <s v=""/>
    <s v="Entertainment"/>
    <x v="3"/>
    <n v="0"/>
    <n v="0"/>
  </r>
  <r>
    <x v="16"/>
    <d v="2020-09-01T00:00:00"/>
    <s v="¡Hola! TV"/>
    <x v="14"/>
    <s v="Best of Spanish"/>
    <s v="Best of Spanish TV"/>
    <x v="1"/>
    <n v="0"/>
    <n v="-1"/>
  </r>
  <r>
    <x v="16"/>
    <d v="2020-09-01T00:00:00"/>
    <s v="¡Hola! TV"/>
    <x v="15"/>
    <s v="Best of Spanish"/>
    <s v="Best of Spanish TV"/>
    <x v="1"/>
    <n v="0"/>
    <n v="-1"/>
  </r>
  <r>
    <x v="16"/>
    <d v="2020-09-01T00:00:00"/>
    <s v="¡Hola! TV"/>
    <x v="30"/>
    <s v="Best of Spanish"/>
    <s v="Best of Spanish TV"/>
    <x v="1"/>
    <n v="0"/>
    <n v="-1"/>
  </r>
  <r>
    <x v="16"/>
    <d v="2020-09-01T00:00:00"/>
    <s v="A Wealth of Entertainment"/>
    <x v="17"/>
    <s v="Premium"/>
    <s v="Yes"/>
    <x v="10"/>
    <n v="1"/>
    <n v="-1"/>
  </r>
  <r>
    <x v="16"/>
    <d v="2020-09-01T00:00:00"/>
    <s v="AccuWeather"/>
    <x v="6"/>
    <s v=""/>
    <s v="Yes"/>
    <x v="5"/>
    <n v="1"/>
    <n v="0"/>
  </r>
  <r>
    <x v="16"/>
    <d v="2020-09-01T00:00:00"/>
    <s v="Antena 3"/>
    <x v="14"/>
    <s v="España Extra"/>
    <s v="España Service"/>
    <x v="1"/>
    <n v="0"/>
    <n v="-1"/>
  </r>
  <r>
    <x v="16"/>
    <d v="2020-09-01T00:00:00"/>
    <s v="Antena 3"/>
    <x v="15"/>
    <s v="España Extra"/>
    <s v="España Service"/>
    <x v="1"/>
    <n v="0"/>
    <n v="-1"/>
  </r>
  <r>
    <x v="16"/>
    <d v="2020-09-01T00:00:00"/>
    <s v="Antena 3"/>
    <x v="30"/>
    <s v="España Extra"/>
    <s v="España Service"/>
    <x v="1"/>
    <n v="0"/>
    <n v="-1"/>
  </r>
  <r>
    <x v="16"/>
    <d v="2020-09-01T00:00:00"/>
    <s v="AWE Encore"/>
    <x v="17"/>
    <s v="Premium"/>
    <s v="Yes"/>
    <x v="10"/>
    <n v="1"/>
    <n v="-1"/>
  </r>
  <r>
    <x v="16"/>
    <d v="2020-09-01T00:00:00"/>
    <s v="AWE International"/>
    <x v="17"/>
    <s v="Yes"/>
    <s v="Premium"/>
    <x v="9"/>
    <n v="-1"/>
    <n v="1"/>
  </r>
  <r>
    <x v="16"/>
    <d v="2020-09-01T00:00:00"/>
    <s v="AZ Cinema"/>
    <x v="14"/>
    <s v="México Extra"/>
    <s v="México Service"/>
    <x v="1"/>
    <n v="0"/>
    <n v="-1"/>
  </r>
  <r>
    <x v="16"/>
    <d v="2020-09-01T00:00:00"/>
    <s v="AZ Cinema"/>
    <x v="15"/>
    <s v="México Extra"/>
    <s v="México Service"/>
    <x v="1"/>
    <n v="0"/>
    <n v="-1"/>
  </r>
  <r>
    <x v="16"/>
    <d v="2020-09-01T00:00:00"/>
    <s v="AZ Cinema"/>
    <x v="30"/>
    <s v="México Extra"/>
    <s v="México Service"/>
    <x v="1"/>
    <n v="0"/>
    <n v="-1"/>
  </r>
  <r>
    <x v="16"/>
    <d v="2020-09-01T00:00:00"/>
    <s v="Az Clic"/>
    <x v="14"/>
    <s v="México Extra"/>
    <s v="México Service"/>
    <x v="1"/>
    <n v="0"/>
    <n v="-1"/>
  </r>
  <r>
    <x v="16"/>
    <d v="2020-09-01T00:00:00"/>
    <s v="Az Clic"/>
    <x v="15"/>
    <s v="México Extra"/>
    <s v="México Service"/>
    <x v="1"/>
    <n v="0"/>
    <n v="-1"/>
  </r>
  <r>
    <x v="16"/>
    <d v="2020-09-01T00:00:00"/>
    <s v="Az Clic"/>
    <x v="30"/>
    <s v="México Extra"/>
    <s v="México Service"/>
    <x v="1"/>
    <n v="0"/>
    <n v="-1"/>
  </r>
  <r>
    <x v="16"/>
    <d v="2020-09-01T00:00:00"/>
    <s v="AZ Corazón"/>
    <x v="14"/>
    <s v="México Extra"/>
    <s v="México Service"/>
    <x v="1"/>
    <n v="0"/>
    <n v="-1"/>
  </r>
  <r>
    <x v="16"/>
    <d v="2020-09-01T00:00:00"/>
    <s v="AZ Corazón"/>
    <x v="15"/>
    <s v="México Extra"/>
    <s v="México Service"/>
    <x v="1"/>
    <n v="0"/>
    <n v="-1"/>
  </r>
  <r>
    <x v="16"/>
    <d v="2020-09-01T00:00:00"/>
    <s v="AZ Corazón"/>
    <x v="30"/>
    <s v="México Extra"/>
    <s v="México Service"/>
    <x v="1"/>
    <n v="0"/>
    <n v="-1"/>
  </r>
  <r>
    <x v="16"/>
    <d v="2020-09-01T00:00:00"/>
    <s v="Azteca"/>
    <x v="14"/>
    <s v="Best of Spanish"/>
    <s v="Best of Spanish TV"/>
    <x v="1"/>
    <n v="0"/>
    <n v="-1"/>
  </r>
  <r>
    <x v="16"/>
    <d v="2020-09-01T00:00:00"/>
    <s v="Azteca"/>
    <x v="15"/>
    <s v="Best of Spanish"/>
    <s v="Best of Spanish TV"/>
    <x v="1"/>
    <n v="0"/>
    <n v="-1"/>
  </r>
  <r>
    <x v="16"/>
    <d v="2020-09-01T00:00:00"/>
    <s v="Azteca"/>
    <x v="30"/>
    <s v="Best of Spanish"/>
    <s v="Best of Spanish TV"/>
    <x v="1"/>
    <n v="0"/>
    <n v="-1"/>
  </r>
  <r>
    <x v="16"/>
    <d v="2020-09-01T00:00:00"/>
    <s v="BabyTV Español"/>
    <x v="14"/>
    <s v="Best of Spanish"/>
    <s v="Best of Spanish TV"/>
    <x v="1"/>
    <n v="0"/>
    <n v="-1"/>
  </r>
  <r>
    <x v="16"/>
    <d v="2020-09-01T00:00:00"/>
    <s v="BabyTV Español"/>
    <x v="15"/>
    <s v="Best of Spanish"/>
    <s v="Best of Spanish TV"/>
    <x v="1"/>
    <n v="0"/>
    <n v="-1"/>
  </r>
  <r>
    <x v="16"/>
    <d v="2020-09-01T00:00:00"/>
    <s v="BabyTV Español"/>
    <x v="30"/>
    <s v="Best of Spanish"/>
    <s v="Best of Spanish TV"/>
    <x v="1"/>
    <n v="0"/>
    <n v="-1"/>
  </r>
  <r>
    <x v="16"/>
    <d v="2020-09-01T00:00:00"/>
    <s v="Bein Laliga"/>
    <x v="14"/>
    <s v="Best of Spanish"/>
    <s v="Best of Spanish TV"/>
    <x v="1"/>
    <n v="0"/>
    <n v="-1"/>
  </r>
  <r>
    <x v="16"/>
    <d v="2020-09-01T00:00:00"/>
    <s v="Bein Laliga"/>
    <x v="15"/>
    <s v="Best of Spanish"/>
    <s v="Best of Spanish TV"/>
    <x v="1"/>
    <n v="0"/>
    <n v="-1"/>
  </r>
  <r>
    <x v="16"/>
    <d v="2020-09-01T00:00:00"/>
    <s v="Bein Laliga"/>
    <x v="30"/>
    <s v="Best of Spanish"/>
    <s v="Best of Spanish TV"/>
    <x v="1"/>
    <n v="0"/>
    <n v="-1"/>
  </r>
  <r>
    <x v="16"/>
    <d v="2020-09-01T00:00:00"/>
    <s v="Bein Sports"/>
    <x v="10"/>
    <s v="Bein"/>
    <s v="Bein. Bein Sports English"/>
    <x v="6"/>
    <n v="0"/>
    <n v="0"/>
  </r>
  <r>
    <x v="16"/>
    <d v="2020-09-01T00:00:00"/>
    <s v="Bein Sports Connect"/>
    <x v="14"/>
    <s v="Best of Spanish"/>
    <s v="Best of Spanish TV"/>
    <x v="1"/>
    <n v="0"/>
    <n v="-1"/>
  </r>
  <r>
    <x v="16"/>
    <d v="2020-09-01T00:00:00"/>
    <s v="Bein Sports Connect"/>
    <x v="15"/>
    <s v="Best of Spanish"/>
    <s v="Best of Spanish TV"/>
    <x v="1"/>
    <n v="0"/>
    <n v="-1"/>
  </r>
  <r>
    <x v="16"/>
    <d v="2020-09-01T00:00:00"/>
    <s v="Bein Sports Connect"/>
    <x v="30"/>
    <s v="Best of Spanish"/>
    <s v="Best of Spanish TV"/>
    <x v="1"/>
    <n v="0"/>
    <n v="-1"/>
  </r>
  <r>
    <x v="16"/>
    <d v="2020-09-01T00:00:00"/>
    <s v="Bein Sports Espanol"/>
    <x v="14"/>
    <s v="Best of Spanish"/>
    <s v="Best of Spanish TV"/>
    <x v="1"/>
    <n v="0"/>
    <n v="-1"/>
  </r>
  <r>
    <x v="16"/>
    <d v="2020-09-01T00:00:00"/>
    <s v="Bein Sports Espanol"/>
    <x v="15"/>
    <s v="Best of Spanish"/>
    <s v="Best of Spanish TV"/>
    <x v="1"/>
    <n v="0"/>
    <n v="-1"/>
  </r>
  <r>
    <x v="16"/>
    <d v="2020-09-01T00:00:00"/>
    <s v="Bein Sports Espanol"/>
    <x v="30"/>
    <s v="Best of Spanish"/>
    <s v="Best of Spanish TV"/>
    <x v="1"/>
    <n v="0"/>
    <n v="-1"/>
  </r>
  <r>
    <x v="16"/>
    <d v="2020-09-01T00:00:00"/>
    <s v="BET"/>
    <x v="14"/>
    <s v="Lifestyle Extra"/>
    <s v="Yes"/>
    <x v="10"/>
    <n v="1"/>
    <n v="-1"/>
  </r>
  <r>
    <x v="16"/>
    <d v="2020-09-01T00:00:00"/>
    <s v="Bolivia TV"/>
    <x v="14"/>
    <s v="Sudamérica Extra"/>
    <s v="Sudamérica Service"/>
    <x v="1"/>
    <n v="0"/>
    <n v="-1"/>
  </r>
  <r>
    <x v="16"/>
    <d v="2020-09-01T00:00:00"/>
    <s v="Bolivia TV"/>
    <x v="15"/>
    <s v="Sudamérica Extra"/>
    <s v="Sudamérica Service"/>
    <x v="1"/>
    <n v="0"/>
    <n v="-1"/>
  </r>
  <r>
    <x v="16"/>
    <d v="2020-09-01T00:00:00"/>
    <s v="Bolivia TV"/>
    <x v="30"/>
    <s v="Sudamérica Extra"/>
    <s v="Sudamérica Service"/>
    <x v="1"/>
    <n v="0"/>
    <n v="-1"/>
  </r>
  <r>
    <x v="16"/>
    <d v="2020-09-01T00:00:00"/>
    <s v="Canal Once"/>
    <x v="14"/>
    <s v="México Extra"/>
    <s v="México Service"/>
    <x v="1"/>
    <n v="0"/>
    <n v="-1"/>
  </r>
  <r>
    <x v="16"/>
    <d v="2020-09-01T00:00:00"/>
    <s v="Canal Once"/>
    <x v="15"/>
    <s v="México Extra"/>
    <s v="México Service"/>
    <x v="1"/>
    <n v="0"/>
    <n v="-1"/>
  </r>
  <r>
    <x v="16"/>
    <d v="2020-09-01T00:00:00"/>
    <s v="Canal Once"/>
    <x v="30"/>
    <s v="México Extra"/>
    <s v="México Service"/>
    <x v="1"/>
    <n v="0"/>
    <n v="-1"/>
  </r>
  <r>
    <x v="16"/>
    <d v="2020-09-01T00:00:00"/>
    <s v="Canal Sur"/>
    <x v="14"/>
    <s v="Sudamérica Extra"/>
    <s v="Sudamérica Service"/>
    <x v="1"/>
    <n v="0"/>
    <n v="-1"/>
  </r>
  <r>
    <x v="16"/>
    <d v="2020-09-01T00:00:00"/>
    <s v="Canal Sur"/>
    <x v="15"/>
    <s v="Sudamérica Extra"/>
    <s v="Sudamérica Service"/>
    <x v="1"/>
    <n v="0"/>
    <n v="-1"/>
  </r>
  <r>
    <x v="16"/>
    <d v="2020-09-01T00:00:00"/>
    <s v="Canal Sur"/>
    <x v="30"/>
    <s v="Sudamérica Extra"/>
    <s v="Sudamérica Service"/>
    <x v="1"/>
    <n v="0"/>
    <n v="-1"/>
  </r>
  <r>
    <x v="16"/>
    <d v="2020-09-01T00:00:00"/>
    <s v="Caracol"/>
    <x v="14"/>
    <s v="Sudamérica Extra"/>
    <s v="Sudamérica Service"/>
    <x v="1"/>
    <n v="0"/>
    <n v="-1"/>
  </r>
  <r>
    <x v="16"/>
    <d v="2020-09-01T00:00:00"/>
    <s v="Caracol"/>
    <x v="15"/>
    <s v="Sudamérica Extra"/>
    <s v="Sudamérica Service"/>
    <x v="1"/>
    <n v="0"/>
    <n v="-1"/>
  </r>
  <r>
    <x v="16"/>
    <d v="2020-09-01T00:00:00"/>
    <s v="Caracol"/>
    <x v="30"/>
    <s v="Sudamérica Extra"/>
    <s v="Sudamérica Service"/>
    <x v="1"/>
    <n v="0"/>
    <n v="-1"/>
  </r>
  <r>
    <x v="16"/>
    <d v="2020-09-01T00:00:00"/>
    <s v="Cbeebies"/>
    <x v="14"/>
    <s v="Best of Spanish"/>
    <s v="Best of Spanish TV"/>
    <x v="1"/>
    <n v="0"/>
    <n v="-1"/>
  </r>
  <r>
    <x v="16"/>
    <d v="2020-09-01T00:00:00"/>
    <s v="Cbeebies"/>
    <x v="15"/>
    <s v="Best of Spanish"/>
    <s v="Best of Spanish TV"/>
    <x v="1"/>
    <n v="0"/>
    <n v="-1"/>
  </r>
  <r>
    <x v="16"/>
    <d v="2020-09-01T00:00:00"/>
    <s v="Cbeebies"/>
    <x v="30"/>
    <s v="Best of Spanish"/>
    <s v="Best of Spanish TV"/>
    <x v="1"/>
    <n v="0"/>
    <n v="-1"/>
  </r>
  <r>
    <x v="16"/>
    <d v="2020-09-01T00:00:00"/>
    <s v="CBTV Michoacán"/>
    <x v="14"/>
    <s v="México Extra"/>
    <s v="México Service"/>
    <x v="1"/>
    <n v="0"/>
    <n v="-1"/>
  </r>
  <r>
    <x v="16"/>
    <d v="2020-09-01T00:00:00"/>
    <s v="CBTV Michoacán"/>
    <x v="15"/>
    <s v="México Extra"/>
    <s v="México Service"/>
    <x v="1"/>
    <n v="0"/>
    <n v="-1"/>
  </r>
  <r>
    <x v="16"/>
    <d v="2020-09-01T00:00:00"/>
    <s v="CBTV Michoacán"/>
    <x v="30"/>
    <s v="México Extra"/>
    <s v="México Service"/>
    <x v="1"/>
    <n v="0"/>
    <n v="-1"/>
  </r>
  <r>
    <x v="16"/>
    <d v="2020-09-01T00:00:00"/>
    <s v="Centroamérica TV"/>
    <x v="14"/>
    <s v="Centroamérica Extra"/>
    <s v="Centroamérica Service"/>
    <x v="1"/>
    <n v="0"/>
    <n v="-1"/>
  </r>
  <r>
    <x v="16"/>
    <d v="2020-09-01T00:00:00"/>
    <s v="Centroamérica TV"/>
    <x v="15"/>
    <s v="Centroamérica Extra"/>
    <s v="Centroamérica Service"/>
    <x v="1"/>
    <n v="0"/>
    <n v="-1"/>
  </r>
  <r>
    <x v="16"/>
    <d v="2020-09-01T00:00:00"/>
    <s v="Centroamérica TV"/>
    <x v="30"/>
    <s v="Centroamérica Extra"/>
    <s v="Centroamérica Service"/>
    <x v="1"/>
    <n v="0"/>
    <n v="-1"/>
  </r>
  <r>
    <x v="16"/>
    <d v="2020-09-01T00:00:00"/>
    <s v="Cine Sony"/>
    <x v="14"/>
    <s v="Best of Spanish"/>
    <s v="Best of Spanish TV"/>
    <x v="1"/>
    <n v="0"/>
    <n v="-1"/>
  </r>
  <r>
    <x v="16"/>
    <d v="2020-09-01T00:00:00"/>
    <s v="Cine Sony"/>
    <x v="15"/>
    <s v="Best of Spanish"/>
    <s v="Best of Spanish TV"/>
    <x v="1"/>
    <n v="0"/>
    <n v="-1"/>
  </r>
  <r>
    <x v="16"/>
    <d v="2020-09-01T00:00:00"/>
    <s v="Cine Sony"/>
    <x v="30"/>
    <s v="Best of Spanish"/>
    <s v="Best of Spanish TV"/>
    <x v="1"/>
    <n v="0"/>
    <n v="-1"/>
  </r>
  <r>
    <x v="16"/>
    <d v="2020-09-01T00:00:00"/>
    <s v="Cinelatino"/>
    <x v="14"/>
    <s v="Best of Spanish"/>
    <s v="Best of Spanish TV"/>
    <x v="1"/>
    <n v="0"/>
    <n v="-1"/>
  </r>
  <r>
    <x v="16"/>
    <d v="2020-09-01T00:00:00"/>
    <s v="Cinelatino"/>
    <x v="15"/>
    <s v="Best of Spanish"/>
    <s v="Best of Spanish TV"/>
    <x v="1"/>
    <n v="0"/>
    <n v="-1"/>
  </r>
  <r>
    <x v="16"/>
    <d v="2020-09-01T00:00:00"/>
    <s v="Cinelatino"/>
    <x v="30"/>
    <s v="Best of Spanish"/>
    <s v="Best of Spanish TV"/>
    <x v="1"/>
    <n v="0"/>
    <n v="-1"/>
  </r>
  <r>
    <x v="16"/>
    <d v="2020-09-01T00:00:00"/>
    <s v="Cinema Dinamita"/>
    <x v="14"/>
    <s v="México Extra"/>
    <s v="México Service"/>
    <x v="1"/>
    <n v="0"/>
    <n v="-1"/>
  </r>
  <r>
    <x v="16"/>
    <d v="2020-09-01T00:00:00"/>
    <s v="Cinema Dinamita"/>
    <x v="15"/>
    <s v="México Extra"/>
    <s v="México Service"/>
    <x v="1"/>
    <n v="0"/>
    <n v="-1"/>
  </r>
  <r>
    <x v="16"/>
    <d v="2020-09-01T00:00:00"/>
    <s v="Cinema Dinamita"/>
    <x v="30"/>
    <s v="México Extra"/>
    <s v="México Service"/>
    <x v="1"/>
    <n v="0"/>
    <n v="-1"/>
  </r>
  <r>
    <x v="16"/>
    <d v="2020-09-01T00:00:00"/>
    <s v="CubaMax"/>
    <x v="14"/>
    <s v="Caribe Extra"/>
    <s v="Caribe Service"/>
    <x v="1"/>
    <n v="0"/>
    <n v="-1"/>
  </r>
  <r>
    <x v="16"/>
    <d v="2020-09-01T00:00:00"/>
    <s v="CubaMax"/>
    <x v="15"/>
    <s v="Caribe Extra"/>
    <s v="Caribe Service"/>
    <x v="1"/>
    <n v="0"/>
    <n v="-1"/>
  </r>
  <r>
    <x v="16"/>
    <d v="2020-09-01T00:00:00"/>
    <s v="CubaMax"/>
    <x v="30"/>
    <s v="Caribe Extra"/>
    <s v="Caribe Service"/>
    <x v="1"/>
    <n v="0"/>
    <n v="-1"/>
  </r>
  <r>
    <x v="16"/>
    <d v="2020-09-01T00:00:00"/>
    <s v="Discovery En Espanol"/>
    <x v="14"/>
    <s v="Best of Spanish"/>
    <s v="Best of Spanish TV"/>
    <x v="1"/>
    <n v="0"/>
    <n v="-1"/>
  </r>
  <r>
    <x v="16"/>
    <d v="2020-09-01T00:00:00"/>
    <s v="Discovery En Espanol"/>
    <x v="15"/>
    <s v="Best of Spanish"/>
    <s v="Best of Spanish TV"/>
    <x v="1"/>
    <n v="0"/>
    <n v="-1"/>
  </r>
  <r>
    <x v="16"/>
    <d v="2020-09-01T00:00:00"/>
    <s v="Discovery En Espanol"/>
    <x v="30"/>
    <s v="Best of Spanish"/>
    <s v="Best of Spanish TV"/>
    <x v="1"/>
    <n v="0"/>
    <n v="-1"/>
  </r>
  <r>
    <x v="16"/>
    <d v="2020-09-01T00:00:00"/>
    <s v="Discovery Familia"/>
    <x v="14"/>
    <s v="Best of Spanish"/>
    <s v="Best of Spanish TV"/>
    <x v="1"/>
    <n v="0"/>
    <n v="-1"/>
  </r>
  <r>
    <x v="16"/>
    <d v="2020-09-01T00:00:00"/>
    <s v="Discovery Familia"/>
    <x v="15"/>
    <s v="Best of Spanish"/>
    <s v="Best of Spanish TV"/>
    <x v="1"/>
    <n v="0"/>
    <n v="-1"/>
  </r>
  <r>
    <x v="16"/>
    <d v="2020-09-01T00:00:00"/>
    <s v="Discovery Familia"/>
    <x v="30"/>
    <s v="Best of Spanish"/>
    <s v="Best of Spanish TV"/>
    <x v="1"/>
    <n v="0"/>
    <n v="-1"/>
  </r>
  <r>
    <x v="16"/>
    <d v="2020-09-01T00:00:00"/>
    <s v="Dominican View"/>
    <x v="14"/>
    <s v="Caribe Extra"/>
    <s v="Caribe Service"/>
    <x v="1"/>
    <n v="0"/>
    <n v="-1"/>
  </r>
  <r>
    <x v="16"/>
    <d v="2020-09-01T00:00:00"/>
    <s v="Dominican View"/>
    <x v="15"/>
    <s v="Caribe Extra"/>
    <s v="Caribe Service"/>
    <x v="1"/>
    <n v="0"/>
    <n v="-1"/>
  </r>
  <r>
    <x v="16"/>
    <d v="2020-09-01T00:00:00"/>
    <s v="Dominican View"/>
    <x v="30"/>
    <s v="Caribe Extra"/>
    <s v="Caribe Service"/>
    <x v="1"/>
    <n v="0"/>
    <n v="-1"/>
  </r>
  <r>
    <x v="16"/>
    <d v="2020-09-01T00:00:00"/>
    <s v="Ecuavisa Internacional"/>
    <x v="14"/>
    <s v="Sudamérica Extra"/>
    <s v="Sudamérica Service"/>
    <x v="1"/>
    <n v="0"/>
    <n v="-1"/>
  </r>
  <r>
    <x v="16"/>
    <d v="2020-09-01T00:00:00"/>
    <s v="Ecuavisa Internacional"/>
    <x v="15"/>
    <s v="Sudamérica Extra"/>
    <s v="Sudamérica Service"/>
    <x v="1"/>
    <n v="0"/>
    <n v="-1"/>
  </r>
  <r>
    <x v="16"/>
    <d v="2020-09-01T00:00:00"/>
    <s v="Ecuavisa Internacional"/>
    <x v="30"/>
    <s v="Sudamérica Extra"/>
    <s v="Sudamérica Service"/>
    <x v="1"/>
    <n v="0"/>
    <n v="-1"/>
  </r>
  <r>
    <x v="16"/>
    <d v="2020-09-01T00:00:00"/>
    <s v="El Financiero Bloomberg TV"/>
    <x v="14"/>
    <s v="Best of Spanish"/>
    <s v="Best of Spanish TV"/>
    <x v="1"/>
    <n v="0"/>
    <n v="-1"/>
  </r>
  <r>
    <x v="16"/>
    <d v="2020-09-01T00:00:00"/>
    <s v="El Financiero Bloomberg TV"/>
    <x v="15"/>
    <s v="Best of Spanish"/>
    <s v="Best of Spanish TV"/>
    <x v="1"/>
    <n v="0"/>
    <n v="-1"/>
  </r>
  <r>
    <x v="16"/>
    <d v="2020-09-01T00:00:00"/>
    <s v="El Financiero Bloomberg TV"/>
    <x v="30"/>
    <s v="Best of Spanish"/>
    <s v="Best of Spanish TV"/>
    <x v="1"/>
    <n v="0"/>
    <n v="-1"/>
  </r>
  <r>
    <x v="16"/>
    <d v="2020-09-01T00:00:00"/>
    <s v="El Trece"/>
    <x v="10"/>
    <s v=""/>
    <s v="El Trece Internacional"/>
    <x v="6"/>
    <n v="0"/>
    <n v="0"/>
  </r>
  <r>
    <x v="16"/>
    <d v="2020-09-01T00:00:00"/>
    <s v="El Trece"/>
    <x v="14"/>
    <s v="Sudamérica Extra"/>
    <s v="Sudamérica Service"/>
    <x v="1"/>
    <n v="0"/>
    <n v="-1"/>
  </r>
  <r>
    <x v="16"/>
    <d v="2020-09-01T00:00:00"/>
    <s v="El Trece"/>
    <x v="15"/>
    <s v="Sudamérica Extra"/>
    <s v="Sudamérica Service"/>
    <x v="1"/>
    <n v="0"/>
    <n v="-1"/>
  </r>
  <r>
    <x v="16"/>
    <d v="2020-09-01T00:00:00"/>
    <s v="El Trece"/>
    <x v="30"/>
    <s v="Sudamérica Extra"/>
    <s v="Sudamérica Service"/>
    <x v="1"/>
    <n v="0"/>
    <n v="-1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7"/>
    <s v="ESPN Goal Line"/>
    <s v=""/>
    <x v="2"/>
    <n v="0"/>
    <n v="0"/>
  </r>
  <r>
    <x v="16"/>
    <d v="2020-09-01T00:00:00"/>
    <s v="ESPN Goal Line"/>
    <x v="8"/>
    <s v="Sports"/>
    <s v=""/>
    <x v="3"/>
    <n v="0"/>
    <n v="0"/>
  </r>
  <r>
    <x v="16"/>
    <d v="2020-09-01T00:00:00"/>
    <s v="Estrella TV"/>
    <x v="14"/>
    <s v="Best of Spanish"/>
    <s v="Best of Spanish TV"/>
    <x v="1"/>
    <n v="0"/>
    <n v="-1"/>
  </r>
  <r>
    <x v="16"/>
    <d v="2020-09-01T00:00:00"/>
    <s v="Estrella TV"/>
    <x v="15"/>
    <s v="Best of Spanish"/>
    <s v="Best of Spanish TV"/>
    <x v="1"/>
    <n v="0"/>
    <n v="-1"/>
  </r>
  <r>
    <x v="16"/>
    <d v="2020-09-01T00:00:00"/>
    <s v="Estrella TV"/>
    <x v="30"/>
    <s v="Best of Spanish"/>
    <s v="Best of Spanish TV"/>
    <x v="1"/>
    <n v="0"/>
    <n v="-1"/>
  </r>
  <r>
    <x v="16"/>
    <d v="2020-09-01T00:00:00"/>
    <s v="Estudio 5"/>
    <x v="14"/>
    <s v="Sudamérica Extra"/>
    <s v="Sudamérica Service"/>
    <x v="1"/>
    <n v="0"/>
    <n v="-1"/>
  </r>
  <r>
    <x v="16"/>
    <d v="2020-09-01T00:00:00"/>
    <s v="Estudio 5"/>
    <x v="15"/>
    <s v="Sudamérica Extra"/>
    <s v="Sudamérica Service"/>
    <x v="1"/>
    <n v="0"/>
    <n v="-1"/>
  </r>
  <r>
    <x v="16"/>
    <d v="2020-09-01T00:00:00"/>
    <s v="Estudio 5"/>
    <x v="30"/>
    <s v="Sudamérica Extra"/>
    <s v="Sudamérica Service"/>
    <x v="1"/>
    <n v="0"/>
    <n v="-1"/>
  </r>
  <r>
    <x v="16"/>
    <d v="2020-09-01T00:00:00"/>
    <s v="EVTV"/>
    <x v="14"/>
    <s v="Sudamérica Extra"/>
    <s v="Sudamérica Service"/>
    <x v="1"/>
    <n v="0"/>
    <n v="-1"/>
  </r>
  <r>
    <x v="16"/>
    <d v="2020-09-01T00:00:00"/>
    <s v="EVTV"/>
    <x v="15"/>
    <s v="Sudamérica Extra"/>
    <s v="Sudamérica Service"/>
    <x v="1"/>
    <n v="0"/>
    <n v="-1"/>
  </r>
  <r>
    <x v="16"/>
    <d v="2020-09-01T00:00:00"/>
    <s v="EVTV"/>
    <x v="30"/>
    <s v="Sudamérica Extra"/>
    <s v="Sudamérica Service"/>
    <x v="1"/>
    <n v="0"/>
    <n v="-1"/>
  </r>
  <r>
    <x v="16"/>
    <d v="2020-09-01T00:00:00"/>
    <s v="Fox Soccer Plus"/>
    <x v="11"/>
    <s v="FOX Soccer Plus"/>
    <s v="Sports Plus"/>
    <x v="1"/>
    <n v="0"/>
    <n v="-1"/>
  </r>
  <r>
    <x v="16"/>
    <d v="2020-09-01T00:00:00"/>
    <s v="France24 Espanol"/>
    <x v="10"/>
    <s v=""/>
    <s v="France 24 en Espanol"/>
    <x v="6"/>
    <n v="0"/>
    <n v="0"/>
  </r>
  <r>
    <x v="16"/>
    <d v="2020-09-01T00:00:00"/>
    <s v="France24 Espanol"/>
    <x v="14"/>
    <s v="Best of Spanish"/>
    <s v="Best of Spanish TV"/>
    <x v="1"/>
    <n v="0"/>
    <n v="-1"/>
  </r>
  <r>
    <x v="16"/>
    <d v="2020-09-01T00:00:00"/>
    <s v="France24 Espanol"/>
    <x v="15"/>
    <s v="Best of Spanish"/>
    <s v="Best of Spanish TV"/>
    <x v="1"/>
    <n v="0"/>
    <n v="-1"/>
  </r>
  <r>
    <x v="16"/>
    <d v="2020-09-01T00:00:00"/>
    <s v="France24 Espanol"/>
    <x v="30"/>
    <s v="Best of Spanish"/>
    <s v="Best of Spanish TV"/>
    <x v="1"/>
    <n v="0"/>
    <n v="-1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7"/>
    <s v="Fubo TV: Cloud DVR Plus"/>
    <s v=""/>
    <x v="12"/>
    <n v="0"/>
    <n v="0"/>
  </r>
  <r>
    <x v="16"/>
    <d v="2020-09-01T00:00:00"/>
    <s v="Fubo TV: Cloud DVR Plus"/>
    <x v="8"/>
    <s v="Addon"/>
    <s v=""/>
    <x v="3"/>
    <n v="0"/>
    <n v="0"/>
  </r>
  <r>
    <x v="16"/>
    <d v="2020-09-01T00:00:00"/>
    <s v="Fubo TV: Cloud DVR Plus"/>
    <x v="6"/>
    <s v="Cloud DVR Plus"/>
    <s v=""/>
    <x v="4"/>
    <n v="0"/>
    <n v="-1"/>
  </r>
  <r>
    <x v="16"/>
    <d v="2020-09-01T00:00:00"/>
    <s v="GolTV"/>
    <x v="11"/>
    <s v=""/>
    <s v="Sports Plus"/>
    <x v="0"/>
    <n v="0"/>
    <n v="1"/>
  </r>
  <r>
    <x v="16"/>
    <d v="2020-09-01T00:00:00"/>
    <s v="History En Español"/>
    <x v="14"/>
    <s v="Best of Spanish"/>
    <s v="Best of Spanish TV"/>
    <x v="1"/>
    <n v="0"/>
    <n v="-1"/>
  </r>
  <r>
    <x v="16"/>
    <d v="2020-09-01T00:00:00"/>
    <s v="History En Español"/>
    <x v="15"/>
    <s v="Best of Spanish"/>
    <s v="Best of Spanish TV"/>
    <x v="1"/>
    <n v="0"/>
    <n v="-1"/>
  </r>
  <r>
    <x v="16"/>
    <d v="2020-09-01T00:00:00"/>
    <s v="History En Español"/>
    <x v="30"/>
    <s v="Best of Spanish"/>
    <s v="Best of Spanish TV"/>
    <x v="1"/>
    <n v="0"/>
    <n v="-1"/>
  </r>
  <r>
    <x v="16"/>
    <d v="2020-09-01T00:00:00"/>
    <s v="Law And Crime"/>
    <x v="17"/>
    <s v="Premium"/>
    <s v="Yes"/>
    <x v="10"/>
    <n v="1"/>
    <n v="-1"/>
  </r>
  <r>
    <x v="16"/>
    <d v="2020-09-01T00:00:00"/>
    <s v="Mav TV"/>
    <x v="11"/>
    <s v=""/>
    <s v="Sports Plus"/>
    <x v="0"/>
    <n v="0"/>
    <n v="1"/>
  </r>
  <r>
    <x v="16"/>
    <d v="2020-09-01T00:00:00"/>
    <s v="Mexicanal"/>
    <x v="14"/>
    <s v="México Extra"/>
    <s v="México Service"/>
    <x v="1"/>
    <n v="0"/>
    <n v="-1"/>
  </r>
  <r>
    <x v="16"/>
    <d v="2020-09-01T00:00:00"/>
    <s v="Mexicanal"/>
    <x v="15"/>
    <s v="México Extra"/>
    <s v="México Service"/>
    <x v="1"/>
    <n v="0"/>
    <n v="-1"/>
  </r>
  <r>
    <x v="16"/>
    <d v="2020-09-01T00:00:00"/>
    <s v="Mexicanal"/>
    <x v="30"/>
    <s v="México Extra"/>
    <s v="México Service"/>
    <x v="1"/>
    <n v="0"/>
    <n v="-1"/>
  </r>
  <r>
    <x v="16"/>
    <d v="2020-09-01T00:00:00"/>
    <s v="Milenio Televisión"/>
    <x v="14"/>
    <s v="México Extra"/>
    <s v="México Service"/>
    <x v="1"/>
    <n v="0"/>
    <n v="-1"/>
  </r>
  <r>
    <x v="16"/>
    <d v="2020-09-01T00:00:00"/>
    <s v="Milenio Televisión"/>
    <x v="15"/>
    <s v="México Extra"/>
    <s v="México Service"/>
    <x v="1"/>
    <n v="0"/>
    <n v="-1"/>
  </r>
  <r>
    <x v="16"/>
    <d v="2020-09-01T00:00:00"/>
    <s v="Milenio Televisión"/>
    <x v="30"/>
    <s v="México Extra"/>
    <s v="México Service"/>
    <x v="1"/>
    <n v="0"/>
    <n v="-1"/>
  </r>
  <r>
    <x v="16"/>
    <d v="2020-09-01T00:00:00"/>
    <s v="Mispel"/>
    <x v="7"/>
    <s v="Mispel"/>
    <s v=""/>
    <x v="2"/>
    <n v="0"/>
    <n v="0"/>
  </r>
  <r>
    <x v="16"/>
    <d v="2020-09-01T00:00:00"/>
    <s v="Mispel"/>
    <x v="7"/>
    <s v="Mispel"/>
    <s v=""/>
    <x v="2"/>
    <n v="0"/>
    <n v="0"/>
  </r>
  <r>
    <x v="16"/>
    <d v="2020-09-01T00:00:00"/>
    <s v="Mispel"/>
    <x v="8"/>
    <s v="Spanish"/>
    <s v=""/>
    <x v="3"/>
    <n v="0"/>
    <n v="0"/>
  </r>
  <r>
    <x v="16"/>
    <d v="2020-09-01T00:00:00"/>
    <s v="Mispel"/>
    <x v="14"/>
    <s v="España Extra"/>
    <s v=""/>
    <x v="4"/>
    <n v="0"/>
    <n v="-1"/>
  </r>
  <r>
    <x v="16"/>
    <d v="2020-09-01T00:00:00"/>
    <s v="Mispel"/>
    <x v="15"/>
    <s v="España Extra"/>
    <s v=""/>
    <x v="4"/>
    <n v="0"/>
    <n v="-1"/>
  </r>
  <r>
    <x v="16"/>
    <d v="2020-09-01T00:00:00"/>
    <s v="Mispel"/>
    <x v="30"/>
    <s v="España Extra"/>
    <s v=""/>
    <x v="4"/>
    <n v="0"/>
    <n v="-1"/>
  </r>
  <r>
    <x v="16"/>
    <d v="2020-09-01T00:00:00"/>
    <s v="Multimedios"/>
    <x v="14"/>
    <s v="México Extra"/>
    <s v="México Service"/>
    <x v="1"/>
    <n v="0"/>
    <n v="-1"/>
  </r>
  <r>
    <x v="16"/>
    <d v="2020-09-01T00:00:00"/>
    <s v="Multimedios"/>
    <x v="15"/>
    <s v="México Extra"/>
    <s v="México Service"/>
    <x v="1"/>
    <n v="0"/>
    <n v="-1"/>
  </r>
  <r>
    <x v="16"/>
    <d v="2020-09-01T00:00:00"/>
    <s v="Multimedios"/>
    <x v="30"/>
    <s v="México Extra"/>
    <s v="México Service"/>
    <x v="1"/>
    <n v="0"/>
    <n v="-1"/>
  </r>
  <r>
    <x v="16"/>
    <d v="2020-09-01T00:00:00"/>
    <s v="Multimedios Costa Rica"/>
    <x v="14"/>
    <s v="Centroamérica Extra"/>
    <s v="Centroamérica Service"/>
    <x v="1"/>
    <n v="0"/>
    <n v="-1"/>
  </r>
  <r>
    <x v="16"/>
    <d v="2020-09-01T00:00:00"/>
    <s v="Multimedios Costa Rica"/>
    <x v="15"/>
    <s v="Centroamérica Extra"/>
    <s v="Centroamérica Service"/>
    <x v="1"/>
    <n v="0"/>
    <n v="-1"/>
  </r>
  <r>
    <x v="16"/>
    <d v="2020-09-01T00:00:00"/>
    <s v="Multimedios Costa Rica"/>
    <x v="30"/>
    <s v="Centroamérica Extra"/>
    <s v="Centroamérica Service"/>
    <x v="1"/>
    <n v="0"/>
    <n v="-1"/>
  </r>
  <r>
    <x v="16"/>
    <d v="2020-09-01T00:00:00"/>
    <s v="Nat Geo Mundo"/>
    <x v="14"/>
    <s v="Best of Spanish"/>
    <s v="Best of Spanish TV"/>
    <x v="1"/>
    <n v="0"/>
    <n v="-1"/>
  </r>
  <r>
    <x v="16"/>
    <d v="2020-09-01T00:00:00"/>
    <s v="Nat Geo Mundo"/>
    <x v="15"/>
    <s v="Best of Spanish"/>
    <s v="Best of Spanish TV"/>
    <x v="1"/>
    <n v="0"/>
    <n v="-1"/>
  </r>
  <r>
    <x v="16"/>
    <d v="2020-09-01T00:00:00"/>
    <s v="Nat Geo Mundo"/>
    <x v="30"/>
    <s v="Best of Spanish"/>
    <s v="Best of Spanish TV"/>
    <x v="1"/>
    <n v="0"/>
    <n v="-1"/>
  </r>
  <r>
    <x v="16"/>
    <d v="2020-09-01T00:00:00"/>
    <s v="NBC News Now"/>
    <x v="11"/>
    <s v=""/>
    <s v="Yes"/>
    <x v="5"/>
    <n v="1"/>
    <n v="0"/>
  </r>
  <r>
    <x v="16"/>
    <d v="2020-09-01T00:00:00"/>
    <s v="NFL Network"/>
    <x v="15"/>
    <s v=""/>
    <s v="Yes"/>
    <x v="5"/>
    <n v="1"/>
    <n v="0"/>
  </r>
  <r>
    <x v="16"/>
    <d v="2020-09-01T00:00:00"/>
    <s v="NFL Network"/>
    <x v="30"/>
    <s v=""/>
    <s v="Yes"/>
    <x v="5"/>
    <n v="1"/>
    <n v="0"/>
  </r>
  <r>
    <x v="16"/>
    <d v="2020-09-01T00:00:00"/>
    <s v="NFL Network"/>
    <x v="11"/>
    <s v=""/>
    <s v="Yes"/>
    <x v="5"/>
    <n v="1"/>
    <n v="0"/>
  </r>
  <r>
    <x v="16"/>
    <d v="2020-09-01T00:00:00"/>
    <s v="NFL Red Zone"/>
    <x v="15"/>
    <s v=""/>
    <s v="Sports Extra"/>
    <x v="0"/>
    <n v="0"/>
    <n v="1"/>
  </r>
  <r>
    <x v="16"/>
    <d v="2020-09-01T00:00:00"/>
    <s v="NFL Red Zone"/>
    <x v="30"/>
    <s v=""/>
    <s v="Sports Extras"/>
    <x v="0"/>
    <n v="0"/>
    <n v="1"/>
  </r>
  <r>
    <x v="16"/>
    <d v="2020-09-01T00:00:00"/>
    <s v="NFL Red Zone"/>
    <x v="11"/>
    <s v=""/>
    <s v="Sports Plus"/>
    <x v="0"/>
    <n v="0"/>
    <n v="1"/>
  </r>
  <r>
    <x v="16"/>
    <d v="2020-09-01T00:00:00"/>
    <s v="Nick Jr."/>
    <x v="14"/>
    <s v="Kids Extra"/>
    <s v="Yes"/>
    <x v="10"/>
    <n v="1"/>
    <n v="-1"/>
  </r>
  <r>
    <x v="16"/>
    <d v="2020-09-01T00:00:00"/>
    <s v="NTN24"/>
    <x v="14"/>
    <s v="Best of Spanish"/>
    <s v="Best of Spanish TV"/>
    <x v="1"/>
    <n v="0"/>
    <n v="-1"/>
  </r>
  <r>
    <x v="16"/>
    <d v="2020-09-01T00:00:00"/>
    <s v="NTN24"/>
    <x v="15"/>
    <s v="Best of Spanish"/>
    <s v="Best of Spanish TV"/>
    <x v="1"/>
    <n v="0"/>
    <n v="-1"/>
  </r>
  <r>
    <x v="16"/>
    <d v="2020-09-01T00:00:00"/>
    <s v="NTN24"/>
    <x v="30"/>
    <s v="Best of Spanish"/>
    <s v="Best of Spanish TV"/>
    <x v="1"/>
    <n v="0"/>
    <n v="-1"/>
  </r>
  <r>
    <x v="16"/>
    <d v="2020-09-01T00:00:00"/>
    <s v="Nuestra Tele"/>
    <x v="14"/>
    <s v="Sudamérica Extra"/>
    <s v="Sudamérica Service"/>
    <x v="1"/>
    <n v="0"/>
    <n v="-1"/>
  </r>
  <r>
    <x v="16"/>
    <d v="2020-09-01T00:00:00"/>
    <s v="Nuestra Tele"/>
    <x v="15"/>
    <s v="Sudamérica Extra"/>
    <s v="Sudamérica Service"/>
    <x v="1"/>
    <n v="0"/>
    <n v="-1"/>
  </r>
  <r>
    <x v="16"/>
    <d v="2020-09-01T00:00:00"/>
    <s v="Nuestra Tele"/>
    <x v="30"/>
    <s v="Sudamérica Extra"/>
    <s v="Sudamérica Service"/>
    <x v="1"/>
    <n v="0"/>
    <n v="-1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7"/>
    <s v="OAN Events"/>
    <s v=""/>
    <x v="2"/>
    <n v="0"/>
    <n v="0"/>
  </r>
  <r>
    <x v="16"/>
    <d v="2020-09-01T00:00:00"/>
    <s v="OAN Events"/>
    <x v="8"/>
    <s v="News"/>
    <s v=""/>
    <x v="3"/>
    <n v="0"/>
    <n v="0"/>
  </r>
  <r>
    <x v="16"/>
    <d v="2020-09-01T00:00:00"/>
    <s v="OAN Events"/>
    <x v="17"/>
    <s v="Yes"/>
    <s v=""/>
    <x v="7"/>
    <n v="-1"/>
    <n v="0"/>
  </r>
  <r>
    <x v="16"/>
    <d v="2020-09-01T00:00:00"/>
    <s v="Paramount Network"/>
    <x v="15"/>
    <s v="Yes"/>
    <s v="Comedy Extra"/>
    <x v="9"/>
    <n v="-1"/>
    <n v="1"/>
  </r>
  <r>
    <x v="16"/>
    <d v="2020-09-01T00:00:00"/>
    <s v="Paramount Network"/>
    <x v="30"/>
    <s v="Yes"/>
    <s v="Comedy Extras"/>
    <x v="9"/>
    <n v="-1"/>
    <n v="1"/>
  </r>
  <r>
    <x v="16"/>
    <d v="2020-09-01T00:00:00"/>
    <s v="Pasiones"/>
    <x v="14"/>
    <s v="Best of Spanish"/>
    <s v="Best of Spanish TV"/>
    <x v="1"/>
    <n v="0"/>
    <n v="-1"/>
  </r>
  <r>
    <x v="16"/>
    <d v="2020-09-01T00:00:00"/>
    <s v="Pasiones"/>
    <x v="15"/>
    <s v="Best of Spanish"/>
    <s v="Best of Spanish TV"/>
    <x v="1"/>
    <n v="0"/>
    <n v="-1"/>
  </r>
  <r>
    <x v="16"/>
    <d v="2020-09-01T00:00:00"/>
    <s v="Pasiones"/>
    <x v="30"/>
    <s v="Best of Spanish"/>
    <s v="Best of Spanish TV"/>
    <x v="1"/>
    <n v="0"/>
    <n v="-1"/>
  </r>
  <r>
    <x v="16"/>
    <d v="2020-09-01T00:00:00"/>
    <s v="PX Sports"/>
    <x v="14"/>
    <s v="Best of Spanish"/>
    <s v="Best of Spanish TV"/>
    <x v="1"/>
    <n v="0"/>
    <n v="-1"/>
  </r>
  <r>
    <x v="16"/>
    <d v="2020-09-01T00:00:00"/>
    <s v="PX Sports"/>
    <x v="15"/>
    <s v="Best of Spanish"/>
    <s v="Best of Spanish TV"/>
    <x v="1"/>
    <n v="0"/>
    <n v="-1"/>
  </r>
  <r>
    <x v="16"/>
    <d v="2020-09-01T00:00:00"/>
    <s v="PX Sports"/>
    <x v="30"/>
    <s v="Best of Spanish"/>
    <s v="Best of Spanish TV"/>
    <x v="1"/>
    <n v="0"/>
    <n v="-1"/>
  </r>
  <r>
    <x v="16"/>
    <d v="2020-09-01T00:00:00"/>
    <s v="RCN Novelas"/>
    <x v="14"/>
    <s v="Sudamérica Extra"/>
    <s v="Sudamérica Service"/>
    <x v="1"/>
    <n v="0"/>
    <n v="-1"/>
  </r>
  <r>
    <x v="16"/>
    <d v="2020-09-01T00:00:00"/>
    <s v="RCN Novelas"/>
    <x v="15"/>
    <s v="Sudamérica Extra"/>
    <s v="Sudamérica Service"/>
    <x v="1"/>
    <n v="0"/>
    <n v="-1"/>
  </r>
  <r>
    <x v="16"/>
    <d v="2020-09-01T00:00:00"/>
    <s v="RCN Novelas"/>
    <x v="30"/>
    <s v="Sudamérica Extra"/>
    <s v="Sudamérica Service"/>
    <x v="1"/>
    <n v="0"/>
    <n v="-1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7"/>
    <s v="RMS Canal"/>
    <s v=""/>
    <x v="2"/>
    <n v="0"/>
    <n v="0"/>
  </r>
  <r>
    <x v="16"/>
    <d v="2020-09-01T00:00:00"/>
    <s v="RMS Canal"/>
    <x v="8"/>
    <s v="Spanish"/>
    <s v=""/>
    <x v="3"/>
    <n v="0"/>
    <n v="0"/>
  </r>
  <r>
    <x v="16"/>
    <d v="2020-09-01T00:00:00"/>
    <s v="RT America"/>
    <x v="17"/>
    <s v="Yes"/>
    <s v="Premium"/>
    <x v="9"/>
    <n v="-1"/>
    <n v="1"/>
  </r>
  <r>
    <x v="16"/>
    <d v="2020-09-01T00:00:00"/>
    <s v="Stadium"/>
    <x v="11"/>
    <s v=""/>
    <s v="Sports Plus"/>
    <x v="0"/>
    <n v="0"/>
    <n v="1"/>
  </r>
  <r>
    <x v="16"/>
    <d v="2020-09-01T00:00:00"/>
    <s v="Supercanal Caribe"/>
    <x v="14"/>
    <s v="Caribe Extra"/>
    <s v="Caribe Service"/>
    <x v="1"/>
    <n v="0"/>
    <n v="-1"/>
  </r>
  <r>
    <x v="16"/>
    <d v="2020-09-01T00:00:00"/>
    <s v="Supercanal Caribe"/>
    <x v="15"/>
    <s v="Caribe Extra"/>
    <s v="Caribe Service"/>
    <x v="1"/>
    <n v="0"/>
    <n v="-1"/>
  </r>
  <r>
    <x v="16"/>
    <d v="2020-09-01T00:00:00"/>
    <s v="Supercanal Caribe"/>
    <x v="30"/>
    <s v="Caribe Extra"/>
    <s v="Caribe Service"/>
    <x v="1"/>
    <n v="0"/>
    <n v="-1"/>
  </r>
  <r>
    <x v="16"/>
    <d v="2020-09-01T00:00:00"/>
    <s v="Tele El Salvador"/>
    <x v="14"/>
    <s v="Centroamérica Extra"/>
    <s v="Centroamérica Service"/>
    <x v="1"/>
    <n v="0"/>
    <n v="-1"/>
  </r>
  <r>
    <x v="16"/>
    <d v="2020-09-01T00:00:00"/>
    <s v="Tele El Salvador"/>
    <x v="15"/>
    <s v="Centroamérica Extra"/>
    <s v="Centroamérica Service"/>
    <x v="1"/>
    <n v="0"/>
    <n v="-1"/>
  </r>
  <r>
    <x v="16"/>
    <d v="2020-09-01T00:00:00"/>
    <s v="Tele El Salvador"/>
    <x v="30"/>
    <s v="Centroamérica Extra"/>
    <s v="Centroamérica Service"/>
    <x v="1"/>
    <n v="0"/>
    <n v="-1"/>
  </r>
  <r>
    <x v="16"/>
    <d v="2020-09-01T00:00:00"/>
    <s v="Telefe"/>
    <x v="14"/>
    <s v="Sudamérica Extra"/>
    <s v="Sudamérica Service"/>
    <x v="1"/>
    <n v="0"/>
    <n v="-1"/>
  </r>
  <r>
    <x v="16"/>
    <d v="2020-09-01T00:00:00"/>
    <s v="Telefe"/>
    <x v="15"/>
    <s v="Sudamérica Extra"/>
    <s v="Sudamérica Service"/>
    <x v="1"/>
    <n v="0"/>
    <n v="-1"/>
  </r>
  <r>
    <x v="16"/>
    <d v="2020-09-01T00:00:00"/>
    <s v="Telefe"/>
    <x v="30"/>
    <s v="Sudamérica Extra"/>
    <s v="Sudamérica Service"/>
    <x v="1"/>
    <n v="0"/>
    <n v="-1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7"/>
    <s v="Teleformula"/>
    <s v=""/>
    <x v="2"/>
    <n v="0"/>
    <n v="0"/>
  </r>
  <r>
    <x v="16"/>
    <d v="2020-09-01T00:00:00"/>
    <s v="Teleformula"/>
    <x v="8"/>
    <s v="Spanish"/>
    <s v=""/>
    <x v="3"/>
    <n v="0"/>
    <n v="0"/>
  </r>
  <r>
    <x v="16"/>
    <d v="2020-09-01T00:00:00"/>
    <s v="TeleFórmula"/>
    <x v="14"/>
    <s v="México Extra"/>
    <s v="México Service"/>
    <x v="1"/>
    <n v="0"/>
    <n v="-1"/>
  </r>
  <r>
    <x v="16"/>
    <d v="2020-09-01T00:00:00"/>
    <s v="TeleFórmula"/>
    <x v="15"/>
    <s v="México Extra"/>
    <s v="México Service"/>
    <x v="1"/>
    <n v="0"/>
    <n v="-1"/>
  </r>
  <r>
    <x v="16"/>
    <d v="2020-09-01T00:00:00"/>
    <s v="TeleFórmula"/>
    <x v="30"/>
    <s v="México Extra"/>
    <s v="México Service"/>
    <x v="1"/>
    <n v="0"/>
    <n v="-1"/>
  </r>
  <r>
    <x v="16"/>
    <d v="2020-09-01T00:00:00"/>
    <s v="Telemicro"/>
    <x v="14"/>
    <s v="Caribe Extra"/>
    <s v="Caribe Service"/>
    <x v="1"/>
    <n v="0"/>
    <n v="-1"/>
  </r>
  <r>
    <x v="16"/>
    <d v="2020-09-01T00:00:00"/>
    <s v="Telemicro"/>
    <x v="15"/>
    <s v="Caribe Extra"/>
    <s v="Caribe Service"/>
    <x v="1"/>
    <n v="0"/>
    <n v="-1"/>
  </r>
  <r>
    <x v="16"/>
    <d v="2020-09-01T00:00:00"/>
    <s v="Telemicro"/>
    <x v="30"/>
    <s v="Caribe Extra"/>
    <s v="Caribe Service"/>
    <x v="1"/>
    <n v="0"/>
    <n v="-1"/>
  </r>
  <r>
    <x v="16"/>
    <d v="2020-09-01T00:00:00"/>
    <s v="Teleritmo"/>
    <x v="14"/>
    <s v="México Extra"/>
    <s v="México Service"/>
    <x v="1"/>
    <n v="0"/>
    <n v="-1"/>
  </r>
  <r>
    <x v="16"/>
    <d v="2020-09-01T00:00:00"/>
    <s v="Teleritmo"/>
    <x v="15"/>
    <s v="México Extra"/>
    <s v="México Service"/>
    <x v="1"/>
    <n v="0"/>
    <n v="-1"/>
  </r>
  <r>
    <x v="16"/>
    <d v="2020-09-01T00:00:00"/>
    <s v="Teleritmo"/>
    <x v="30"/>
    <s v="México Extra"/>
    <s v="México Service"/>
    <x v="1"/>
    <n v="0"/>
    <n v="-1"/>
  </r>
  <r>
    <x v="16"/>
    <d v="2020-09-01T00:00:00"/>
    <s v="Teleuniverso"/>
    <x v="14"/>
    <s v="Caribe Extra"/>
    <s v="Caribe Service"/>
    <x v="1"/>
    <n v="0"/>
    <n v="-1"/>
  </r>
  <r>
    <x v="16"/>
    <d v="2020-09-01T00:00:00"/>
    <s v="Teleuniverso"/>
    <x v="15"/>
    <s v="Caribe Extra"/>
    <s v="Caribe Service"/>
    <x v="1"/>
    <n v="0"/>
    <n v="-1"/>
  </r>
  <r>
    <x v="16"/>
    <d v="2020-09-01T00:00:00"/>
    <s v="Teleuniverso"/>
    <x v="30"/>
    <s v="Caribe Extra"/>
    <s v="Caribe Service"/>
    <x v="1"/>
    <n v="0"/>
    <n v="-1"/>
  </r>
  <r>
    <x v="16"/>
    <d v="2020-09-01T00:00:00"/>
    <s v="Todo Noticias"/>
    <x v="14"/>
    <s v="Sudamérica Extra"/>
    <s v="Sudamérica Service"/>
    <x v="1"/>
    <n v="0"/>
    <n v="-1"/>
  </r>
  <r>
    <x v="16"/>
    <d v="2020-09-01T00:00:00"/>
    <s v="Todo Noticias"/>
    <x v="15"/>
    <s v="Sudamérica Extra"/>
    <s v="Sudamérica Service"/>
    <x v="1"/>
    <n v="0"/>
    <n v="-1"/>
  </r>
  <r>
    <x v="16"/>
    <d v="2020-09-01T00:00:00"/>
    <s v="Todo Noticias"/>
    <x v="30"/>
    <s v="Sudamérica Extra"/>
    <s v="Sudamérica Service"/>
    <x v="1"/>
    <n v="0"/>
    <n v="-1"/>
  </r>
  <r>
    <x v="16"/>
    <d v="2020-09-01T00:00:00"/>
    <s v="TV Española Internacional"/>
    <x v="14"/>
    <s v="España Extra"/>
    <s v="España Service"/>
    <x v="1"/>
    <n v="0"/>
    <n v="-1"/>
  </r>
  <r>
    <x v="16"/>
    <d v="2020-09-01T00:00:00"/>
    <s v="TV Española Internacional"/>
    <x v="15"/>
    <s v="España Extra"/>
    <s v="España Service"/>
    <x v="1"/>
    <n v="0"/>
    <n v="-1"/>
  </r>
  <r>
    <x v="16"/>
    <d v="2020-09-01T00:00:00"/>
    <s v="TV Española Internacional"/>
    <x v="30"/>
    <s v="España Extra"/>
    <s v="España Service"/>
    <x v="1"/>
    <n v="0"/>
    <n v="-1"/>
  </r>
  <r>
    <x v="16"/>
    <d v="2020-09-01T00:00:00"/>
    <s v="TV Quisqueya"/>
    <x v="14"/>
    <s v="Caribe Extra"/>
    <s v="Caribe Service"/>
    <x v="1"/>
    <n v="0"/>
    <n v="-1"/>
  </r>
  <r>
    <x v="16"/>
    <d v="2020-09-01T00:00:00"/>
    <s v="TV Quisqueya"/>
    <x v="15"/>
    <s v="Caribe Extra"/>
    <s v="Caribe Service"/>
    <x v="1"/>
    <n v="0"/>
    <n v="-1"/>
  </r>
  <r>
    <x v="16"/>
    <d v="2020-09-01T00:00:00"/>
    <s v="TV Quisqueya"/>
    <x v="30"/>
    <s v="Caribe Extra"/>
    <s v="Caribe Service"/>
    <x v="1"/>
    <n v="0"/>
    <n v="-1"/>
  </r>
  <r>
    <x v="16"/>
    <d v="2020-09-01T00:00:00"/>
    <s v="TV Venezuela"/>
    <x v="14"/>
    <s v="Sudamérica Extra"/>
    <s v="Sudamérica Service"/>
    <x v="1"/>
    <n v="0"/>
    <n v="-1"/>
  </r>
  <r>
    <x v="16"/>
    <d v="2020-09-01T00:00:00"/>
    <s v="TV Venezuela"/>
    <x v="15"/>
    <s v="Sudamérica Extra"/>
    <s v="Sudamérica Service"/>
    <x v="1"/>
    <n v="0"/>
    <n v="-1"/>
  </r>
  <r>
    <x v="16"/>
    <d v="2020-09-01T00:00:00"/>
    <s v="TV Venezuela"/>
    <x v="30"/>
    <s v="Sudamérica Extra"/>
    <s v="Sudamérica Service"/>
    <x v="1"/>
    <n v="0"/>
    <n v="-1"/>
  </r>
  <r>
    <x v="16"/>
    <d v="2020-09-01T00:00:00"/>
    <s v="TVG"/>
    <x v="11"/>
    <s v=""/>
    <s v="Sports Plus"/>
    <x v="0"/>
    <n v="0"/>
    <n v="1"/>
  </r>
  <r>
    <x v="16"/>
    <d v="2020-09-01T00:00:00"/>
    <s v="Ty C TV"/>
    <x v="14"/>
    <s v="Sudamérica Extra"/>
    <s v="Sudamérica Service"/>
    <x v="1"/>
    <n v="0"/>
    <n v="-1"/>
  </r>
  <r>
    <x v="16"/>
    <d v="2020-09-01T00:00:00"/>
    <s v="Ty C TV"/>
    <x v="15"/>
    <s v="Sudamérica Extra"/>
    <s v="Sudamérica Service"/>
    <x v="1"/>
    <n v="0"/>
    <n v="-1"/>
  </r>
  <r>
    <x v="16"/>
    <d v="2020-09-01T00:00:00"/>
    <s v="Ty C TV"/>
    <x v="30"/>
    <s v="Sudamérica Extra"/>
    <s v="Sudamérica Service"/>
    <x v="1"/>
    <n v="0"/>
    <n v="-1"/>
  </r>
  <r>
    <x v="16"/>
    <d v="2020-09-01T00:00:00"/>
    <s v="Universo"/>
    <x v="14"/>
    <s v="Best of Spanish"/>
    <s v="Best of Spanish TV"/>
    <x v="1"/>
    <n v="0"/>
    <n v="-1"/>
  </r>
  <r>
    <x v="16"/>
    <d v="2020-09-01T00:00:00"/>
    <s v="Universo"/>
    <x v="15"/>
    <s v="Best of Spanish"/>
    <s v="Best of Spanish TV"/>
    <x v="1"/>
    <n v="0"/>
    <n v="-1"/>
  </r>
  <r>
    <x v="16"/>
    <d v="2020-09-01T00:00:00"/>
    <s v="Universo"/>
    <x v="30"/>
    <s v="Best of Spanish"/>
    <s v="Best of Spanish TV"/>
    <x v="1"/>
    <n v="0"/>
    <n v="-1"/>
  </r>
  <r>
    <x v="16"/>
    <d v="2020-09-01T00:00:00"/>
    <s v="Videorola"/>
    <x v="14"/>
    <s v="México Extra"/>
    <s v="México Service"/>
    <x v="1"/>
    <n v="0"/>
    <n v="-1"/>
  </r>
  <r>
    <x v="16"/>
    <d v="2020-09-01T00:00:00"/>
    <s v="Videorola"/>
    <x v="15"/>
    <s v="México Extra"/>
    <s v="México Service"/>
    <x v="1"/>
    <n v="0"/>
    <n v="-1"/>
  </r>
  <r>
    <x v="16"/>
    <d v="2020-09-01T00:00:00"/>
    <s v="Videorola"/>
    <x v="30"/>
    <s v="México Extra"/>
    <s v="México Service"/>
    <x v="1"/>
    <n v="0"/>
    <n v="-1"/>
  </r>
  <r>
    <x v="16"/>
    <d v="2020-09-01T00:00:00"/>
    <s v="Vme Kids"/>
    <x v="14"/>
    <s v="Best of Spanish"/>
    <s v="Best of Spanish TV"/>
    <x v="1"/>
    <n v="0"/>
    <n v="-1"/>
  </r>
  <r>
    <x v="16"/>
    <d v="2020-09-01T00:00:00"/>
    <s v="Vme Kids"/>
    <x v="15"/>
    <s v="Best of Spanish"/>
    <s v="Best of Spanish TV"/>
    <x v="1"/>
    <n v="0"/>
    <n v="-1"/>
  </r>
  <r>
    <x v="16"/>
    <d v="2020-09-01T00:00:00"/>
    <s v="Vme Kids"/>
    <x v="30"/>
    <s v="Best of Spanish"/>
    <s v="Best of Spanish TV"/>
    <x v="1"/>
    <n v="0"/>
    <n v="-1"/>
  </r>
  <r>
    <x v="16"/>
    <d v="2020-09-01T00:00:00"/>
    <s v="WAPA America"/>
    <x v="14"/>
    <s v="Caribe Extra"/>
    <s v="Caribe Service"/>
    <x v="1"/>
    <n v="0"/>
    <n v="-1"/>
  </r>
  <r>
    <x v="16"/>
    <d v="2020-09-01T00:00:00"/>
    <s v="WAPA America"/>
    <x v="15"/>
    <s v="Caribe Extra"/>
    <s v="Caribe Service"/>
    <x v="1"/>
    <n v="0"/>
    <n v="-1"/>
  </r>
  <r>
    <x v="16"/>
    <d v="2020-09-01T00:00:00"/>
    <s v="WAPA America"/>
    <x v="30"/>
    <s v="Caribe Extra"/>
    <s v="Caribe Service"/>
    <x v="1"/>
    <n v="0"/>
    <n v="-1"/>
  </r>
  <r>
    <x v="16"/>
    <d v="2020-09-01T00:00:00"/>
    <s v="Zee Familia"/>
    <x v="14"/>
    <s v="Best of Spanish"/>
    <s v="Best of Spanish TV"/>
    <x v="1"/>
    <n v="0"/>
    <n v="-1"/>
  </r>
  <r>
    <x v="16"/>
    <d v="2020-09-01T00:00:00"/>
    <s v="Zee Familia"/>
    <x v="15"/>
    <s v="Best of Spanish"/>
    <s v="Best of Spanish TV"/>
    <x v="1"/>
    <n v="0"/>
    <n v="-1"/>
  </r>
  <r>
    <x v="16"/>
    <d v="2020-09-01T00:00:00"/>
    <s v="Zee Familia"/>
    <x v="30"/>
    <s v="Best of Spanish"/>
    <s v="Best of Spanish TV"/>
    <x v="1"/>
    <n v="0"/>
    <n v="-1"/>
  </r>
  <r>
    <x v="16"/>
    <d v="2020-09-01T00:00:00"/>
    <s v="Zee Mundo"/>
    <x v="14"/>
    <s v="Best of Spanish"/>
    <s v="Best of Spanish TV"/>
    <x v="1"/>
    <n v="0"/>
    <n v="-1"/>
  </r>
  <r>
    <x v="16"/>
    <d v="2020-09-01T00:00:00"/>
    <s v="Zee Mundo"/>
    <x v="15"/>
    <s v="Best of Spanish"/>
    <s v="Best of Spanish TV"/>
    <x v="1"/>
    <n v="0"/>
    <n v="-1"/>
  </r>
  <r>
    <x v="16"/>
    <d v="2020-09-01T00:00:00"/>
    <s v="Zee Mundo"/>
    <x v="30"/>
    <s v="Best of Spanish"/>
    <s v="Best of Spanish TV"/>
    <x v="1"/>
    <n v="0"/>
    <n v="-1"/>
  </r>
  <r>
    <x v="16"/>
    <d v="2020-09-01T00:00:00"/>
    <s v="A3Cine"/>
    <x v="7"/>
    <s v=""/>
    <s v="A3Cine"/>
    <x v="8"/>
    <n v="0"/>
    <n v="0"/>
  </r>
  <r>
    <x v="16"/>
    <d v="2020-09-01T00:00:00"/>
    <s v="A3Cine"/>
    <x v="8"/>
    <s v=""/>
    <s v="Spanish"/>
    <x v="3"/>
    <n v="0"/>
    <n v="0"/>
  </r>
  <r>
    <x v="16"/>
    <d v="2020-09-01T00:00:00"/>
    <s v="A3Cine"/>
    <x v="14"/>
    <s v=""/>
    <s v="España Service"/>
    <x v="0"/>
    <n v="0"/>
    <n v="1"/>
  </r>
  <r>
    <x v="16"/>
    <d v="2020-09-01T00:00:00"/>
    <s v="A3Cine"/>
    <x v="15"/>
    <s v=""/>
    <s v="España Service"/>
    <x v="0"/>
    <n v="0"/>
    <n v="1"/>
  </r>
  <r>
    <x v="16"/>
    <d v="2020-09-01T00:00:00"/>
    <s v="A3Cine"/>
    <x v="30"/>
    <s v=""/>
    <s v="España Service"/>
    <x v="0"/>
    <n v="0"/>
    <n v="1"/>
  </r>
  <r>
    <x v="16"/>
    <d v="2020-09-01T00:00:00"/>
    <s v="Fido TV"/>
    <x v="7"/>
    <s v=""/>
    <s v="Fido TV"/>
    <x v="8"/>
    <n v="0"/>
    <n v="0"/>
  </r>
  <r>
    <x v="16"/>
    <d v="2020-09-01T00:00:00"/>
    <s v="Fido TV"/>
    <x v="8"/>
    <s v=""/>
    <s v="Entertainment"/>
    <x v="3"/>
    <n v="0"/>
    <n v="0"/>
  </r>
  <r>
    <x v="16"/>
    <d v="2020-09-01T00:00:00"/>
    <s v="Fido TV"/>
    <x v="17"/>
    <s v=""/>
    <s v="Yes"/>
    <x v="5"/>
    <n v="1"/>
    <n v="0"/>
  </r>
  <r>
    <x v="16"/>
    <d v="2020-09-01T00:00:00"/>
    <s v="Fox College Sports"/>
    <x v="7"/>
    <s v=""/>
    <s v="Fox College Sports"/>
    <x v="8"/>
    <n v="0"/>
    <n v="0"/>
  </r>
  <r>
    <x v="16"/>
    <d v="2020-09-01T00:00:00"/>
    <s v="Fox College Sports"/>
    <x v="8"/>
    <s v=""/>
    <s v="Sports"/>
    <x v="3"/>
    <n v="0"/>
    <n v="0"/>
  </r>
  <r>
    <x v="16"/>
    <d v="2020-09-01T00:00:00"/>
    <s v="Fox College Sports"/>
    <x v="11"/>
    <s v=""/>
    <s v="Sports Plus"/>
    <x v="0"/>
    <n v="0"/>
    <n v="1"/>
  </r>
  <r>
    <x v="16"/>
    <d v="2020-09-01T00:00:00"/>
    <s v="Fubo TV: Cloud DVR 250"/>
    <x v="7"/>
    <s v=""/>
    <s v="Fubo TV: Cloud DVR 250"/>
    <x v="11"/>
    <n v="0"/>
    <n v="0"/>
  </r>
  <r>
    <x v="16"/>
    <d v="2020-09-01T00:00:00"/>
    <s v="Fubo TV: Cloud DVR 250"/>
    <x v="8"/>
    <s v=""/>
    <s v="Addon"/>
    <x v="3"/>
    <n v="0"/>
    <n v="0"/>
  </r>
  <r>
    <x v="16"/>
    <d v="2020-09-01T00:00:00"/>
    <s v="Fubo TV: Cloud DVR 250"/>
    <x v="6"/>
    <s v=""/>
    <s v="Cloud DVR 250"/>
    <x v="0"/>
    <n v="0"/>
    <n v="1"/>
  </r>
  <r>
    <x v="16"/>
    <d v="2020-09-01T00:00:00"/>
    <s v="Fubo TV: Cloud DVR 1000"/>
    <x v="7"/>
    <s v=""/>
    <s v="Fubo TV: Cloud DVR 1000"/>
    <x v="11"/>
    <n v="0"/>
    <n v="0"/>
  </r>
  <r>
    <x v="16"/>
    <d v="2020-09-01T00:00:00"/>
    <s v="Fubo TV: Cloud DVR 1000"/>
    <x v="8"/>
    <s v=""/>
    <s v="Addon"/>
    <x v="3"/>
    <n v="0"/>
    <n v="0"/>
  </r>
  <r>
    <x v="16"/>
    <d v="2020-09-01T00:00:00"/>
    <s v="Fubo TV: Cloud DVR 1000"/>
    <x v="6"/>
    <s v=""/>
    <s v="Cloud DVR 1000"/>
    <x v="0"/>
    <n v="0"/>
    <n v="1"/>
  </r>
  <r>
    <x v="16"/>
    <d v="2020-09-01T00:00:00"/>
    <s v="Fubo TV: Family Share Max"/>
    <x v="7"/>
    <s v=""/>
    <s v="Fubo TV: Family Share Max"/>
    <x v="11"/>
    <n v="0"/>
    <n v="0"/>
  </r>
  <r>
    <x v="16"/>
    <d v="2020-09-01T00:00:00"/>
    <s v="Fubo TV: Family Share Max"/>
    <x v="8"/>
    <s v=""/>
    <s v="Addon"/>
    <x v="3"/>
    <n v="0"/>
    <n v="0"/>
  </r>
  <r>
    <x v="16"/>
    <d v="2020-09-01T00:00:00"/>
    <s v="Fubo TV: Family Share Max"/>
    <x v="6"/>
    <s v=""/>
    <s v="Family Share Max"/>
    <x v="0"/>
    <n v="0"/>
    <n v="1"/>
  </r>
  <r>
    <x v="16"/>
    <d v="2020-09-01T00:00:00"/>
    <s v="Youtube Movies"/>
    <x v="7"/>
    <s v=""/>
    <s v="Youtube Movies"/>
    <x v="8"/>
    <n v="0"/>
    <n v="0"/>
  </r>
  <r>
    <x v="16"/>
    <d v="2020-09-01T00:00:00"/>
    <s v="Youtube Movies"/>
    <x v="8"/>
    <s v=""/>
    <s v="Movies"/>
    <x v="3"/>
    <n v="0"/>
    <n v="0"/>
  </r>
  <r>
    <x v="16"/>
    <d v="2020-09-01T00:00:00"/>
    <s v="Youtube Movies"/>
    <x v="11"/>
    <s v=""/>
    <s v="Yes"/>
    <x v="5"/>
    <n v="1"/>
    <n v="0"/>
  </r>
  <r>
    <x v="17"/>
    <d v="2020-10-01T00:00:00"/>
    <s v="Big Ten Network"/>
    <x v="15"/>
    <s v=""/>
    <s v="Sports Extra"/>
    <x v="0"/>
    <n v="0"/>
    <n v="1"/>
  </r>
  <r>
    <x v="17"/>
    <d v="2020-10-01T00:00:00"/>
    <s v="Big Ten Network"/>
    <x v="30"/>
    <s v=""/>
    <s v="Sports Extras"/>
    <x v="0"/>
    <n v="0"/>
    <n v="1"/>
  </r>
  <r>
    <x v="17"/>
    <d v="2020-10-01T00:00:00"/>
    <s v="Cbeebies"/>
    <x v="7"/>
    <s v="Cbeebies"/>
    <s v=""/>
    <x v="2"/>
    <n v="0"/>
    <n v="0"/>
  </r>
  <r>
    <x v="17"/>
    <d v="2020-10-01T00:00:00"/>
    <s v="Cbeebies"/>
    <x v="7"/>
    <s v="Cbeebies"/>
    <s v=""/>
    <x v="2"/>
    <n v="0"/>
    <n v="0"/>
  </r>
  <r>
    <x v="17"/>
    <d v="2020-10-01T00:00:00"/>
    <s v="Cbeebies"/>
    <x v="8"/>
    <s v="Kids and family"/>
    <s v=""/>
    <x v="3"/>
    <n v="0"/>
    <n v="0"/>
  </r>
  <r>
    <x v="17"/>
    <d v="2020-10-01T00:00:00"/>
    <s v="Cbeebies"/>
    <x v="14"/>
    <s v="Best of Spanish TV"/>
    <s v=""/>
    <x v="4"/>
    <n v="0"/>
    <n v="-1"/>
  </r>
  <r>
    <x v="17"/>
    <d v="2020-10-01T00:00:00"/>
    <s v="Cbeebies"/>
    <x v="15"/>
    <s v="Best of Spanish TV"/>
    <s v=""/>
    <x v="4"/>
    <n v="0"/>
    <n v="-1"/>
  </r>
  <r>
    <x v="17"/>
    <d v="2020-10-01T00:00:00"/>
    <s v="Cbeebies"/>
    <x v="30"/>
    <s v="Best of Spanish TV"/>
    <s v=""/>
    <x v="4"/>
    <n v="0"/>
    <n v="-1"/>
  </r>
  <r>
    <x v="17"/>
    <d v="2020-10-01T00:00:00"/>
    <s v="Fox Sports Regionals"/>
    <x v="11"/>
    <s v="Yes"/>
    <s v=""/>
    <x v="7"/>
    <n v="-1"/>
    <n v="0"/>
  </r>
  <r>
    <x v="17"/>
    <d v="2020-10-01T00:00:00"/>
    <s v="Newsy"/>
    <x v="26"/>
    <s v=""/>
    <s v="Yes"/>
    <x v="5"/>
    <n v="1"/>
    <n v="0"/>
  </r>
  <r>
    <x v="17"/>
    <d v="2020-10-01T00:00:00"/>
    <s v="RT America"/>
    <x v="17"/>
    <s v="Premium"/>
    <s v=""/>
    <x v="4"/>
    <n v="0"/>
    <n v="-1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7"/>
    <s v="RT Documentary"/>
    <s v=""/>
    <x v="2"/>
    <n v="0"/>
    <n v="0"/>
  </r>
  <r>
    <x v="17"/>
    <d v="2020-10-01T00:00:00"/>
    <s v="RT Documentary"/>
    <x v="8"/>
    <s v="Entertainment"/>
    <s v=""/>
    <x v="3"/>
    <n v="0"/>
    <n v="0"/>
  </r>
  <r>
    <x v="17"/>
    <d v="2020-10-01T00:00:00"/>
    <s v="RT Documentary"/>
    <x v="17"/>
    <s v="Yes"/>
    <s v=""/>
    <x v="7"/>
    <n v="-1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7"/>
    <s v="RT Espanol"/>
    <s v=""/>
    <x v="2"/>
    <n v="0"/>
    <n v="0"/>
  </r>
  <r>
    <x v="17"/>
    <d v="2020-10-01T00:00:00"/>
    <s v="RT Espanol"/>
    <x v="8"/>
    <s v="Spanish"/>
    <s v=""/>
    <x v="3"/>
    <n v="0"/>
    <n v="0"/>
  </r>
  <r>
    <x v="17"/>
    <d v="2020-10-01T00:00:00"/>
    <s v="RT Espanol"/>
    <x v="17"/>
    <s v="Yes"/>
    <s v=""/>
    <x v="7"/>
    <n v="-1"/>
    <n v="0"/>
  </r>
  <r>
    <x v="17"/>
    <d v="2020-10-01T00:00:00"/>
    <s v="Start TV"/>
    <x v="14"/>
    <s v=""/>
    <s v="Hollywood Extra"/>
    <x v="0"/>
    <n v="0"/>
    <n v="1"/>
  </r>
  <r>
    <x v="17"/>
    <d v="2020-10-01T00:00:00"/>
    <s v="Start TV"/>
    <x v="15"/>
    <s v=""/>
    <s v="Hollywood Extra"/>
    <x v="0"/>
    <n v="0"/>
    <n v="1"/>
  </r>
  <r>
    <x v="17"/>
    <d v="2020-10-01T00:00:00"/>
    <s v="Start TV"/>
    <x v="30"/>
    <s v=""/>
    <s v="Hollywood Extra"/>
    <x v="0"/>
    <n v="0"/>
    <n v="1"/>
  </r>
  <r>
    <x v="17"/>
    <d v="2020-10-01T00:00:00"/>
    <s v="The Blaze"/>
    <x v="17"/>
    <s v="Premium"/>
    <s v=""/>
    <x v="4"/>
    <n v="0"/>
    <n v="-1"/>
  </r>
  <r>
    <x v="17"/>
    <d v="2020-10-01T00:00:00"/>
    <s v="Crime + Investigation"/>
    <x v="7"/>
    <s v=""/>
    <s v="Crime + Investigation"/>
    <x v="8"/>
    <n v="0"/>
    <n v="0"/>
  </r>
  <r>
    <x v="17"/>
    <d v="2020-10-01T00:00:00"/>
    <s v="Crime + Investigation"/>
    <x v="8"/>
    <s v=""/>
    <s v="Entertainment"/>
    <x v="3"/>
    <n v="0"/>
    <n v="0"/>
  </r>
  <r>
    <x v="17"/>
    <d v="2020-10-01T00:00:00"/>
    <s v="Crime + Investigation"/>
    <x v="26"/>
    <s v=""/>
    <s v="Yes"/>
    <x v="5"/>
    <n v="1"/>
    <n v="0"/>
  </r>
  <r>
    <x v="17"/>
    <d v="2020-10-01T00:00:00"/>
    <s v="Fite"/>
    <x v="7"/>
    <s v=""/>
    <s v="Fite"/>
    <x v="8"/>
    <n v="0"/>
    <n v="0"/>
  </r>
  <r>
    <x v="17"/>
    <d v="2020-10-01T00:00:00"/>
    <s v="Fite"/>
    <x v="8"/>
    <s v=""/>
    <s v="Sports"/>
    <x v="3"/>
    <n v="0"/>
    <n v="0"/>
  </r>
  <r>
    <x v="17"/>
    <d v="2020-10-01T00:00:00"/>
    <s v="Fite"/>
    <x v="17"/>
    <s v=""/>
    <s v="Premium"/>
    <x v="0"/>
    <n v="0"/>
    <n v="1"/>
  </r>
  <r>
    <x v="17"/>
    <d v="2020-10-01T00:00:00"/>
    <s v="Heroes &amp; Icons"/>
    <x v="7"/>
    <s v=""/>
    <s v="Heroes &amp; Icons"/>
    <x v="8"/>
    <n v="0"/>
    <n v="0"/>
  </r>
  <r>
    <x v="17"/>
    <d v="2020-10-01T00:00:00"/>
    <s v="Heroes &amp; Icons"/>
    <x v="8"/>
    <s v=""/>
    <s v="Entertainment"/>
    <x v="3"/>
    <n v="0"/>
    <n v="0"/>
  </r>
  <r>
    <x v="17"/>
    <d v="2020-10-01T00:00:00"/>
    <s v="Heroes &amp; Icons"/>
    <x v="14"/>
    <s v=""/>
    <s v="Hollywood Extra"/>
    <x v="0"/>
    <n v="0"/>
    <n v="1"/>
  </r>
  <r>
    <x v="17"/>
    <d v="2020-10-01T00:00:00"/>
    <s v="Heroes &amp; Icons"/>
    <x v="15"/>
    <s v=""/>
    <s v="Hollywood Extra"/>
    <x v="0"/>
    <n v="0"/>
    <n v="1"/>
  </r>
  <r>
    <x v="17"/>
    <d v="2020-10-01T00:00:00"/>
    <s v="Heroes &amp; Icons"/>
    <x v="30"/>
    <s v=""/>
    <s v="Hollywood Extra"/>
    <x v="0"/>
    <n v="0"/>
    <n v="1"/>
  </r>
  <r>
    <x v="17"/>
    <d v="2020-10-01T00:00:00"/>
    <s v="Hogar De HGTV"/>
    <x v="7"/>
    <s v=""/>
    <s v="Hogar De HGTV"/>
    <x v="8"/>
    <n v="0"/>
    <n v="0"/>
  </r>
  <r>
    <x v="17"/>
    <d v="2020-10-01T00:00:00"/>
    <s v="Hogar De HGTV"/>
    <x v="8"/>
    <s v=""/>
    <s v="Spanish"/>
    <x v="3"/>
    <n v="0"/>
    <n v="0"/>
  </r>
  <r>
    <x v="17"/>
    <d v="2020-10-01T00:00:00"/>
    <s v="Hogar De HGTV"/>
    <x v="28"/>
    <s v=""/>
    <s v="Yes"/>
    <x v="5"/>
    <n v="1"/>
    <n v="0"/>
  </r>
  <r>
    <x v="18"/>
    <d v="2020-11-01T00:00:00"/>
    <s v="ABC"/>
    <x v="6"/>
    <s v=""/>
    <s v="Yes"/>
    <x v="5"/>
    <n v="1"/>
    <n v="0"/>
  </r>
  <r>
    <x v="18"/>
    <d v="2020-11-01T00:00:00"/>
    <s v="Hallmark Movies Now"/>
    <x v="11"/>
    <s v=""/>
    <s v="Hallmark Movies Now"/>
    <x v="0"/>
    <n v="0"/>
    <n v="1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7"/>
    <s v="NESN National"/>
    <s v=""/>
    <x v="2"/>
    <n v="0"/>
    <n v="0"/>
  </r>
  <r>
    <x v="18"/>
    <d v="2020-11-01T00:00:00"/>
    <s v="NESN National"/>
    <x v="10"/>
    <s v="NESN"/>
    <s v=""/>
    <x v="6"/>
    <n v="0"/>
    <n v="0"/>
  </r>
  <r>
    <x v="18"/>
    <d v="2020-11-01T00:00:00"/>
    <s v="NESN National"/>
    <x v="8"/>
    <s v="Sports"/>
    <s v=""/>
    <x v="3"/>
    <n v="0"/>
    <n v="0"/>
  </r>
  <r>
    <x v="18"/>
    <d v="2020-11-01T00:00:00"/>
    <s v="NESN National"/>
    <x v="11"/>
    <s v="Yes"/>
    <s v=""/>
    <x v="7"/>
    <n v="-1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7"/>
    <s v="Stingray Qello"/>
    <s v=""/>
    <x v="2"/>
    <n v="0"/>
    <n v="0"/>
  </r>
  <r>
    <x v="18"/>
    <d v="2020-11-01T00:00:00"/>
    <s v="Stingray Qello"/>
    <x v="8"/>
    <s v="Music channels"/>
    <s v=""/>
    <x v="3"/>
    <n v="0"/>
    <n v="0"/>
  </r>
  <r>
    <x v="18"/>
    <d v="2020-11-01T00:00:00"/>
    <s v="Stingray Qello"/>
    <x v="14"/>
    <s v="Stingray Qello"/>
    <s v=""/>
    <x v="4"/>
    <n v="0"/>
    <n v="-1"/>
  </r>
  <r>
    <x v="18"/>
    <d v="2020-11-01T00:00:00"/>
    <s v="Stingray Qello"/>
    <x v="15"/>
    <s v="Stingray Qello"/>
    <s v=""/>
    <x v="4"/>
    <n v="0"/>
    <n v="-1"/>
  </r>
  <r>
    <x v="18"/>
    <d v="2020-11-01T00:00:00"/>
    <s v="Stingray Qello"/>
    <x v="30"/>
    <s v="Stingray Qello"/>
    <s v=""/>
    <x v="4"/>
    <n v="0"/>
    <n v="-1"/>
  </r>
  <r>
    <x v="18"/>
    <d v="2020-11-01T00:00:00"/>
    <s v="Bein Sports Xtra"/>
    <x v="7"/>
    <s v=""/>
    <s v="Bein Sports Xtra"/>
    <x v="8"/>
    <n v="0"/>
    <n v="0"/>
  </r>
  <r>
    <x v="18"/>
    <d v="2020-11-01T00:00:00"/>
    <s v="Bein Sports Xtra"/>
    <x v="10"/>
    <s v=""/>
    <s v="BeinsportsXtra"/>
    <x v="6"/>
    <n v="0"/>
    <n v="0"/>
  </r>
  <r>
    <x v="18"/>
    <d v="2020-11-01T00:00:00"/>
    <s v="Bein Sports Xtra"/>
    <x v="8"/>
    <s v=""/>
    <s v="Sports"/>
    <x v="3"/>
    <n v="0"/>
    <n v="0"/>
  </r>
  <r>
    <x v="18"/>
    <d v="2020-11-01T00:00:00"/>
    <s v="Bein Sports Xtra"/>
    <x v="6"/>
    <s v=""/>
    <s v="Yes"/>
    <x v="5"/>
    <n v="1"/>
    <n v="0"/>
  </r>
  <r>
    <x v="18"/>
    <d v="2020-11-01T00:00:00"/>
    <s v="Qello Concerts by Stingray"/>
    <x v="7"/>
    <s v=""/>
    <s v="Qello Concerts by Stingray"/>
    <x v="8"/>
    <n v="0"/>
    <n v="0"/>
  </r>
  <r>
    <x v="18"/>
    <d v="2020-11-01T00:00:00"/>
    <s v="Qello Concerts by Stingray"/>
    <x v="8"/>
    <s v=""/>
    <s v="Music channels"/>
    <x v="3"/>
    <n v="0"/>
    <n v="0"/>
  </r>
  <r>
    <x v="18"/>
    <d v="2020-11-01T00:00:00"/>
    <s v="Qello Concerts by Stingray"/>
    <x v="14"/>
    <s v=""/>
    <s v="Qello Concerts by Stingray"/>
    <x v="0"/>
    <n v="0"/>
    <n v="1"/>
  </r>
  <r>
    <x v="18"/>
    <d v="2020-11-01T00:00:00"/>
    <s v="Qello Concerts by Stingray"/>
    <x v="15"/>
    <s v=""/>
    <s v="Qello Concerts by Stingray"/>
    <x v="0"/>
    <n v="0"/>
    <n v="1"/>
  </r>
  <r>
    <x v="18"/>
    <d v="2020-11-01T00:00:00"/>
    <s v="Qello Concerts by Stingray"/>
    <x v="30"/>
    <s v=""/>
    <s v="Qello Concerts by Stingray"/>
    <x v="0"/>
    <n v="0"/>
    <n v="1"/>
  </r>
  <r>
    <x v="19"/>
    <d v="2020-12-01T00:00:00"/>
    <s v="¡Hola! TV"/>
    <x v="27"/>
    <s v=""/>
    <s v="Yes"/>
    <x v="5"/>
    <n v="1"/>
    <n v="0"/>
  </r>
  <r>
    <x v="19"/>
    <d v="2020-12-01T00:00:00"/>
    <s v="Altres Series"/>
    <x v="27"/>
    <s v=""/>
    <s v="Yes"/>
    <x v="5"/>
    <n v="1"/>
    <n v="0"/>
  </r>
  <r>
    <x v="19"/>
    <d v="2020-12-01T00:00:00"/>
    <s v="American Heroes"/>
    <x v="27"/>
    <s v="Plus"/>
    <s v="Yes"/>
    <x v="10"/>
    <n v="1"/>
    <n v="-1"/>
  </r>
  <r>
    <x v="19"/>
    <d v="2020-12-01T00:00:00"/>
    <s v="Antena 3"/>
    <x v="27"/>
    <s v=""/>
    <s v="Yes"/>
    <x v="5"/>
    <n v="1"/>
    <n v="0"/>
  </r>
  <r>
    <x v="19"/>
    <d v="2020-12-01T00:00:00"/>
    <s v="Atrecine"/>
    <x v="27"/>
    <s v=""/>
    <s v="Yes"/>
    <x v="5"/>
    <n v="1"/>
    <n v="0"/>
  </r>
  <r>
    <x v="19"/>
    <d v="2020-12-01T00:00:00"/>
    <s v="AWE International"/>
    <x v="17"/>
    <s v="Premium"/>
    <s v="Yes"/>
    <x v="10"/>
    <n v="1"/>
    <n v="-1"/>
  </r>
  <r>
    <x v="19"/>
    <d v="2020-12-01T00:00:00"/>
    <s v="Azteca"/>
    <x v="27"/>
    <s v=""/>
    <s v="Yes"/>
    <x v="5"/>
    <n v="1"/>
    <n v="0"/>
  </r>
  <r>
    <x v="19"/>
    <d v="2020-12-01T00:00:00"/>
    <s v="BabyTV Español"/>
    <x v="27"/>
    <s v=""/>
    <s v="Yes"/>
    <x v="5"/>
    <n v="1"/>
    <n v="0"/>
  </r>
  <r>
    <x v="19"/>
    <d v="2020-12-01T00:00:00"/>
    <s v="Bein Sports Espanol"/>
    <x v="27"/>
    <s v=""/>
    <s v="Yes"/>
    <x v="5"/>
    <n v="1"/>
    <n v="0"/>
  </r>
  <r>
    <x v="19"/>
    <d v="2020-12-01T00:00:00"/>
    <s v="Canal Sur"/>
    <x v="27"/>
    <s v=""/>
    <s v="Yes"/>
    <x v="5"/>
    <n v="1"/>
    <n v="0"/>
  </r>
  <r>
    <x v="19"/>
    <d v="2020-12-01T00:00:00"/>
    <s v="Centroamérica TV"/>
    <x v="27"/>
    <s v=""/>
    <s v="Yes"/>
    <x v="5"/>
    <n v="1"/>
    <n v="0"/>
  </r>
  <r>
    <x v="19"/>
    <d v="2020-12-01T00:00:00"/>
    <s v="Cine Sony"/>
    <x v="27"/>
    <s v=""/>
    <s v="Yes"/>
    <x v="5"/>
    <n v="1"/>
    <n v="0"/>
  </r>
  <r>
    <x v="19"/>
    <d v="2020-12-01T00:00:00"/>
    <s v="Cinelatino"/>
    <x v="27"/>
    <s v=""/>
    <s v="Yes"/>
    <x v="5"/>
    <n v="1"/>
    <n v="0"/>
  </r>
  <r>
    <x v="19"/>
    <d v="2020-12-01T00:00:00"/>
    <s v="CMT Music"/>
    <x v="27"/>
    <s v="Plus"/>
    <s v="Yes"/>
    <x v="10"/>
    <n v="1"/>
    <n v="-1"/>
  </r>
  <r>
    <x v="19"/>
    <d v="2020-12-01T00:00:00"/>
    <s v="Cooking Channel"/>
    <x v="27"/>
    <s v="Plus"/>
    <s v="Yes"/>
    <x v="10"/>
    <n v="1"/>
    <n v="-1"/>
  </r>
  <r>
    <x v="19"/>
    <d v="2020-12-01T00:00:00"/>
    <s v="Crime + Investigation"/>
    <x v="18"/>
    <s v=""/>
    <s v="Entertainment"/>
    <x v="0"/>
    <n v="0"/>
    <n v="1"/>
  </r>
  <r>
    <x v="19"/>
    <d v="2020-12-01T00:00:00"/>
    <s v="Destination America"/>
    <x v="27"/>
    <s v="Plus"/>
    <s v="Yes"/>
    <x v="10"/>
    <n v="1"/>
    <n v="-1"/>
  </r>
  <r>
    <x v="19"/>
    <d v="2020-12-01T00:00:00"/>
    <s v="Discovery En Espanol"/>
    <x v="27"/>
    <s v=""/>
    <s v="Yes"/>
    <x v="5"/>
    <n v="1"/>
    <n v="0"/>
  </r>
  <r>
    <x v="19"/>
    <d v="2020-12-01T00:00:00"/>
    <s v="Discovery Familia"/>
    <x v="27"/>
    <s v=""/>
    <s v="Yes"/>
    <x v="5"/>
    <n v="1"/>
    <n v="0"/>
  </r>
  <r>
    <x v="19"/>
    <d v="2020-12-01T00:00:00"/>
    <s v="Discovery Family"/>
    <x v="27"/>
    <s v="Plus"/>
    <s v="Yes"/>
    <x v="10"/>
    <n v="1"/>
    <n v="-1"/>
  </r>
  <r>
    <x v="19"/>
    <d v="2020-12-01T00:00:00"/>
    <s v="Discovery Life"/>
    <x v="27"/>
    <s v="Plus"/>
    <s v="Yes"/>
    <x v="10"/>
    <n v="1"/>
    <n v="-1"/>
  </r>
  <r>
    <x v="19"/>
    <d v="2020-12-01T00:00:00"/>
    <s v="Eleven Sports"/>
    <x v="6"/>
    <s v="Fubo Cycling"/>
    <s v="International Sports Plus"/>
    <x v="1"/>
    <n v="0"/>
    <n v="-1"/>
  </r>
  <r>
    <x v="19"/>
    <d v="2020-12-01T00:00:00"/>
    <s v="Epix"/>
    <x v="6"/>
    <s v=""/>
    <s v="Epix"/>
    <x v="0"/>
    <n v="0"/>
    <n v="1"/>
  </r>
  <r>
    <x v="19"/>
    <d v="2020-12-01T00:00:00"/>
    <s v="Estudio 5"/>
    <x v="27"/>
    <s v=""/>
    <s v="Yes"/>
    <x v="5"/>
    <n v="1"/>
    <n v="0"/>
  </r>
  <r>
    <x v="19"/>
    <d v="2020-12-01T00:00:00"/>
    <s v="Euro News"/>
    <x v="17"/>
    <s v="Premium"/>
    <s v="Yes"/>
    <x v="10"/>
    <n v="1"/>
    <n v="-1"/>
  </r>
  <r>
    <x v="19"/>
    <d v="2020-12-01T00:00:00"/>
    <s v="Fite"/>
    <x v="17"/>
    <s v="Premium"/>
    <s v="Yes"/>
    <x v="10"/>
    <n v="1"/>
    <n v="-1"/>
  </r>
  <r>
    <x v="19"/>
    <d v="2020-12-01T00:00:00"/>
    <s v="Fox Soccer Plus"/>
    <x v="6"/>
    <s v="Fubo Cycling"/>
    <s v="International Sports Plus"/>
    <x v="1"/>
    <n v="0"/>
    <n v="-1"/>
  </r>
  <r>
    <x v="19"/>
    <d v="2020-12-01T00:00:00"/>
    <s v="Foxlife"/>
    <x v="27"/>
    <s v=""/>
    <s v="Yes"/>
    <x v="5"/>
    <n v="1"/>
    <n v="0"/>
  </r>
  <r>
    <x v="19"/>
    <d v="2020-12-01T00:00:00"/>
    <s v="France24"/>
    <x v="17"/>
    <s v="Premium"/>
    <s v="Yes"/>
    <x v="10"/>
    <n v="1"/>
    <n v="-1"/>
  </r>
  <r>
    <x v="19"/>
    <d v="2020-12-01T00:00:00"/>
    <s v="France24 Espanol"/>
    <x v="17"/>
    <s v="Premium"/>
    <s v="Yes"/>
    <x v="10"/>
    <n v="1"/>
    <n v="-1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7"/>
    <s v="Fubo Cycling"/>
    <s v=""/>
    <x v="2"/>
    <n v="0"/>
    <n v="0"/>
  </r>
  <r>
    <x v="19"/>
    <d v="2020-12-01T00:00:00"/>
    <s v="Fubo Cycling"/>
    <x v="8"/>
    <s v="Sports"/>
    <s v=""/>
    <x v="3"/>
    <n v="0"/>
    <n v="0"/>
  </r>
  <r>
    <x v="19"/>
    <d v="2020-12-01T00:00:00"/>
    <s v="Fubo Cycling"/>
    <x v="6"/>
    <s v="Fubo Cycling"/>
    <s v=""/>
    <x v="4"/>
    <n v="0"/>
    <n v="-1"/>
  </r>
  <r>
    <x v="19"/>
    <d v="2020-12-01T00:00:00"/>
    <s v="Fubo Sports Network"/>
    <x v="10"/>
    <s v=""/>
    <s v="FSN"/>
    <x v="6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7"/>
    <s v="Fusion"/>
    <s v=""/>
    <x v="2"/>
    <n v="0"/>
    <n v="0"/>
  </r>
  <r>
    <x v="19"/>
    <d v="2020-12-01T00:00:00"/>
    <s v="Fusion"/>
    <x v="10"/>
    <s v="Fusion TV"/>
    <s v=""/>
    <x v="6"/>
    <n v="0"/>
    <n v="0"/>
  </r>
  <r>
    <x v="19"/>
    <d v="2020-12-01T00:00:00"/>
    <s v="Fusion"/>
    <x v="8"/>
    <s v="Entertainment"/>
    <s v=""/>
    <x v="3"/>
    <n v="0"/>
    <n v="0"/>
  </r>
  <r>
    <x v="19"/>
    <d v="2020-12-01T00:00:00"/>
    <s v="Fusion"/>
    <x v="27"/>
    <s v="Plus"/>
    <s v=""/>
    <x v="4"/>
    <n v="0"/>
    <n v="-1"/>
  </r>
  <r>
    <x v="19"/>
    <d v="2020-12-01T00:00:00"/>
    <s v="FYI"/>
    <x v="18"/>
    <s v="Entertainment"/>
    <s v="Yes"/>
    <x v="10"/>
    <n v="1"/>
    <n v="-1"/>
  </r>
  <r>
    <x v="19"/>
    <d v="2020-12-01T00:00:00"/>
    <s v="History En Español"/>
    <x v="27"/>
    <s v=""/>
    <s v="Yes"/>
    <x v="5"/>
    <n v="1"/>
    <n v="0"/>
  </r>
  <r>
    <x v="19"/>
    <d v="2020-12-01T00:00:00"/>
    <s v="Hogar De HGTV"/>
    <x v="27"/>
    <s v=""/>
    <s v="Yes"/>
    <x v="5"/>
    <n v="1"/>
    <n v="0"/>
  </r>
  <r>
    <x v="19"/>
    <d v="2020-12-01T00:00:00"/>
    <s v="Law And Crime"/>
    <x v="27"/>
    <s v="Plus"/>
    <s v="Yes"/>
    <x v="10"/>
    <n v="1"/>
    <n v="-1"/>
  </r>
  <r>
    <x v="19"/>
    <d v="2020-12-01T00:00:00"/>
    <s v="Lifetime Movie Network"/>
    <x v="18"/>
    <s v="Entertainment"/>
    <s v="Yes"/>
    <x v="10"/>
    <n v="1"/>
    <n v="-1"/>
  </r>
  <r>
    <x v="19"/>
    <d v="2020-12-01T00:00:00"/>
    <s v="MTV Classic"/>
    <x v="27"/>
    <s v="Plus"/>
    <s v="Yes"/>
    <x v="10"/>
    <n v="1"/>
    <n v="-1"/>
  </r>
  <r>
    <x v="19"/>
    <d v="2020-12-01T00:00:00"/>
    <s v="MTV2"/>
    <x v="27"/>
    <s v="Plus"/>
    <s v="Yes"/>
    <x v="10"/>
    <n v="1"/>
    <n v="-1"/>
  </r>
  <r>
    <x v="19"/>
    <d v="2020-12-01T00:00:00"/>
    <s v="Nat Geo Mundo"/>
    <x v="27"/>
    <s v=""/>
    <s v="Yes"/>
    <x v="5"/>
    <n v="1"/>
    <n v="0"/>
  </r>
  <r>
    <x v="19"/>
    <d v="2020-12-01T00:00:00"/>
    <s v="NFL Red Zone"/>
    <x v="27"/>
    <s v="Plus"/>
    <s v="Yes"/>
    <x v="10"/>
    <n v="1"/>
    <n v="-1"/>
  </r>
  <r>
    <x v="19"/>
    <d v="2020-12-01T00:00:00"/>
    <s v="Nicktoons"/>
    <x v="27"/>
    <s v="Plus"/>
    <s v="Yes"/>
    <x v="10"/>
    <n v="1"/>
    <n v="-1"/>
  </r>
  <r>
    <x v="19"/>
    <d v="2020-12-01T00:00:00"/>
    <s v="NTN24"/>
    <x v="27"/>
    <s v=""/>
    <s v="Yes"/>
    <x v="5"/>
    <n v="1"/>
    <n v="0"/>
  </r>
  <r>
    <x v="19"/>
    <d v="2020-12-01T00:00:00"/>
    <s v="Nuestra Tele"/>
    <x v="27"/>
    <s v=""/>
    <s v="Yes"/>
    <x v="5"/>
    <n v="1"/>
    <n v="0"/>
  </r>
  <r>
    <x v="19"/>
    <d v="2020-12-01T00:00:00"/>
    <s v="Pac 12 Arizona"/>
    <x v="27"/>
    <s v="Plus"/>
    <s v="Yes"/>
    <x v="10"/>
    <n v="1"/>
    <n v="-1"/>
  </r>
  <r>
    <x v="19"/>
    <d v="2020-12-01T00:00:00"/>
    <s v="Pac 12 Bay Area"/>
    <x v="27"/>
    <s v="Plus"/>
    <s v="Yes"/>
    <x v="10"/>
    <n v="1"/>
    <n v="-1"/>
  </r>
  <r>
    <x v="19"/>
    <d v="2020-12-01T00:00:00"/>
    <s v="Pac 12 Los Angeles"/>
    <x v="27"/>
    <s v="Plus"/>
    <s v="Yes"/>
    <x v="10"/>
    <n v="1"/>
    <n v="-1"/>
  </r>
  <r>
    <x v="19"/>
    <d v="2020-12-01T00:00:00"/>
    <s v="Pac 12 Mountain"/>
    <x v="27"/>
    <s v="Plus"/>
    <s v="Yes"/>
    <x v="10"/>
    <n v="1"/>
    <n v="-1"/>
  </r>
  <r>
    <x v="19"/>
    <d v="2020-12-01T00:00:00"/>
    <s v="Pac 12 Oregon"/>
    <x v="27"/>
    <s v="Plus"/>
    <s v="Yes"/>
    <x v="10"/>
    <n v="1"/>
    <n v="-1"/>
  </r>
  <r>
    <x v="19"/>
    <d v="2020-12-01T00:00:00"/>
    <s v="Pac 12 Washington"/>
    <x v="27"/>
    <s v="Plus"/>
    <s v="Yes"/>
    <x v="10"/>
    <n v="1"/>
    <n v="-1"/>
  </r>
  <r>
    <x v="19"/>
    <d v="2020-12-01T00:00:00"/>
    <s v="Pac-12 National Feed"/>
    <x v="27"/>
    <s v="Yes"/>
    <s v=""/>
    <x v="7"/>
    <n v="-1"/>
    <n v="0"/>
  </r>
  <r>
    <x v="19"/>
    <d v="2020-12-01T00:00:00"/>
    <s v="Pasiones"/>
    <x v="27"/>
    <s v=""/>
    <s v="Yes"/>
    <x v="5"/>
    <n v="1"/>
    <n v="0"/>
  </r>
  <r>
    <x v="19"/>
    <d v="2020-12-01T00:00:00"/>
    <s v="QVC"/>
    <x v="27"/>
    <s v=""/>
    <s v="Yes"/>
    <x v="5"/>
    <n v="1"/>
    <n v="0"/>
  </r>
  <r>
    <x v="19"/>
    <d v="2020-12-01T00:00:00"/>
    <s v="RCN Novelas"/>
    <x v="27"/>
    <s v=""/>
    <s v="Yes"/>
    <x v="5"/>
    <n v="1"/>
    <n v="0"/>
  </r>
  <r>
    <x v="19"/>
    <d v="2020-12-01T00:00:00"/>
    <s v="Sony Movie Channel"/>
    <x v="27"/>
    <s v="Plus"/>
    <s v="Yes"/>
    <x v="10"/>
    <n v="1"/>
    <n v="-1"/>
  </r>
  <r>
    <x v="19"/>
    <d v="2020-12-01T00:00:00"/>
    <s v="Starz"/>
    <x v="6"/>
    <s v=""/>
    <s v="Starz"/>
    <x v="0"/>
    <n v="0"/>
    <n v="1"/>
  </r>
  <r>
    <x v="19"/>
    <d v="2020-12-01T00:00:00"/>
    <s v="Telefe"/>
    <x v="27"/>
    <s v=""/>
    <s v="Yes"/>
    <x v="5"/>
    <n v="1"/>
    <n v="0"/>
  </r>
  <r>
    <x v="19"/>
    <d v="2020-12-01T00:00:00"/>
    <s v="Tennis Channel"/>
    <x v="11"/>
    <s v="Yes"/>
    <s v=""/>
    <x v="7"/>
    <n v="-1"/>
    <n v="0"/>
  </r>
  <r>
    <x v="19"/>
    <d v="2020-12-01T00:00:00"/>
    <s v="TV Dominicana"/>
    <x v="27"/>
    <s v=""/>
    <s v="Yes"/>
    <x v="5"/>
    <n v="1"/>
    <n v="0"/>
  </r>
  <r>
    <x v="19"/>
    <d v="2020-12-01T00:00:00"/>
    <s v="Ty C TV"/>
    <x v="27"/>
    <s v=""/>
    <s v="Yes"/>
    <x v="5"/>
    <n v="1"/>
    <n v="0"/>
  </r>
  <r>
    <x v="19"/>
    <d v="2020-12-01T00:00:00"/>
    <s v="Viceland"/>
    <x v="18"/>
    <s v="Yes"/>
    <s v=""/>
    <x v="7"/>
    <n v="-1"/>
    <n v="0"/>
  </r>
  <r>
    <x v="19"/>
    <d v="2020-12-01T00:00:00"/>
    <s v="Videorola"/>
    <x v="27"/>
    <s v=""/>
    <s v="Yes"/>
    <x v="5"/>
    <n v="1"/>
    <n v="0"/>
  </r>
  <r>
    <x v="19"/>
    <d v="2020-12-01T00:00:00"/>
    <s v="WAPA America"/>
    <x v="27"/>
    <s v=""/>
    <s v="Yes"/>
    <x v="5"/>
    <n v="1"/>
    <n v="0"/>
  </r>
  <r>
    <x v="19"/>
    <d v="2020-12-01T00:00:00"/>
    <s v="A3 Series"/>
    <x v="7"/>
    <s v=""/>
    <s v="A3 Series"/>
    <x v="8"/>
    <n v="0"/>
    <n v="0"/>
  </r>
  <r>
    <x v="19"/>
    <d v="2020-12-01T00:00:00"/>
    <s v="A3 Series"/>
    <x v="8"/>
    <s v=""/>
    <s v="Spanish"/>
    <x v="3"/>
    <n v="0"/>
    <n v="0"/>
  </r>
  <r>
    <x v="19"/>
    <d v="2020-12-01T00:00:00"/>
    <s v="A3 Series"/>
    <x v="14"/>
    <s v=""/>
    <s v="España Service"/>
    <x v="0"/>
    <n v="0"/>
    <n v="1"/>
  </r>
  <r>
    <x v="19"/>
    <d v="2020-12-01T00:00:00"/>
    <s v="A3 Series"/>
    <x v="15"/>
    <s v=""/>
    <s v="España Service"/>
    <x v="0"/>
    <n v="0"/>
    <n v="1"/>
  </r>
  <r>
    <x v="19"/>
    <d v="2020-12-01T00:00:00"/>
    <s v="A3 Series"/>
    <x v="30"/>
    <s v=""/>
    <s v="España Service"/>
    <x v="0"/>
    <n v="0"/>
    <n v="1"/>
  </r>
  <r>
    <x v="19"/>
    <d v="2020-12-01T00:00:00"/>
    <s v="Business Rockstars"/>
    <x v="7"/>
    <s v=""/>
    <s v="Business Rockstars"/>
    <x v="8"/>
    <n v="0"/>
    <n v="0"/>
  </r>
  <r>
    <x v="19"/>
    <d v="2020-12-01T00:00:00"/>
    <s v="Business Rockstars"/>
    <x v="8"/>
    <s v=""/>
    <s v="Entertainment"/>
    <x v="3"/>
    <n v="0"/>
    <n v="0"/>
  </r>
  <r>
    <x v="19"/>
    <d v="2020-12-01T00:00:00"/>
    <s v="Business Rockstars"/>
    <x v="17"/>
    <s v=""/>
    <s v="Yes"/>
    <x v="5"/>
    <n v="1"/>
    <n v="0"/>
  </r>
  <r>
    <x v="19"/>
    <d v="2020-12-01T00:00:00"/>
    <s v="DUNGEON TV"/>
    <x v="7"/>
    <s v=""/>
    <s v="DUNGEON TV"/>
    <x v="8"/>
    <n v="0"/>
    <n v="0"/>
  </r>
  <r>
    <x v="19"/>
    <d v="2020-12-01T00:00:00"/>
    <s v="DUNGEON TV"/>
    <x v="8"/>
    <s v=""/>
    <s v="Entertainment"/>
    <x v="3"/>
    <n v="0"/>
    <n v="0"/>
  </r>
  <r>
    <x v="19"/>
    <d v="2020-12-01T00:00:00"/>
    <s v="DUNGEON TV"/>
    <x v="17"/>
    <s v=""/>
    <s v="Yes"/>
    <x v="5"/>
    <n v="1"/>
    <n v="0"/>
  </r>
  <r>
    <x v="19"/>
    <d v="2020-12-01T00:00:00"/>
    <s v="El ConflictoTV"/>
    <x v="7"/>
    <s v=""/>
    <s v="El ConflictoTV"/>
    <x v="8"/>
    <n v="0"/>
    <n v="0"/>
  </r>
  <r>
    <x v="19"/>
    <d v="2020-12-01T00:00:00"/>
    <s v="El ConflictoTV"/>
    <x v="8"/>
    <s v=""/>
    <s v="Entertainment"/>
    <x v="3"/>
    <n v="0"/>
    <n v="0"/>
  </r>
  <r>
    <x v="19"/>
    <d v="2020-12-01T00:00:00"/>
    <s v="El ConflictoTV"/>
    <x v="17"/>
    <s v=""/>
    <s v="Yes"/>
    <x v="5"/>
    <n v="1"/>
    <n v="0"/>
  </r>
  <r>
    <x v="19"/>
    <d v="2020-12-01T00:00:00"/>
    <s v="FrightFlix"/>
    <x v="7"/>
    <s v=""/>
    <s v="FrightFlix"/>
    <x v="8"/>
    <n v="0"/>
    <n v="0"/>
  </r>
  <r>
    <x v="19"/>
    <d v="2020-12-01T00:00:00"/>
    <s v="FrightFlix"/>
    <x v="8"/>
    <s v=""/>
    <s v="Entertainment"/>
    <x v="3"/>
    <n v="0"/>
    <n v="0"/>
  </r>
  <r>
    <x v="19"/>
    <d v="2020-12-01T00:00:00"/>
    <s v="FrightFlix"/>
    <x v="17"/>
    <s v=""/>
    <s v="Yes"/>
    <x v="5"/>
    <n v="1"/>
    <n v="0"/>
  </r>
  <r>
    <x v="19"/>
    <d v="2020-12-01T00:00:00"/>
    <s v="Fubo Movie Network"/>
    <x v="7"/>
    <s v=""/>
    <s v="Fubo Movie Network"/>
    <x v="8"/>
    <n v="0"/>
    <n v="0"/>
  </r>
  <r>
    <x v="19"/>
    <d v="2020-12-01T00:00:00"/>
    <s v="Fubo Movie Network"/>
    <x v="8"/>
    <s v=""/>
    <s v="Movies"/>
    <x v="3"/>
    <n v="0"/>
    <n v="0"/>
  </r>
  <r>
    <x v="19"/>
    <d v="2020-12-01T00:00:00"/>
    <s v="Fubo Movie Network"/>
    <x v="6"/>
    <s v=""/>
    <s v="Yes"/>
    <x v="5"/>
    <n v="1"/>
    <n v="0"/>
  </r>
  <r>
    <x v="19"/>
    <d v="2020-12-01T00:00:00"/>
    <s v="GALAXY TV"/>
    <x v="7"/>
    <s v=""/>
    <s v="GALAXY TV"/>
    <x v="8"/>
    <n v="0"/>
    <n v="0"/>
  </r>
  <r>
    <x v="19"/>
    <d v="2020-12-01T00:00:00"/>
    <s v="GALAXY TV"/>
    <x v="8"/>
    <s v=""/>
    <s v="Entertainment"/>
    <x v="3"/>
    <n v="0"/>
    <n v="0"/>
  </r>
  <r>
    <x v="19"/>
    <d v="2020-12-01T00:00:00"/>
    <s v="GALAXY TV"/>
    <x v="17"/>
    <s v=""/>
    <s v="Yes"/>
    <x v="5"/>
    <n v="1"/>
    <n v="0"/>
  </r>
  <r>
    <x v="19"/>
    <d v="2020-12-01T00:00:00"/>
    <s v="Grit"/>
    <x v="7"/>
    <s v=""/>
    <s v="Grit"/>
    <x v="8"/>
    <n v="0"/>
    <n v="0"/>
  </r>
  <r>
    <x v="19"/>
    <d v="2020-12-01T00:00:00"/>
    <s v="Grit"/>
    <x v="8"/>
    <s v=""/>
    <s v="Entertainment"/>
    <x v="3"/>
    <n v="0"/>
    <n v="0"/>
  </r>
  <r>
    <x v="19"/>
    <d v="2020-12-01T00:00:00"/>
    <s v="Grit"/>
    <x v="14"/>
    <s v=""/>
    <s v="Hollywood Extra"/>
    <x v="0"/>
    <n v="0"/>
    <n v="1"/>
  </r>
  <r>
    <x v="19"/>
    <d v="2020-12-01T00:00:00"/>
    <s v="Grit"/>
    <x v="15"/>
    <s v=""/>
    <s v="Hollywood Extra"/>
    <x v="0"/>
    <n v="0"/>
    <n v="1"/>
  </r>
  <r>
    <x v="19"/>
    <d v="2020-12-01T00:00:00"/>
    <s v="Grit"/>
    <x v="30"/>
    <s v=""/>
    <s v="Hollywood Extra"/>
    <x v="0"/>
    <n v="0"/>
    <n v="1"/>
  </r>
  <r>
    <x v="19"/>
    <d v="2020-12-01T00:00:00"/>
    <s v="Military History Channel"/>
    <x v="7"/>
    <s v=""/>
    <s v="Military History Channel"/>
    <x v="8"/>
    <n v="0"/>
    <n v="0"/>
  </r>
  <r>
    <x v="19"/>
    <d v="2020-12-01T00:00:00"/>
    <s v="Military History Channel"/>
    <x v="8"/>
    <s v=""/>
    <s v="Entertainment"/>
    <x v="3"/>
    <n v="0"/>
    <n v="0"/>
  </r>
  <r>
    <x v="19"/>
    <d v="2020-12-01T00:00:00"/>
    <s v="Military History Channel"/>
    <x v="18"/>
    <s v=""/>
    <s v="Entertainment"/>
    <x v="0"/>
    <n v="0"/>
    <n v="1"/>
  </r>
  <r>
    <x v="19"/>
    <d v="2020-12-01T00:00:00"/>
    <s v="ScreenDreams"/>
    <x v="7"/>
    <s v=""/>
    <s v="ScreenDreams"/>
    <x v="8"/>
    <n v="0"/>
    <n v="0"/>
  </r>
  <r>
    <x v="19"/>
    <d v="2020-12-01T00:00:00"/>
    <s v="ScreenDreams"/>
    <x v="8"/>
    <s v=""/>
    <s v="Entertainment"/>
    <x v="3"/>
    <n v="0"/>
    <n v="0"/>
  </r>
  <r>
    <x v="19"/>
    <d v="2020-12-01T00:00:00"/>
    <s v="ScreenDreams"/>
    <x v="17"/>
    <s v=""/>
    <s v="Yes"/>
    <x v="5"/>
    <n v="1"/>
    <n v="0"/>
  </r>
  <r>
    <x v="19"/>
    <d v="2020-12-01T00:00:00"/>
    <s v="SKI TV"/>
    <x v="7"/>
    <s v=""/>
    <s v="SKI TV"/>
    <x v="8"/>
    <n v="0"/>
    <n v="0"/>
  </r>
  <r>
    <x v="19"/>
    <d v="2020-12-01T00:00:00"/>
    <s v="SKI TV"/>
    <x v="8"/>
    <s v=""/>
    <s v="Sports"/>
    <x v="3"/>
    <n v="0"/>
    <n v="0"/>
  </r>
  <r>
    <x v="19"/>
    <d v="2020-12-01T00:00:00"/>
    <s v="SKI TV"/>
    <x v="17"/>
    <s v=""/>
    <s v="Yes"/>
    <x v="5"/>
    <n v="1"/>
    <n v="0"/>
  </r>
  <r>
    <x v="19"/>
    <d v="2020-12-01T00:00:00"/>
    <s v="WatchitKid!"/>
    <x v="7"/>
    <s v=""/>
    <s v="WatchitKid!"/>
    <x v="8"/>
    <n v="0"/>
    <n v="0"/>
  </r>
  <r>
    <x v="19"/>
    <d v="2020-12-01T00:00:00"/>
    <s v="WatchitKid!"/>
    <x v="8"/>
    <s v=""/>
    <s v="Kids and family"/>
    <x v="3"/>
    <n v="0"/>
    <n v="0"/>
  </r>
  <r>
    <x v="19"/>
    <d v="2020-12-01T00:00:00"/>
    <s v="WatchitKid!"/>
    <x v="17"/>
    <s v=""/>
    <s v="Yes"/>
    <x v="5"/>
    <n v="1"/>
    <n v="0"/>
  </r>
  <r>
    <x v="20"/>
    <d v="2021-01-01T00:00:00"/>
    <s v="[DVR]"/>
    <x v="29"/>
    <s v="Classic"/>
    <s v=""/>
    <x v="4"/>
    <n v="0"/>
    <n v="-1"/>
  </r>
  <r>
    <x v="20"/>
    <d v="2021-01-01T00:00:00"/>
    <s v="[DVR]"/>
    <x v="16"/>
    <s v="cDVR"/>
    <s v=""/>
    <x v="4"/>
    <n v="0"/>
    <n v="-1"/>
  </r>
  <r>
    <x v="20"/>
    <d v="2021-01-01T00:00:00"/>
    <s v="A Wealth of Entertainment"/>
    <x v="17"/>
    <s v="Yes"/>
    <s v="Premium"/>
    <x v="9"/>
    <n v="-1"/>
    <n v="1"/>
  </r>
  <r>
    <x v="20"/>
    <d v="2021-01-01T00:00:00"/>
    <s v="A3 Series"/>
    <x v="10"/>
    <s v=""/>
    <s v="A3S. Atres Series"/>
    <x v="6"/>
    <n v="0"/>
    <n v="0"/>
  </r>
  <r>
    <x v="20"/>
    <d v="2021-01-01T00:00:00"/>
    <s v="ABC"/>
    <x v="8"/>
    <s v="Broadcast networks"/>
    <s v="Broadcast"/>
    <x v="3"/>
    <n v="0"/>
    <n v="0"/>
  </r>
  <r>
    <x v="20"/>
    <d v="2021-01-01T00:00:00"/>
    <s v="ACC Network"/>
    <x v="8"/>
    <s v="Sports"/>
    <s v="Regional Sports"/>
    <x v="3"/>
    <n v="0"/>
    <n v="0"/>
  </r>
  <r>
    <x v="20"/>
    <d v="2021-01-01T00:00:00"/>
    <s v="ACC Network Extra"/>
    <x v="8"/>
    <s v="Sports"/>
    <s v="Regional Sports"/>
    <x v="3"/>
    <n v="0"/>
    <n v="0"/>
  </r>
  <r>
    <x v="20"/>
    <d v="2021-01-01T00:00:00"/>
    <s v="AccuWeather"/>
    <x v="26"/>
    <s v=""/>
    <s v="Yes"/>
    <x v="5"/>
    <n v="1"/>
    <n v="0"/>
  </r>
  <r>
    <x v="20"/>
    <d v="2021-01-01T00:00:00"/>
    <s v="Animal Planet"/>
    <x v="10"/>
    <s v="Animal Planet (East &amp; West)"/>
    <s v=""/>
    <x v="6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7"/>
    <s v="AT&amp;T TV: Movies Extra Pack"/>
    <s v=""/>
    <x v="12"/>
    <n v="0"/>
    <n v="0"/>
  </r>
  <r>
    <x v="20"/>
    <d v="2021-01-01T00:00:00"/>
    <s v="AT&amp;T TV: Movies Extra Pack"/>
    <x v="8"/>
    <s v="Addon"/>
    <s v=""/>
    <x v="3"/>
    <n v="0"/>
    <n v="0"/>
  </r>
  <r>
    <x v="20"/>
    <d v="2021-01-01T00:00:00"/>
    <s v="AT&amp;T TV: Movies Extra Pack"/>
    <x v="6"/>
    <s v="Family Share"/>
    <s v=""/>
    <x v="4"/>
    <n v="0"/>
    <n v="-1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7"/>
    <s v="Atres Series"/>
    <s v=""/>
    <x v="2"/>
    <n v="0"/>
    <n v="0"/>
  </r>
  <r>
    <x v="20"/>
    <d v="2021-01-01T00:00:00"/>
    <s v="Atres Series"/>
    <x v="8"/>
    <s v="Spanish"/>
    <s v=""/>
    <x v="3"/>
    <n v="0"/>
    <n v="0"/>
  </r>
  <r>
    <x v="20"/>
    <d v="2021-01-01T00:00:00"/>
    <s v="AWE International"/>
    <x v="17"/>
    <s v="Yes"/>
    <s v="Worldwide"/>
    <x v="9"/>
    <n v="-1"/>
    <n v="1"/>
  </r>
  <r>
    <x v="20"/>
    <d v="2021-01-01T00:00:00"/>
    <s v="Az Clic"/>
    <x v="7"/>
    <s v="Az Clic"/>
    <s v=""/>
    <x v="2"/>
    <n v="0"/>
    <n v="0"/>
  </r>
  <r>
    <x v="20"/>
    <d v="2021-01-01T00:00:00"/>
    <s v="Az Clic"/>
    <x v="7"/>
    <s v="Az Clic"/>
    <s v=""/>
    <x v="2"/>
    <n v="0"/>
    <n v="0"/>
  </r>
  <r>
    <x v="20"/>
    <d v="2021-01-01T00:00:00"/>
    <s v="Az Clic"/>
    <x v="8"/>
    <s v="Spanish"/>
    <s v=""/>
    <x v="3"/>
    <n v="0"/>
    <n v="0"/>
  </r>
  <r>
    <x v="20"/>
    <d v="2021-01-01T00:00:00"/>
    <s v="Az Clic"/>
    <x v="14"/>
    <s v="México Service"/>
    <s v=""/>
    <x v="4"/>
    <n v="0"/>
    <n v="-1"/>
  </r>
  <r>
    <x v="20"/>
    <d v="2021-01-01T00:00:00"/>
    <s v="Az Clic"/>
    <x v="15"/>
    <s v="México Service"/>
    <s v=""/>
    <x v="4"/>
    <n v="0"/>
    <n v="-1"/>
  </r>
  <r>
    <x v="20"/>
    <d v="2021-01-01T00:00:00"/>
    <s v="Bein Sports Xtra"/>
    <x v="10"/>
    <s v="BeinsportsXtra"/>
    <s v="BeinsportsXtra. bein sports extra"/>
    <x v="6"/>
    <n v="0"/>
    <n v="0"/>
  </r>
  <r>
    <x v="20"/>
    <d v="2021-01-01T00:00:00"/>
    <s v="BET Jams"/>
    <x v="8"/>
    <s v="Music channels"/>
    <s v="Music"/>
    <x v="3"/>
    <n v="0"/>
    <n v="0"/>
  </r>
  <r>
    <x v="20"/>
    <d v="2021-01-01T00:00:00"/>
    <s v="BET Soul"/>
    <x v="8"/>
    <s v="Music channels"/>
    <s v="Music"/>
    <x v="3"/>
    <n v="0"/>
    <n v="0"/>
  </r>
  <r>
    <x v="20"/>
    <d v="2021-01-01T00:00:00"/>
    <s v="Big Ten Network"/>
    <x v="8"/>
    <s v="Regional sports networks"/>
    <s v="Regional Sports"/>
    <x v="3"/>
    <n v="0"/>
    <n v="0"/>
  </r>
  <r>
    <x v="20"/>
    <d v="2021-01-01T00:00:00"/>
    <s v="Buzzr"/>
    <x v="17"/>
    <s v="Premium"/>
    <s v="Yes"/>
    <x v="10"/>
    <n v="1"/>
    <n v="-1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7"/>
    <s v="Cartoon Network East"/>
    <s v=""/>
    <x v="2"/>
    <n v="0"/>
    <n v="0"/>
  </r>
  <r>
    <x v="20"/>
    <d v="2021-01-01T00:00:00"/>
    <s v="Cartoon Network East"/>
    <x v="8"/>
    <s v="Kids and family"/>
    <s v=""/>
    <x v="3"/>
    <n v="0"/>
    <n v="0"/>
  </r>
  <r>
    <x v="20"/>
    <d v="2021-01-01T00:00:00"/>
    <s v="CBS"/>
    <x v="8"/>
    <s v="Broadcast networks"/>
    <s v="Broadcast"/>
    <x v="3"/>
    <n v="0"/>
    <n v="0"/>
  </r>
  <r>
    <x v="20"/>
    <d v="2021-01-01T00:00:00"/>
    <s v="Cheddar"/>
    <x v="17"/>
    <s v="Premium"/>
    <s v="Yes"/>
    <x v="10"/>
    <n v="1"/>
    <n v="-1"/>
  </r>
  <r>
    <x v="20"/>
    <d v="2021-01-01T00:00:00"/>
    <s v="Cine Sony"/>
    <x v="6"/>
    <s v="Fubo Latino"/>
    <s v="Fubo Latino Quarterly"/>
    <x v="1"/>
    <n v="0"/>
    <n v="-1"/>
  </r>
  <r>
    <x v="20"/>
    <d v="2021-01-01T00:00:00"/>
    <s v="Cleo TV"/>
    <x v="10"/>
    <s v=""/>
    <s v="CleoTV"/>
    <x v="6"/>
    <n v="0"/>
    <n v="0"/>
  </r>
  <r>
    <x v="20"/>
    <d v="2021-01-01T00:00:00"/>
    <s v="ClubbingTV"/>
    <x v="8"/>
    <s v="Music channels"/>
    <s v="Music"/>
    <x v="3"/>
    <n v="0"/>
    <n v="0"/>
  </r>
  <r>
    <x v="20"/>
    <d v="2021-01-01T00:00:00"/>
    <s v="CMT"/>
    <x v="8"/>
    <s v="Entertainment"/>
    <s v="Music"/>
    <x v="3"/>
    <n v="0"/>
    <n v="0"/>
  </r>
  <r>
    <x v="20"/>
    <d v="2021-01-01T00:00:00"/>
    <s v="CMT Music"/>
    <x v="8"/>
    <s v="Music channels"/>
    <s v="Music"/>
    <x v="3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7"/>
    <s v="CNNe"/>
    <s v=""/>
    <x v="2"/>
    <n v="0"/>
    <n v="0"/>
  </r>
  <r>
    <x v="20"/>
    <d v="2021-01-01T00:00:00"/>
    <s v="CNNe"/>
    <x v="8"/>
    <s v="Entertainment"/>
    <s v=""/>
    <x v="3"/>
    <n v="0"/>
    <n v="0"/>
  </r>
  <r>
    <x v="20"/>
    <d v="2021-01-01T00:00:00"/>
    <s v="Con TV"/>
    <x v="8"/>
    <s v="Kids and Family"/>
    <s v="Kids and family"/>
    <x v="3"/>
    <n v="0"/>
    <n v="0"/>
  </r>
  <r>
    <x v="20"/>
    <d v="2021-01-01T00:00:00"/>
    <s v="Court TV"/>
    <x v="17"/>
    <s v="Premium"/>
    <s v="Yes"/>
    <x v="10"/>
    <n v="1"/>
    <n v="-1"/>
  </r>
  <r>
    <x v="20"/>
    <d v="2021-01-01T00:00:00"/>
    <s v="Crime + Investigation"/>
    <x v="10"/>
    <s v=""/>
    <s v="Crime &amp; Investigation"/>
    <x v="6"/>
    <n v="0"/>
    <n v="0"/>
  </r>
  <r>
    <x v="20"/>
    <d v="2021-01-01T00:00:00"/>
    <s v="C-SPAN"/>
    <x v="10"/>
    <s v=""/>
    <s v="CSPAN"/>
    <x v="6"/>
    <n v="0"/>
    <n v="0"/>
  </r>
  <r>
    <x v="20"/>
    <d v="2021-01-01T00:00:00"/>
    <s v="C-SPAN2"/>
    <x v="10"/>
    <s v=""/>
    <s v="CSPAN2. CSPAN 2"/>
    <x v="6"/>
    <n v="0"/>
    <n v="0"/>
  </r>
  <r>
    <x v="20"/>
    <d v="2021-01-01T00:00:00"/>
    <s v="CW"/>
    <x v="8"/>
    <s v="Broadcast networks"/>
    <s v="Broadcast"/>
    <x v="3"/>
    <n v="0"/>
    <n v="0"/>
  </r>
  <r>
    <x v="20"/>
    <d v="2021-01-01T00:00:00"/>
    <s v="CW"/>
    <x v="6"/>
    <s v=""/>
    <s v="Yes"/>
    <x v="5"/>
    <n v="1"/>
    <n v="0"/>
  </r>
  <r>
    <x v="20"/>
    <d v="2021-01-01T00:00:00"/>
    <s v="Discovery Channel"/>
    <x v="10"/>
    <s v="Discovery. Discovery (East &amp; West)"/>
    <s v="Discovery"/>
    <x v="6"/>
    <n v="0"/>
    <n v="0"/>
  </r>
  <r>
    <x v="20"/>
    <d v="2021-01-01T00:00:00"/>
    <s v="Discovery En Espanol"/>
    <x v="6"/>
    <s v="Fubo Latino"/>
    <s v="Fubo Latino Quarterly"/>
    <x v="1"/>
    <n v="0"/>
    <n v="-1"/>
  </r>
  <r>
    <x v="20"/>
    <d v="2021-01-01T00:00:00"/>
    <s v="Discovery Familia"/>
    <x v="6"/>
    <s v="Fubo Latino"/>
    <s v="Fubo Latino Quarterly"/>
    <x v="1"/>
    <n v="0"/>
    <n v="-1"/>
  </r>
  <r>
    <x v="20"/>
    <d v="2021-01-01T00:00:00"/>
    <s v="El Gourmet"/>
    <x v="6"/>
    <s v="Fubo Latino"/>
    <s v="Fubo Latino Quarterly"/>
    <x v="1"/>
    <n v="0"/>
    <n v="-1"/>
  </r>
  <r>
    <x v="20"/>
    <d v="2021-01-01T00:00:00"/>
    <s v="Eleven Sports"/>
    <x v="8"/>
    <s v="Regional sports networks"/>
    <s v="Regional Sports"/>
    <x v="3"/>
    <n v="0"/>
    <n v="0"/>
  </r>
  <r>
    <x v="20"/>
    <d v="2021-01-01T00:00:00"/>
    <s v="ESPN Deportes"/>
    <x v="6"/>
    <s v="Fubo Latino"/>
    <s v="Fubo Latino Quarterly"/>
    <x v="1"/>
    <n v="0"/>
    <n v="-1"/>
  </r>
  <r>
    <x v="20"/>
    <d v="2021-01-01T00:00:00"/>
    <s v="FM"/>
    <x v="8"/>
    <s v="Music channels"/>
    <s v="Music"/>
    <x v="3"/>
    <n v="0"/>
    <n v="0"/>
  </r>
  <r>
    <x v="20"/>
    <d v="2021-01-01T00:00:00"/>
    <s v="FOX"/>
    <x v="8"/>
    <s v="Broadcast networks"/>
    <s v="Broadcast"/>
    <x v="3"/>
    <n v="0"/>
    <n v="0"/>
  </r>
  <r>
    <x v="20"/>
    <d v="2021-01-01T00:00:00"/>
    <s v="Fox Deportes"/>
    <x v="18"/>
    <s v=""/>
    <s v="Espanol"/>
    <x v="0"/>
    <n v="0"/>
    <n v="1"/>
  </r>
  <r>
    <x v="20"/>
    <d v="2021-01-01T00:00:00"/>
    <s v="Fox Deportes"/>
    <x v="6"/>
    <s v="Fubo Latino"/>
    <s v="Fubo Latino Quarterly"/>
    <x v="1"/>
    <n v="0"/>
    <n v="-1"/>
  </r>
  <r>
    <x v="20"/>
    <d v="2021-01-01T00:00:00"/>
    <s v="Fox Sports Regionals"/>
    <x v="8"/>
    <s v="Regional sports networks"/>
    <s v="Regional Sports"/>
    <x v="3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7"/>
    <s v="FrightFlix"/>
    <s v=""/>
    <x v="2"/>
    <n v="0"/>
    <n v="0"/>
  </r>
  <r>
    <x v="20"/>
    <d v="2021-01-01T00:00:00"/>
    <s v="FrightFlix"/>
    <x v="8"/>
    <s v="Entertainment"/>
    <s v=""/>
    <x v="3"/>
    <n v="0"/>
    <n v="0"/>
  </r>
  <r>
    <x v="20"/>
    <d v="2021-01-01T00:00:00"/>
    <s v="FrightFlix"/>
    <x v="17"/>
    <s v="Yes"/>
    <s v=""/>
    <x v="7"/>
    <n v="-1"/>
    <n v="0"/>
  </r>
  <r>
    <x v="20"/>
    <d v="2021-01-01T00:00:00"/>
    <s v="Fuse"/>
    <x v="8"/>
    <s v="Music channels"/>
    <s v="Music"/>
    <x v="3"/>
    <n v="0"/>
    <n v="0"/>
  </r>
  <r>
    <x v="20"/>
    <d v="2021-01-01T00:00:00"/>
    <s v="FYI"/>
    <x v="18"/>
    <s v="Yes"/>
    <s v=""/>
    <x v="7"/>
    <n v="-1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7"/>
    <s v="GALAXY TV"/>
    <s v=""/>
    <x v="2"/>
    <n v="0"/>
    <n v="0"/>
  </r>
  <r>
    <x v="20"/>
    <d v="2021-01-01T00:00:00"/>
    <s v="GALAXY TV"/>
    <x v="8"/>
    <s v="Entertainment"/>
    <s v=""/>
    <x v="3"/>
    <n v="0"/>
    <n v="0"/>
  </r>
  <r>
    <x v="20"/>
    <d v="2021-01-01T00:00:00"/>
    <s v="GALAXY TV"/>
    <x v="17"/>
    <s v="Yes"/>
    <s v=""/>
    <x v="7"/>
    <n v="-1"/>
    <n v="0"/>
  </r>
  <r>
    <x v="20"/>
    <d v="2021-01-01T00:00:00"/>
    <s v="Game Show Network"/>
    <x v="10"/>
    <s v="GSN"/>
    <s v="GSN. Gameshow"/>
    <x v="6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7"/>
    <s v="GEM"/>
    <s v=""/>
    <x v="2"/>
    <n v="0"/>
    <n v="0"/>
  </r>
  <r>
    <x v="20"/>
    <d v="2021-01-01T00:00:00"/>
    <s v="GEM"/>
    <x v="8"/>
    <s v="Lifestyle"/>
    <s v=""/>
    <x v="3"/>
    <n v="0"/>
    <n v="0"/>
  </r>
  <r>
    <x v="20"/>
    <d v="2021-01-01T00:00:00"/>
    <s v="Great American Country"/>
    <x v="18"/>
    <s v=""/>
    <s v="Entertainment"/>
    <x v="0"/>
    <n v="0"/>
    <n v="1"/>
  </r>
  <r>
    <x v="20"/>
    <d v="2021-01-01T00:00:00"/>
    <s v="Hallmark Movies &amp; Mysteries"/>
    <x v="10"/>
    <s v="Hallmark Movies"/>
    <s v="Hallmark Movies. Hallmark Movies and Mysteries"/>
    <x v="6"/>
    <n v="0"/>
    <n v="0"/>
  </r>
  <r>
    <x v="20"/>
    <d v="2021-01-01T00:00:00"/>
    <s v="HBO2"/>
    <x v="10"/>
    <s v=""/>
    <s v="HBO 2"/>
    <x v="6"/>
    <n v="0"/>
    <n v="0"/>
  </r>
  <r>
    <x v="20"/>
    <d v="2021-01-01T00:00:00"/>
    <s v="Hopster"/>
    <x v="8"/>
    <s v="Kids and Family"/>
    <s v="Kids and family"/>
    <x v="3"/>
    <n v="0"/>
    <n v="0"/>
  </r>
  <r>
    <x v="20"/>
    <d v="2021-01-01T00:00:00"/>
    <s v="HorseTV"/>
    <x v="17"/>
    <s v="Premium"/>
    <s v="Yes"/>
    <x v="10"/>
    <n v="1"/>
    <n v="-1"/>
  </r>
  <r>
    <x v="20"/>
    <d v="2021-01-01T00:00:00"/>
    <s v="HSN"/>
    <x v="10"/>
    <s v=""/>
    <s v="Home Shopping Network"/>
    <x v="6"/>
    <n v="0"/>
    <n v="0"/>
  </r>
  <r>
    <x v="20"/>
    <d v="2021-01-01T00:00:00"/>
    <s v="Investigation Discovery"/>
    <x v="10"/>
    <s v="ID. ID (East &amp; West)"/>
    <s v="ID"/>
    <x v="6"/>
    <n v="0"/>
    <n v="0"/>
  </r>
  <r>
    <x v="20"/>
    <d v="2021-01-01T00:00:00"/>
    <s v="Investigation Discovery"/>
    <x v="16"/>
    <s v=""/>
    <s v="Yes"/>
    <x v="5"/>
    <n v="1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7"/>
    <s v="IVC Net"/>
    <s v=""/>
    <x v="2"/>
    <n v="0"/>
    <n v="0"/>
  </r>
  <r>
    <x v="20"/>
    <d v="2021-01-01T00:00:00"/>
    <s v="IVC Net"/>
    <x v="8"/>
    <s v="Spanish"/>
    <s v=""/>
    <x v="3"/>
    <n v="0"/>
    <n v="0"/>
  </r>
  <r>
    <x v="20"/>
    <d v="2021-01-01T00:00:00"/>
    <s v="Lifetime Movie Network"/>
    <x v="18"/>
    <s v="Yes"/>
    <s v=""/>
    <x v="7"/>
    <n v="-1"/>
    <n v="0"/>
  </r>
  <r>
    <x v="20"/>
    <d v="2021-01-01T00:00:00"/>
    <s v="Longhorn Network"/>
    <x v="8"/>
    <s v="Regional sports networks"/>
    <s v="Regional Sports"/>
    <x v="3"/>
    <n v="0"/>
    <n v="0"/>
  </r>
  <r>
    <x v="20"/>
    <d v="2021-01-01T00:00:00"/>
    <s v="Los Angeles Football Club"/>
    <x v="8"/>
    <s v="Sports"/>
    <s v="Regional Sports"/>
    <x v="3"/>
    <n v="0"/>
    <n v="0"/>
  </r>
  <r>
    <x v="20"/>
    <d v="2021-01-01T00:00:00"/>
    <s v="Marquee Sports Network"/>
    <x v="8"/>
    <s v="Sports"/>
    <s v="Regional Sports"/>
    <x v="3"/>
    <n v="0"/>
    <n v="0"/>
  </r>
  <r>
    <x v="20"/>
    <d v="2021-01-01T00:00:00"/>
    <s v="Mas Chic"/>
    <x v="6"/>
    <s v="Fubo Latino"/>
    <s v="Fubo Latino Quarterly"/>
    <x v="1"/>
    <n v="0"/>
    <n v="-1"/>
  </r>
  <r>
    <x v="20"/>
    <d v="2021-01-01T00:00:00"/>
    <s v="MSG"/>
    <x v="8"/>
    <s v="Sports"/>
    <s v="Regional Sports"/>
    <x v="3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7"/>
    <s v="MSG+"/>
    <s v=""/>
    <x v="2"/>
    <n v="0"/>
    <n v="0"/>
  </r>
  <r>
    <x v="20"/>
    <d v="2021-01-01T00:00:00"/>
    <s v="MSG+"/>
    <x v="8"/>
    <s v="Sports"/>
    <s v=""/>
    <x v="3"/>
    <n v="0"/>
    <n v="0"/>
  </r>
  <r>
    <x v="20"/>
    <d v="2021-01-01T00:00:00"/>
    <s v="MTV"/>
    <x v="8"/>
    <s v="Entertainment"/>
    <s v="Music"/>
    <x v="3"/>
    <n v="0"/>
    <n v="0"/>
  </r>
  <r>
    <x v="20"/>
    <d v="2021-01-01T00:00:00"/>
    <s v="MTV Classic"/>
    <x v="8"/>
    <s v="Music channels"/>
    <s v="Music"/>
    <x v="3"/>
    <n v="0"/>
    <n v="0"/>
  </r>
  <r>
    <x v="20"/>
    <d v="2021-01-01T00:00:00"/>
    <s v="MTV Live"/>
    <x v="8"/>
    <s v="Music channels"/>
    <s v="Music"/>
    <x v="3"/>
    <n v="0"/>
    <n v="0"/>
  </r>
  <r>
    <x v="20"/>
    <d v="2021-01-01T00:00:00"/>
    <s v="MTVu"/>
    <x v="8"/>
    <s v="Music channels"/>
    <s v="Music"/>
    <x v="3"/>
    <n v="0"/>
    <n v="0"/>
  </r>
  <r>
    <x v="20"/>
    <d v="2021-01-01T00:00:00"/>
    <s v="MynetworkTV"/>
    <x v="8"/>
    <s v="Broadcast networks"/>
    <s v="Broadcast"/>
    <x v="3"/>
    <n v="0"/>
    <n v="0"/>
  </r>
  <r>
    <x v="20"/>
    <d v="2021-01-01T00:00:00"/>
    <s v="NASA TV"/>
    <x v="17"/>
    <s v="Premium"/>
    <s v="Yes"/>
    <x v="10"/>
    <n v="1"/>
    <n v="-1"/>
  </r>
  <r>
    <x v="20"/>
    <d v="2021-01-01T00:00:00"/>
    <s v="Nat Geo Mundo"/>
    <x v="6"/>
    <s v="Fubo Latino"/>
    <s v="Fubo Latino Quarterly"/>
    <x v="1"/>
    <n v="0"/>
    <n v="-1"/>
  </r>
  <r>
    <x v="20"/>
    <d v="2021-01-01T00:00:00"/>
    <s v="NBA TV"/>
    <x v="10"/>
    <s v=""/>
    <s v="NBATV"/>
    <x v="6"/>
    <n v="0"/>
    <n v="0"/>
  </r>
  <r>
    <x v="20"/>
    <d v="2021-01-01T00:00:00"/>
    <s v="NBC"/>
    <x v="8"/>
    <s v="Broadcast networks"/>
    <s v="Broadcast"/>
    <x v="3"/>
    <n v="0"/>
    <n v="0"/>
  </r>
  <r>
    <x v="20"/>
    <d v="2021-01-01T00:00:00"/>
    <s v="NBC Sports Regionals"/>
    <x v="8"/>
    <s v="Regional sports networks"/>
    <s v="Regional Sports"/>
    <x v="3"/>
    <n v="0"/>
    <n v="0"/>
  </r>
  <r>
    <x v="20"/>
    <d v="2021-01-01T00:00:00"/>
    <s v="Newsmax"/>
    <x v="10"/>
    <s v="NewsmaxTV"/>
    <s v="NewsmaxTV. Newsmax TV"/>
    <x v="6"/>
    <n v="0"/>
    <n v="0"/>
  </r>
  <r>
    <x v="20"/>
    <d v="2021-01-01T00:00:00"/>
    <s v="Newsmax"/>
    <x v="17"/>
    <s v="Premium"/>
    <s v="Yes"/>
    <x v="10"/>
    <n v="1"/>
    <n v="-1"/>
  </r>
  <r>
    <x v="20"/>
    <d v="2021-01-01T00:00:00"/>
    <s v="Nick Jr."/>
    <x v="10"/>
    <s v="Nick Jr. Nick Jur. NickJr"/>
    <s v="Nick Jr. Nick Jur. NickJr. Nick Junior"/>
    <x v="6"/>
    <n v="0"/>
    <n v="0"/>
  </r>
  <r>
    <x v="20"/>
    <d v="2021-01-01T00:00:00"/>
    <s v="Nick Music"/>
    <x v="8"/>
    <s v="Music channels"/>
    <s v="Music"/>
    <x v="3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7"/>
    <s v="Nickelodeon East"/>
    <s v=""/>
    <x v="2"/>
    <n v="0"/>
    <n v="0"/>
  </r>
  <r>
    <x v="20"/>
    <d v="2021-01-01T00:00:00"/>
    <s v="Nickelodeon East"/>
    <x v="8"/>
    <s v="Kids and family"/>
    <s v=""/>
    <x v="3"/>
    <n v="0"/>
    <n v="0"/>
  </r>
  <r>
    <x v="20"/>
    <d v="2021-01-01T00:00:00"/>
    <s v="Nuestra Tele"/>
    <x v="6"/>
    <s v="Fubo Latino"/>
    <s v="Fubo Latino Quarterly"/>
    <x v="1"/>
    <n v="0"/>
    <n v="-1"/>
  </r>
  <r>
    <x v="20"/>
    <d v="2021-01-01T00:00:00"/>
    <s v="One American News"/>
    <x v="17"/>
    <s v="Yes"/>
    <s v="OAN"/>
    <x v="9"/>
    <n v="-1"/>
    <n v="1"/>
  </r>
  <r>
    <x v="20"/>
    <d v="2021-01-01T00:00:00"/>
    <s v="Outside TV"/>
    <x v="14"/>
    <s v="Sports Extra"/>
    <s v=""/>
    <x v="4"/>
    <n v="0"/>
    <n v="-1"/>
  </r>
  <r>
    <x v="20"/>
    <d v="2021-01-01T00:00:00"/>
    <s v="Outside TV"/>
    <x v="15"/>
    <s v="Sports Extra"/>
    <s v=""/>
    <x v="4"/>
    <n v="0"/>
    <n v="-1"/>
  </r>
  <r>
    <x v="20"/>
    <d v="2021-01-01T00:00:00"/>
    <s v="Pac 12 Arizona"/>
    <x v="8"/>
    <s v="Sports"/>
    <s v="Regional Sports"/>
    <x v="3"/>
    <n v="0"/>
    <n v="0"/>
  </r>
  <r>
    <x v="20"/>
    <d v="2021-01-01T00:00:00"/>
    <s v="Pac 12 Bay Area"/>
    <x v="8"/>
    <s v="Sports"/>
    <s v="Regional Sports"/>
    <x v="3"/>
    <n v="0"/>
    <n v="0"/>
  </r>
  <r>
    <x v="20"/>
    <d v="2021-01-01T00:00:00"/>
    <s v="Pac 12 Los Angeles"/>
    <x v="8"/>
    <s v="Sports"/>
    <s v="Regional Sports"/>
    <x v="3"/>
    <n v="0"/>
    <n v="0"/>
  </r>
  <r>
    <x v="20"/>
    <d v="2021-01-01T00:00:00"/>
    <s v="Pac 12 Mountain"/>
    <x v="8"/>
    <s v="Sports"/>
    <s v="Regional Sports"/>
    <x v="3"/>
    <n v="0"/>
    <n v="0"/>
  </r>
  <r>
    <x v="20"/>
    <d v="2021-01-01T00:00:00"/>
    <s v="Pac 12 Oregon"/>
    <x v="8"/>
    <s v="Sports"/>
    <s v="Regional Sports"/>
    <x v="3"/>
    <n v="0"/>
    <n v="0"/>
  </r>
  <r>
    <x v="20"/>
    <d v="2021-01-01T00:00:00"/>
    <s v="Pac 12 Washington"/>
    <x v="8"/>
    <s v="Sports"/>
    <s v="Regional Sports"/>
    <x v="3"/>
    <n v="0"/>
    <n v="0"/>
  </r>
  <r>
    <x v="20"/>
    <d v="2021-01-01T00:00:00"/>
    <s v="Pac-12 National Feed"/>
    <x v="8"/>
    <s v="Regional sports networks"/>
    <s v="Regional Sports"/>
    <x v="3"/>
    <n v="0"/>
    <n v="0"/>
  </r>
  <r>
    <x v="20"/>
    <d v="2021-01-01T00:00:00"/>
    <s v="Paramount Network"/>
    <x v="10"/>
    <s v="Paramount. Paramount Network Canada"/>
    <s v="Paramount. Paramount Network Canada. Paramount TV"/>
    <x v="6"/>
    <n v="0"/>
    <n v="0"/>
  </r>
  <r>
    <x v="20"/>
    <d v="2021-01-01T00:00:00"/>
    <s v="PBS"/>
    <x v="8"/>
    <s v="Broadcast networks"/>
    <s v="Broadcast"/>
    <x v="3"/>
    <n v="0"/>
    <n v="0"/>
  </r>
  <r>
    <x v="20"/>
    <d v="2021-01-01T00:00:00"/>
    <s v="Qello Concerts by Stingray"/>
    <x v="8"/>
    <s v="Music channels"/>
    <s v="Music"/>
    <x v="3"/>
    <n v="0"/>
    <n v="0"/>
  </r>
  <r>
    <x v="20"/>
    <d v="2021-01-01T00:00:00"/>
    <s v="QVC"/>
    <x v="11"/>
    <s v=""/>
    <s v="Yes"/>
    <x v="5"/>
    <n v="1"/>
    <n v="0"/>
  </r>
  <r>
    <x v="20"/>
    <d v="2021-01-01T00:00:00"/>
    <s v="QVC"/>
    <x v="17"/>
    <s v="Premium"/>
    <s v="Yes"/>
    <x v="10"/>
    <n v="1"/>
    <n v="-1"/>
  </r>
  <r>
    <x v="20"/>
    <d v="2021-01-01T00:00:00"/>
    <s v="QVC 2"/>
    <x v="17"/>
    <s v="Premium"/>
    <s v="Yes"/>
    <x v="10"/>
    <n v="1"/>
    <n v="-1"/>
  </r>
  <r>
    <x v="20"/>
    <d v="2021-01-01T00:00:00"/>
    <s v="Revolt"/>
    <x v="8"/>
    <s v="Music channels"/>
    <s v="Music"/>
    <x v="3"/>
    <n v="0"/>
    <n v="0"/>
  </r>
  <r>
    <x v="20"/>
    <d v="2021-01-01T00:00:00"/>
    <s v="SEC Network"/>
    <x v="8"/>
    <s v="Regional sports networks"/>
    <s v="Regional Sports"/>
    <x v="3"/>
    <n v="0"/>
    <n v="0"/>
  </r>
  <r>
    <x v="20"/>
    <d v="2021-01-01T00:00:00"/>
    <s v="SEC Network+"/>
    <x v="8"/>
    <s v="Sports"/>
    <s v="Regional Sports"/>
    <x v="3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7"/>
    <s v="Showtime 2 East"/>
    <s v=""/>
    <x v="2"/>
    <n v="0"/>
    <n v="0"/>
  </r>
  <r>
    <x v="20"/>
    <d v="2021-01-01T00:00:00"/>
    <s v="Showtime 2 East"/>
    <x v="8"/>
    <s v="Premium movies"/>
    <s v=""/>
    <x v="3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7"/>
    <s v="Showtime BET RED"/>
    <s v=""/>
    <x v="2"/>
    <n v="0"/>
    <n v="0"/>
  </r>
  <r>
    <x v="20"/>
    <d v="2021-01-01T00:00:00"/>
    <s v="Showtime BET RED"/>
    <x v="10"/>
    <s v="SHO BET RED"/>
    <s v=""/>
    <x v="6"/>
    <n v="0"/>
    <n v="0"/>
  </r>
  <r>
    <x v="20"/>
    <d v="2021-01-01T00:00:00"/>
    <s v="Showtime BET RED"/>
    <x v="8"/>
    <s v="Premium movies"/>
    <s v=""/>
    <x v="3"/>
    <n v="0"/>
    <n v="0"/>
  </r>
  <r>
    <x v="20"/>
    <d v="2021-01-01T00:00:00"/>
    <s v="Showtime BET RED"/>
    <x v="6"/>
    <s v="SHOWTIME®"/>
    <s v=""/>
    <x v="4"/>
    <n v="0"/>
    <n v="-1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7"/>
    <s v="Showtime Beyond"/>
    <s v=""/>
    <x v="2"/>
    <n v="0"/>
    <n v="0"/>
  </r>
  <r>
    <x v="20"/>
    <d v="2021-01-01T00:00:00"/>
    <s v="Showtime Beyond"/>
    <x v="8"/>
    <s v="Premium movies"/>
    <s v=""/>
    <x v="3"/>
    <n v="0"/>
    <n v="0"/>
  </r>
  <r>
    <x v="20"/>
    <d v="2021-01-01T00:00:00"/>
    <s v="Showtime Beyond"/>
    <x v="14"/>
    <s v="Showtime"/>
    <s v=""/>
    <x v="4"/>
    <n v="0"/>
    <n v="-1"/>
  </r>
  <r>
    <x v="20"/>
    <d v="2021-01-01T00:00:00"/>
    <s v="Showtime Beyond"/>
    <x v="15"/>
    <s v="Showtime"/>
    <s v=""/>
    <x v="4"/>
    <n v="0"/>
    <n v="-1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7"/>
    <s v="Showtime East"/>
    <s v=""/>
    <x v="2"/>
    <n v="0"/>
    <n v="0"/>
  </r>
  <r>
    <x v="20"/>
    <d v="2021-01-01T00:00:00"/>
    <s v="Showtime East"/>
    <x v="8"/>
    <s v="Premium movies"/>
    <s v=""/>
    <x v="3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7"/>
    <s v="Showtime Exetreme"/>
    <s v=""/>
    <x v="2"/>
    <n v="0"/>
    <n v="0"/>
  </r>
  <r>
    <x v="20"/>
    <d v="2021-01-01T00:00:00"/>
    <s v="Showtime Exetreme"/>
    <x v="10"/>
    <s v="Showtime Extreme"/>
    <s v=""/>
    <x v="6"/>
    <n v="0"/>
    <n v="0"/>
  </r>
  <r>
    <x v="20"/>
    <d v="2021-01-01T00:00:00"/>
    <s v="Showtime Exetreme"/>
    <x v="8"/>
    <s v="Premium movies"/>
    <s v=""/>
    <x v="3"/>
    <n v="0"/>
    <n v="0"/>
  </r>
  <r>
    <x v="20"/>
    <d v="2021-01-01T00:00:00"/>
    <s v="Showtime Exetreme"/>
    <x v="14"/>
    <s v="Showtime"/>
    <s v=""/>
    <x v="4"/>
    <n v="0"/>
    <n v="-1"/>
  </r>
  <r>
    <x v="20"/>
    <d v="2021-01-01T00:00:00"/>
    <s v="Showtime Exetreme"/>
    <x v="15"/>
    <s v="Showtime"/>
    <s v=""/>
    <x v="4"/>
    <n v="0"/>
    <n v="-1"/>
  </r>
  <r>
    <x v="20"/>
    <d v="2021-01-01T00:00:00"/>
    <s v="Showtime Exetreme"/>
    <x v="6"/>
    <s v="SHOWTIME®"/>
    <s v=""/>
    <x v="4"/>
    <n v="0"/>
    <n v="-1"/>
  </r>
  <r>
    <x v="20"/>
    <d v="2021-01-01T00:00:00"/>
    <s v="Showtime Family"/>
    <x v="10"/>
    <s v=""/>
    <s v="Showtime Family Zone"/>
    <x v="6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7"/>
    <s v="Showtime West"/>
    <s v=""/>
    <x v="2"/>
    <n v="0"/>
    <n v="0"/>
  </r>
  <r>
    <x v="20"/>
    <d v="2021-01-01T00:00:00"/>
    <s v="Showtime West"/>
    <x v="8"/>
    <s v="Premium movies"/>
    <s v=""/>
    <x v="3"/>
    <n v="0"/>
    <n v="0"/>
  </r>
  <r>
    <x v="20"/>
    <d v="2021-01-01T00:00:00"/>
    <s v="Showtime West"/>
    <x v="14"/>
    <s v="Showtime"/>
    <s v=""/>
    <x v="4"/>
    <n v="0"/>
    <n v="-1"/>
  </r>
  <r>
    <x v="20"/>
    <d v="2021-01-01T00:00:00"/>
    <s v="Showtime West"/>
    <x v="15"/>
    <s v="Showtime"/>
    <s v=""/>
    <x v="4"/>
    <n v="0"/>
    <n v="-1"/>
  </r>
  <r>
    <x v="20"/>
    <d v="2021-01-01T00:00:00"/>
    <s v="Showtime West"/>
    <x v="6"/>
    <s v="SHOWTIME®"/>
    <s v=""/>
    <x v="4"/>
    <n v="0"/>
    <n v="-1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7"/>
    <s v="Sling: Cloud DVR"/>
    <s v=""/>
    <x v="12"/>
    <n v="0"/>
    <n v="0"/>
  </r>
  <r>
    <x v="20"/>
    <d v="2021-01-01T00:00:00"/>
    <s v="Sling: Cloud DVR"/>
    <x v="8"/>
    <s v="Addon"/>
    <s v=""/>
    <x v="3"/>
    <n v="0"/>
    <n v="0"/>
  </r>
  <r>
    <x v="20"/>
    <d v="2021-01-01T00:00:00"/>
    <s v="Sling: Cloud DVR"/>
    <x v="14"/>
    <s v="Cloud DVR"/>
    <s v=""/>
    <x v="4"/>
    <n v="0"/>
    <n v="-1"/>
  </r>
  <r>
    <x v="20"/>
    <d v="2021-01-01T00:00:00"/>
    <s v="Sling: Cloud DVR"/>
    <x v="15"/>
    <s v="Cloud DVR"/>
    <s v=""/>
    <x v="4"/>
    <n v="0"/>
    <n v="-1"/>
  </r>
  <r>
    <x v="20"/>
    <d v="2021-01-01T00:00:00"/>
    <s v="SNY"/>
    <x v="8"/>
    <s v="Regional sports networks"/>
    <s v="Regional Sports"/>
    <x v="3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7"/>
    <s v="Spectrum Sportsnet"/>
    <s v=""/>
    <x v="2"/>
    <n v="0"/>
    <n v="0"/>
  </r>
  <r>
    <x v="20"/>
    <d v="2021-01-01T00:00:00"/>
    <s v="Spectrum Sportsnet"/>
    <x v="8"/>
    <s v="Sports"/>
    <s v=""/>
    <x v="3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7"/>
    <s v="Spectrum Sportsnet LA"/>
    <s v=""/>
    <x v="2"/>
    <n v="0"/>
    <n v="0"/>
  </r>
  <r>
    <x v="20"/>
    <d v="2021-01-01T00:00:00"/>
    <s v="Spectrum Sportsnet LA"/>
    <x v="8"/>
    <s v="Sports"/>
    <s v=""/>
    <x v="3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7"/>
    <s v="STARZ ENCORE Action"/>
    <s v=""/>
    <x v="2"/>
    <n v="0"/>
    <n v="0"/>
  </r>
  <r>
    <x v="20"/>
    <d v="2021-01-01T00:00:00"/>
    <s v="STARZ ENCORE Action"/>
    <x v="8"/>
    <s v="Premium movies"/>
    <s v=""/>
    <x v="3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7"/>
    <s v="STARZ ENCORE Black"/>
    <s v=""/>
    <x v="2"/>
    <n v="0"/>
    <n v="0"/>
  </r>
  <r>
    <x v="20"/>
    <d v="2021-01-01T00:00:00"/>
    <s v="STARZ ENCORE Black"/>
    <x v="8"/>
    <s v="Premium movies"/>
    <s v=""/>
    <x v="3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7"/>
    <s v="STARZ ENCORE Classic"/>
    <s v=""/>
    <x v="2"/>
    <n v="0"/>
    <n v="0"/>
  </r>
  <r>
    <x v="20"/>
    <d v="2021-01-01T00:00:00"/>
    <s v="STARZ ENCORE Classic"/>
    <x v="8"/>
    <s v="Premium movies"/>
    <s v=""/>
    <x v="3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7"/>
    <s v="STARZ ENCORE East"/>
    <s v=""/>
    <x v="2"/>
    <n v="0"/>
    <n v="0"/>
  </r>
  <r>
    <x v="20"/>
    <d v="2021-01-01T00:00:00"/>
    <s v="STARZ ENCORE East"/>
    <x v="8"/>
    <s v="Premium movies"/>
    <s v=""/>
    <x v="3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7"/>
    <s v="STARZ ENCORE Family"/>
    <s v=""/>
    <x v="2"/>
    <n v="0"/>
    <n v="0"/>
  </r>
  <r>
    <x v="20"/>
    <d v="2021-01-01T00:00:00"/>
    <s v="STARZ ENCORE Family"/>
    <x v="8"/>
    <s v="Premium movies"/>
    <s v=""/>
    <x v="3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7"/>
    <s v="STARZ ENCORE Suspense"/>
    <s v=""/>
    <x v="2"/>
    <n v="0"/>
    <n v="0"/>
  </r>
  <r>
    <x v="20"/>
    <d v="2021-01-01T00:00:00"/>
    <s v="STARZ ENCORE Suspense"/>
    <x v="8"/>
    <s v="Premium movies"/>
    <s v=""/>
    <x v="3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7"/>
    <s v="STARZ ENCORE West"/>
    <s v=""/>
    <x v="2"/>
    <n v="0"/>
    <n v="0"/>
  </r>
  <r>
    <x v="20"/>
    <d v="2021-01-01T00:00:00"/>
    <s v="STARZ ENCORE West"/>
    <x v="8"/>
    <s v="Premium movies"/>
    <s v=""/>
    <x v="3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7"/>
    <s v="STARZ ENCORE Westerns"/>
    <s v=""/>
    <x v="2"/>
    <n v="0"/>
    <n v="0"/>
  </r>
  <r>
    <x v="20"/>
    <d v="2021-01-01T00:00:00"/>
    <s v="STARZ ENCORE Westerns"/>
    <x v="8"/>
    <s v="Premium movies"/>
    <s v=""/>
    <x v="3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7"/>
    <s v="Starz West"/>
    <s v=""/>
    <x v="2"/>
    <n v="0"/>
    <n v="0"/>
  </r>
  <r>
    <x v="20"/>
    <d v="2021-01-01T00:00:00"/>
    <s v="Starz West"/>
    <x v="8"/>
    <s v="Premium movies"/>
    <s v=""/>
    <x v="3"/>
    <n v="0"/>
    <n v="0"/>
  </r>
  <r>
    <x v="20"/>
    <d v="2021-01-01T00:00:00"/>
    <s v="Starz West"/>
    <x v="14"/>
    <s v="Starz"/>
    <s v=""/>
    <x v="4"/>
    <n v="0"/>
    <n v="-1"/>
  </r>
  <r>
    <x v="20"/>
    <d v="2021-01-01T00:00:00"/>
    <s v="Starz West"/>
    <x v="15"/>
    <s v="Starz"/>
    <s v=""/>
    <x v="4"/>
    <n v="0"/>
    <n v="-1"/>
  </r>
  <r>
    <x v="20"/>
    <d v="2021-01-01T00:00:00"/>
    <s v="Stingray Karaoke"/>
    <x v="8"/>
    <s v="Music channels"/>
    <s v="Music"/>
    <x v="3"/>
    <n v="0"/>
    <n v="0"/>
  </r>
  <r>
    <x v="20"/>
    <d v="2021-01-01T00:00:00"/>
    <s v="Stingray Music"/>
    <x v="8"/>
    <s v="Music channels"/>
    <s v="Music"/>
    <x v="3"/>
    <n v="0"/>
    <n v="0"/>
  </r>
  <r>
    <x v="20"/>
    <d v="2021-01-01T00:00:00"/>
    <s v="Sundance TV"/>
    <x v="16"/>
    <s v=""/>
    <s v="Yes"/>
    <x v="5"/>
    <n v="1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7"/>
    <s v="Sur Perú"/>
    <s v=""/>
    <x v="2"/>
    <n v="0"/>
    <n v="0"/>
  </r>
  <r>
    <x v="20"/>
    <d v="2021-01-01T00:00:00"/>
    <s v="Sur Perú"/>
    <x v="8"/>
    <s v="Spanish"/>
    <s v=""/>
    <x v="3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7"/>
    <s v="Telecentro"/>
    <s v=""/>
    <x v="2"/>
    <n v="0"/>
    <n v="0"/>
  </r>
  <r>
    <x v="20"/>
    <d v="2021-01-01T00:00:00"/>
    <s v="Telecentro"/>
    <x v="8"/>
    <s v="Spanish"/>
    <s v=""/>
    <x v="3"/>
    <n v="0"/>
    <n v="0"/>
  </r>
  <r>
    <x v="20"/>
    <d v="2021-01-01T00:00:00"/>
    <s v="Telefe"/>
    <x v="6"/>
    <s v="Fubo Latino"/>
    <s v="Fubo Latino Quarterly"/>
    <x v="1"/>
    <n v="0"/>
    <n v="-1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7"/>
    <s v="The Blaze"/>
    <s v=""/>
    <x v="2"/>
    <n v="0"/>
    <n v="0"/>
  </r>
  <r>
    <x v="20"/>
    <d v="2021-01-01T00:00:00"/>
    <s v="The Blaze"/>
    <x v="10"/>
    <s v="TheBlaze. Blaze TV"/>
    <s v=""/>
    <x v="6"/>
    <n v="0"/>
    <n v="0"/>
  </r>
  <r>
    <x v="20"/>
    <d v="2021-01-01T00:00:00"/>
    <s v="The Blaze"/>
    <x v="8"/>
    <s v="News"/>
    <s v=""/>
    <x v="3"/>
    <n v="0"/>
    <n v="0"/>
  </r>
  <r>
    <x v="20"/>
    <d v="2021-01-01T00:00:00"/>
    <s v="The Country Network"/>
    <x v="8"/>
    <s v="Music channels"/>
    <s v="Music"/>
    <x v="3"/>
    <n v="0"/>
    <n v="0"/>
  </r>
  <r>
    <x v="20"/>
    <d v="2021-01-01T00:00:00"/>
    <s v="TLC"/>
    <x v="10"/>
    <s v="TLC (East &amp; West)"/>
    <s v=""/>
    <x v="6"/>
    <n v="0"/>
    <n v="0"/>
  </r>
  <r>
    <x v="20"/>
    <d v="2021-01-01T00:00:00"/>
    <s v="Tr3S"/>
    <x v="6"/>
    <s v="Fubo Latino"/>
    <s v="Fubo Latino Quarterly"/>
    <x v="1"/>
    <n v="0"/>
    <n v="-1"/>
  </r>
  <r>
    <x v="20"/>
    <d v="2021-01-01T00:00:00"/>
    <s v="TVe"/>
    <x v="7"/>
    <s v="TVe"/>
    <s v=""/>
    <x v="2"/>
    <n v="0"/>
    <n v="0"/>
  </r>
  <r>
    <x v="20"/>
    <d v="2021-01-01T00:00:00"/>
    <s v="TVe"/>
    <x v="7"/>
    <s v="TVe"/>
    <s v=""/>
    <x v="2"/>
    <n v="0"/>
    <n v="0"/>
  </r>
  <r>
    <x v="20"/>
    <d v="2021-01-01T00:00:00"/>
    <s v="TVe"/>
    <x v="8"/>
    <s v="Spanish"/>
    <s v=""/>
    <x v="3"/>
    <n v="0"/>
    <n v="0"/>
  </r>
  <r>
    <x v="20"/>
    <d v="2021-01-01T00:00:00"/>
    <s v="TVV"/>
    <x v="8"/>
    <s v="Entertainment"/>
    <s v="Spanish"/>
    <x v="3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7"/>
    <s v="Univision East"/>
    <s v=""/>
    <x v="2"/>
    <n v="0"/>
    <n v="0"/>
  </r>
  <r>
    <x v="20"/>
    <d v="2021-01-01T00:00:00"/>
    <s v="Univision East"/>
    <x v="8"/>
    <s v="Spanish"/>
    <s v=""/>
    <x v="3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7"/>
    <s v="Univision Tlnovelas"/>
    <s v=""/>
    <x v="2"/>
    <n v="0"/>
    <n v="0"/>
  </r>
  <r>
    <x v="20"/>
    <d v="2021-01-01T00:00:00"/>
    <s v="Univision Tlnovelas"/>
    <x v="8"/>
    <s v="Spanish"/>
    <s v=""/>
    <x v="3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7"/>
    <s v="Ve Plus TV"/>
    <s v=""/>
    <x v="2"/>
    <n v="0"/>
    <n v="0"/>
  </r>
  <r>
    <x v="20"/>
    <d v="2021-01-01T00:00:00"/>
    <s v="Ve Plus TV"/>
    <x v="10"/>
    <s v="Venevisión. VePlus"/>
    <s v=""/>
    <x v="6"/>
    <n v="0"/>
    <n v="0"/>
  </r>
  <r>
    <x v="20"/>
    <d v="2021-01-01T00:00:00"/>
    <s v="Ve Plus TV"/>
    <x v="8"/>
    <s v="Spanish"/>
    <s v=""/>
    <x v="3"/>
    <n v="0"/>
    <n v="0"/>
  </r>
  <r>
    <x v="20"/>
    <d v="2021-01-01T00:00:00"/>
    <s v="Viceland"/>
    <x v="18"/>
    <s v=""/>
    <s v="Yes"/>
    <x v="5"/>
    <n v="1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7"/>
    <s v="Viendomovies"/>
    <s v=""/>
    <x v="2"/>
    <n v="0"/>
    <n v="0"/>
  </r>
  <r>
    <x v="20"/>
    <d v="2021-01-01T00:00:00"/>
    <s v="Viendomovies"/>
    <x v="8"/>
    <s v="Spanish"/>
    <s v=""/>
    <x v="3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7"/>
    <s v="VME"/>
    <s v=""/>
    <x v="2"/>
    <n v="0"/>
    <n v="0"/>
  </r>
  <r>
    <x v="20"/>
    <d v="2021-01-01T00:00:00"/>
    <s v="VME"/>
    <x v="8"/>
    <s v="Spanish"/>
    <s v=""/>
    <x v="3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7"/>
    <s v="Watch NFL"/>
    <s v=""/>
    <x v="2"/>
    <n v="0"/>
    <n v="0"/>
  </r>
  <r>
    <x v="20"/>
    <d v="2021-01-01T00:00:00"/>
    <s v="Watch NFL"/>
    <x v="8"/>
    <s v="Sports"/>
    <s v=""/>
    <x v="3"/>
    <n v="0"/>
    <n v="0"/>
  </r>
  <r>
    <x v="20"/>
    <d v="2021-01-01T00:00:00"/>
    <s v="WGN America"/>
    <x v="10"/>
    <s v=""/>
    <s v="WGNA"/>
    <x v="6"/>
    <n v="0"/>
    <n v="0"/>
  </r>
  <r>
    <x v="20"/>
    <d v="2021-01-01T00:00:00"/>
    <s v="WGN America"/>
    <x v="11"/>
    <s v=""/>
    <s v="Yes"/>
    <x v="5"/>
    <n v="1"/>
    <n v="0"/>
  </r>
  <r>
    <x v="20"/>
    <d v="2021-01-01T00:00:00"/>
    <s v="WGN America"/>
    <x v="18"/>
    <s v=""/>
    <s v="Yes"/>
    <x v="5"/>
    <n v="1"/>
    <n v="0"/>
  </r>
  <r>
    <x v="20"/>
    <d v="2021-01-01T00:00:00"/>
    <s v="WGN America"/>
    <x v="6"/>
    <s v=""/>
    <s v="Yes"/>
    <x v="5"/>
    <n v="1"/>
    <n v="0"/>
  </r>
  <r>
    <x v="20"/>
    <d v="2021-01-01T00:00:00"/>
    <s v="WGN America"/>
    <x v="27"/>
    <s v=""/>
    <s v="Yes"/>
    <x v="5"/>
    <n v="1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7"/>
    <s v="Willow"/>
    <s v=""/>
    <x v="2"/>
    <n v="0"/>
    <n v="0"/>
  </r>
  <r>
    <x v="20"/>
    <d v="2021-01-01T00:00:00"/>
    <s v="Willow"/>
    <x v="8"/>
    <s v="Sports"/>
    <s v=""/>
    <x v="3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7"/>
    <s v="Yes Network"/>
    <s v=""/>
    <x v="2"/>
    <n v="0"/>
    <n v="0"/>
  </r>
  <r>
    <x v="20"/>
    <d v="2021-01-01T00:00:00"/>
    <s v="Yes Network"/>
    <x v="10"/>
    <s v="Yes"/>
    <s v=""/>
    <x v="6"/>
    <n v="0"/>
    <n v="0"/>
  </r>
  <r>
    <x v="20"/>
    <d v="2021-01-01T00:00:00"/>
    <s v="Yes Network"/>
    <x v="8"/>
    <s v="Regional sports networks"/>
    <s v=""/>
    <x v="3"/>
    <n v="0"/>
    <n v="0"/>
  </r>
  <r>
    <x v="20"/>
    <d v="2021-01-01T00:00:00"/>
    <s v="Altitude Sports"/>
    <x v="7"/>
    <s v=""/>
    <s v="Altitude Sports"/>
    <x v="8"/>
    <n v="0"/>
    <n v="0"/>
  </r>
  <r>
    <x v="20"/>
    <d v="2021-01-01T00:00:00"/>
    <s v="Altitude Sports"/>
    <x v="8"/>
    <s v=""/>
    <s v="Regional Sports"/>
    <x v="3"/>
    <n v="0"/>
    <n v="0"/>
  </r>
  <r>
    <x v="20"/>
    <d v="2021-01-01T00:00:00"/>
    <s v="Arirang TV"/>
    <x v="7"/>
    <s v=""/>
    <s v="Arirang TV"/>
    <x v="8"/>
    <n v="0"/>
    <n v="0"/>
  </r>
  <r>
    <x v="20"/>
    <d v="2021-01-01T00:00:00"/>
    <s v="Arirang TV"/>
    <x v="8"/>
    <s v=""/>
    <s v="International"/>
    <x v="3"/>
    <n v="0"/>
    <n v="0"/>
  </r>
  <r>
    <x v="20"/>
    <d v="2021-01-01T00:00:00"/>
    <s v="AT&amp;T SportsNet Pittsburgh"/>
    <x v="7"/>
    <s v=""/>
    <s v="AT&amp;T SportsNet Pittsburgh"/>
    <x v="8"/>
    <n v="0"/>
    <n v="0"/>
  </r>
  <r>
    <x v="20"/>
    <d v="2021-01-01T00:00:00"/>
    <s v="AT&amp;T SportsNet Pittsburgh"/>
    <x v="8"/>
    <s v=""/>
    <s v="Regional Sports"/>
    <x v="3"/>
    <n v="0"/>
    <n v="0"/>
  </r>
  <r>
    <x v="20"/>
    <d v="2021-01-01T00:00:00"/>
    <s v="AT&amp;T SportsNet Rocky Mountain"/>
    <x v="7"/>
    <s v=""/>
    <s v="AT&amp;T SportsNet Rocky Mountain"/>
    <x v="8"/>
    <n v="0"/>
    <n v="0"/>
  </r>
  <r>
    <x v="20"/>
    <d v="2021-01-01T00:00:00"/>
    <s v="AT&amp;T SportsNet Rocky Mountain"/>
    <x v="8"/>
    <s v=""/>
    <s v="Regional Sports"/>
    <x v="3"/>
    <n v="0"/>
    <n v="0"/>
  </r>
  <r>
    <x v="20"/>
    <d v="2021-01-01T00:00:00"/>
    <s v="AT&amp;T SportsNet Southwest"/>
    <x v="7"/>
    <s v=""/>
    <s v="AT&amp;T SportsNet Southwest"/>
    <x v="8"/>
    <n v="0"/>
    <n v="0"/>
  </r>
  <r>
    <x v="20"/>
    <d v="2021-01-01T00:00:00"/>
    <s v="AT&amp;T SportsNet Southwest"/>
    <x v="8"/>
    <s v=""/>
    <s v="Regional Sports"/>
    <x v="3"/>
    <n v="0"/>
    <n v="0"/>
  </r>
  <r>
    <x v="20"/>
    <d v="2021-01-01T00:00:00"/>
    <s v="AT&amp;T TV: 500 hr Cloud DVR"/>
    <x v="7"/>
    <s v=""/>
    <s v="AT&amp;T TV: 500 hr Cloud DVR"/>
    <x v="11"/>
    <n v="0"/>
    <n v="0"/>
  </r>
  <r>
    <x v="20"/>
    <d v="2021-01-01T00:00:00"/>
    <s v="AT&amp;T TV: 500 hr Cloud DVR"/>
    <x v="8"/>
    <s v=""/>
    <s v="Addon"/>
    <x v="3"/>
    <n v="0"/>
    <n v="0"/>
  </r>
  <r>
    <x v="20"/>
    <d v="2021-01-01T00:00:00"/>
    <s v="AT&amp;T TV: 500 hr Cloud DVR"/>
    <x v="6"/>
    <s v=""/>
    <s v="Family Share"/>
    <x v="0"/>
    <n v="0"/>
    <n v="1"/>
  </r>
  <r>
    <x v="20"/>
    <d v="2021-01-01T00:00:00"/>
    <s v="AZ Clic"/>
    <x v="7"/>
    <s v=""/>
    <s v="AZ Clic"/>
    <x v="8"/>
    <n v="0"/>
    <n v="0"/>
  </r>
  <r>
    <x v="20"/>
    <d v="2021-01-01T00:00:00"/>
    <s v="AZ Clic"/>
    <x v="8"/>
    <s v=""/>
    <s v="Spanish"/>
    <x v="3"/>
    <n v="0"/>
    <n v="0"/>
  </r>
  <r>
    <x v="20"/>
    <d v="2021-01-01T00:00:00"/>
    <s v="AZ Clic"/>
    <x v="14"/>
    <s v=""/>
    <s v="México Service"/>
    <x v="0"/>
    <n v="0"/>
    <n v="1"/>
  </r>
  <r>
    <x v="20"/>
    <d v="2021-01-01T00:00:00"/>
    <s v="AZ Clic"/>
    <x v="15"/>
    <s v=""/>
    <s v="México Service"/>
    <x v="0"/>
    <n v="0"/>
    <n v="1"/>
  </r>
  <r>
    <x v="20"/>
    <d v="2021-01-01T00:00:00"/>
    <s v="Black News Channel"/>
    <x v="7"/>
    <s v=""/>
    <s v="Black News Channel"/>
    <x v="8"/>
    <n v="0"/>
    <n v="0"/>
  </r>
  <r>
    <x v="20"/>
    <d v="2021-01-01T00:00:00"/>
    <s v="Black News Channel"/>
    <x v="10"/>
    <s v=""/>
    <s v="BNC"/>
    <x v="6"/>
    <n v="0"/>
    <n v="0"/>
  </r>
  <r>
    <x v="20"/>
    <d v="2021-01-01T00:00:00"/>
    <s v="Black News Channel"/>
    <x v="8"/>
    <s v=""/>
    <s v="News"/>
    <x v="3"/>
    <n v="0"/>
    <n v="0"/>
  </r>
  <r>
    <x v="20"/>
    <d v="2021-01-01T00:00:00"/>
    <s v="CTS"/>
    <x v="7"/>
    <s v=""/>
    <s v="CTS"/>
    <x v="8"/>
    <n v="0"/>
    <n v="0"/>
  </r>
  <r>
    <x v="20"/>
    <d v="2021-01-01T00:00:00"/>
    <s v="CTS"/>
    <x v="8"/>
    <s v=""/>
    <s v="International"/>
    <x v="3"/>
    <n v="0"/>
    <n v="0"/>
  </r>
  <r>
    <x v="20"/>
    <d v="2021-01-01T00:00:00"/>
    <s v="EBS"/>
    <x v="7"/>
    <s v=""/>
    <s v="EBS"/>
    <x v="8"/>
    <n v="0"/>
    <n v="0"/>
  </r>
  <r>
    <x v="20"/>
    <d v="2021-01-01T00:00:00"/>
    <s v="EBS"/>
    <x v="8"/>
    <s v=""/>
    <s v="International"/>
    <x v="3"/>
    <n v="0"/>
    <n v="0"/>
  </r>
  <r>
    <x v="20"/>
    <d v="2021-01-01T00:00:00"/>
    <s v="Film 24"/>
    <x v="7"/>
    <s v=""/>
    <s v="Film 24"/>
    <x v="8"/>
    <n v="0"/>
    <n v="0"/>
  </r>
  <r>
    <x v="20"/>
    <d v="2021-01-01T00:00:00"/>
    <s v="Film 24"/>
    <x v="8"/>
    <s v=""/>
    <s v="International"/>
    <x v="3"/>
    <n v="0"/>
    <n v="0"/>
  </r>
  <r>
    <x v="20"/>
    <d v="2021-01-01T00:00:00"/>
    <s v="Fox Sports Southeast"/>
    <x v="7"/>
    <s v=""/>
    <s v="Fox Sports Southeast"/>
    <x v="8"/>
    <n v="0"/>
    <n v="0"/>
  </r>
  <r>
    <x v="20"/>
    <d v="2021-01-01T00:00:00"/>
    <s v="Fox Sports Southeast"/>
    <x v="8"/>
    <s v=""/>
    <s v="Regional Sports"/>
    <x v="3"/>
    <n v="0"/>
    <n v="0"/>
  </r>
  <r>
    <x v="20"/>
    <d v="2021-01-01T00:00:00"/>
    <s v="Fox Sports Sun"/>
    <x v="7"/>
    <s v=""/>
    <s v="Fox Sports Sun"/>
    <x v="8"/>
    <n v="0"/>
    <n v="0"/>
  </r>
  <r>
    <x v="20"/>
    <d v="2021-01-01T00:00:00"/>
    <s v="Fox Sports Sun"/>
    <x v="8"/>
    <s v=""/>
    <s v="Regional Sports"/>
    <x v="3"/>
    <n v="0"/>
    <n v="0"/>
  </r>
  <r>
    <x v="20"/>
    <d v="2021-01-01T00:00:00"/>
    <s v="Frndly TV: DVR Classic"/>
    <x v="7"/>
    <s v=""/>
    <s v="Frndly TV: DVR Classic"/>
    <x v="11"/>
    <n v="0"/>
    <n v="0"/>
  </r>
  <r>
    <x v="20"/>
    <d v="2021-01-01T00:00:00"/>
    <s v="Frndly TV: DVR Classic"/>
    <x v="8"/>
    <s v=""/>
    <s v="Addon"/>
    <x v="3"/>
    <n v="0"/>
    <n v="0"/>
  </r>
  <r>
    <x v="20"/>
    <d v="2021-01-01T00:00:00"/>
    <s v="Frndly TV: DVR Classic"/>
    <x v="29"/>
    <s v=""/>
    <s v="Classic"/>
    <x v="0"/>
    <n v="0"/>
    <n v="1"/>
  </r>
  <r>
    <x v="20"/>
    <d v="2021-01-01T00:00:00"/>
    <s v="Frndly TV: DVR Premium"/>
    <x v="7"/>
    <s v=""/>
    <s v="Frndly TV: DVR Premium"/>
    <x v="11"/>
    <n v="0"/>
    <n v="0"/>
  </r>
  <r>
    <x v="20"/>
    <d v="2021-01-01T00:00:00"/>
    <s v="Frndly TV: DVR Premium"/>
    <x v="8"/>
    <s v=""/>
    <s v="Addon"/>
    <x v="3"/>
    <n v="0"/>
    <n v="0"/>
  </r>
  <r>
    <x v="20"/>
    <d v="2021-01-01T00:00:00"/>
    <s v="Frndly TV: DVR Premium"/>
    <x v="29"/>
    <s v=""/>
    <s v="Premium"/>
    <x v="0"/>
    <n v="0"/>
    <n v="1"/>
  </r>
  <r>
    <x v="20"/>
    <d v="2021-01-01T00:00:00"/>
    <s v="FSN (INCLUDING ALTS)"/>
    <x v="7"/>
    <s v=""/>
    <s v="FSN (INCLUDING ALTS)"/>
    <x v="8"/>
    <n v="0"/>
    <n v="0"/>
  </r>
  <r>
    <x v="20"/>
    <d v="2021-01-01T00:00:00"/>
    <s v="FSN (INCLUDING ALTS)"/>
    <x v="8"/>
    <s v=""/>
    <s v="Regional Sports"/>
    <x v="3"/>
    <n v="0"/>
    <n v="0"/>
  </r>
  <r>
    <x v="20"/>
    <d v="2021-01-01T00:00:00"/>
    <s v="FSN Arizona"/>
    <x v="7"/>
    <s v=""/>
    <s v="FSN Arizona"/>
    <x v="8"/>
    <n v="0"/>
    <n v="0"/>
  </r>
  <r>
    <x v="20"/>
    <d v="2021-01-01T00:00:00"/>
    <s v="FSN Arizona"/>
    <x v="8"/>
    <s v=""/>
    <s v="Regional Sports"/>
    <x v="3"/>
    <n v="0"/>
    <n v="0"/>
  </r>
  <r>
    <x v="20"/>
    <d v="2021-01-01T00:00:00"/>
    <s v="FSN Cincinnati"/>
    <x v="7"/>
    <s v=""/>
    <s v="FSN Cincinnati"/>
    <x v="8"/>
    <n v="0"/>
    <n v="0"/>
  </r>
  <r>
    <x v="20"/>
    <d v="2021-01-01T00:00:00"/>
    <s v="FSN Cincinnati"/>
    <x v="8"/>
    <s v=""/>
    <s v="Regional Sports"/>
    <x v="3"/>
    <n v="0"/>
    <n v="0"/>
  </r>
  <r>
    <x v="20"/>
    <d v="2021-01-01T00:00:00"/>
    <s v="FSN Detroit"/>
    <x v="7"/>
    <s v=""/>
    <s v="FSN Detroit"/>
    <x v="8"/>
    <n v="0"/>
    <n v="0"/>
  </r>
  <r>
    <x v="20"/>
    <d v="2021-01-01T00:00:00"/>
    <s v="FSN Detroit"/>
    <x v="8"/>
    <s v=""/>
    <s v="Regional Sports"/>
    <x v="3"/>
    <n v="0"/>
    <n v="0"/>
  </r>
  <r>
    <x v="20"/>
    <d v="2021-01-01T00:00:00"/>
    <s v="FSN Florida"/>
    <x v="7"/>
    <s v=""/>
    <s v="FSN Florida"/>
    <x v="8"/>
    <n v="0"/>
    <n v="0"/>
  </r>
  <r>
    <x v="20"/>
    <d v="2021-01-01T00:00:00"/>
    <s v="FSN Florida"/>
    <x v="8"/>
    <s v=""/>
    <s v="Regional Sports"/>
    <x v="3"/>
    <n v="0"/>
    <n v="0"/>
  </r>
  <r>
    <x v="20"/>
    <d v="2021-01-01T00:00:00"/>
    <s v="FSN Midwest"/>
    <x v="7"/>
    <s v=""/>
    <s v="FSN Midwest"/>
    <x v="8"/>
    <n v="0"/>
    <n v="0"/>
  </r>
  <r>
    <x v="20"/>
    <d v="2021-01-01T00:00:00"/>
    <s v="FSN Midwest"/>
    <x v="8"/>
    <s v=""/>
    <s v="Regional Sports"/>
    <x v="3"/>
    <n v="0"/>
    <n v="0"/>
  </r>
  <r>
    <x v="20"/>
    <d v="2021-01-01T00:00:00"/>
    <s v="FSN North"/>
    <x v="7"/>
    <s v=""/>
    <s v="FSN North"/>
    <x v="8"/>
    <n v="0"/>
    <n v="0"/>
  </r>
  <r>
    <x v="20"/>
    <d v="2021-01-01T00:00:00"/>
    <s v="FSN North"/>
    <x v="8"/>
    <s v=""/>
    <s v="Regional Sports"/>
    <x v="3"/>
    <n v="0"/>
    <n v="0"/>
  </r>
  <r>
    <x v="20"/>
    <d v="2021-01-01T00:00:00"/>
    <s v="FSN Ohio"/>
    <x v="7"/>
    <s v=""/>
    <s v="FSN Ohio"/>
    <x v="8"/>
    <n v="0"/>
    <n v="0"/>
  </r>
  <r>
    <x v="20"/>
    <d v="2021-01-01T00:00:00"/>
    <s v="FSN Ohio"/>
    <x v="8"/>
    <s v=""/>
    <s v="Regional Sports"/>
    <x v="3"/>
    <n v="0"/>
    <n v="0"/>
  </r>
  <r>
    <x v="20"/>
    <d v="2021-01-01T00:00:00"/>
    <s v="FSN Oklahoma"/>
    <x v="7"/>
    <s v=""/>
    <s v="FSN Oklahoma"/>
    <x v="8"/>
    <n v="0"/>
    <n v="0"/>
  </r>
  <r>
    <x v="20"/>
    <d v="2021-01-01T00:00:00"/>
    <s v="FSN Oklahoma"/>
    <x v="8"/>
    <s v=""/>
    <s v="Regional Sports"/>
    <x v="3"/>
    <n v="0"/>
    <n v="0"/>
  </r>
  <r>
    <x v="20"/>
    <d v="2021-01-01T00:00:00"/>
    <s v="FSN San Diego (INCLUDING ALTS)"/>
    <x v="7"/>
    <s v=""/>
    <s v="FSN San Diego (INCLUDING ALTS)"/>
    <x v="8"/>
    <n v="0"/>
    <n v="0"/>
  </r>
  <r>
    <x v="20"/>
    <d v="2021-01-01T00:00:00"/>
    <s v="FSN San Diego (INCLUDING ALTS)"/>
    <x v="8"/>
    <s v=""/>
    <s v="Regional Sports"/>
    <x v="3"/>
    <n v="0"/>
    <n v="0"/>
  </r>
  <r>
    <x v="20"/>
    <d v="2021-01-01T00:00:00"/>
    <s v="FSN South"/>
    <x v="7"/>
    <s v=""/>
    <s v="FSN South"/>
    <x v="8"/>
    <n v="0"/>
    <n v="0"/>
  </r>
  <r>
    <x v="20"/>
    <d v="2021-01-01T00:00:00"/>
    <s v="FSN South"/>
    <x v="8"/>
    <s v=""/>
    <s v="Regional Sports"/>
    <x v="3"/>
    <n v="0"/>
    <n v="0"/>
  </r>
  <r>
    <x v="20"/>
    <d v="2021-01-01T00:00:00"/>
    <s v="FSN Southwest"/>
    <x v="7"/>
    <s v=""/>
    <s v="FSN Southwest"/>
    <x v="8"/>
    <n v="0"/>
    <n v="0"/>
  </r>
  <r>
    <x v="20"/>
    <d v="2021-01-01T00:00:00"/>
    <s v="FSN Southwest"/>
    <x v="8"/>
    <s v=""/>
    <s v="Regional Sports"/>
    <x v="3"/>
    <n v="0"/>
    <n v="0"/>
  </r>
  <r>
    <x v="20"/>
    <d v="2021-01-01T00:00:00"/>
    <s v="FSN Wisconsin"/>
    <x v="7"/>
    <s v=""/>
    <s v="FSN Wisconsin"/>
    <x v="8"/>
    <n v="0"/>
    <n v="0"/>
  </r>
  <r>
    <x v="20"/>
    <d v="2021-01-01T00:00:00"/>
    <s v="FSN Wisconsin"/>
    <x v="8"/>
    <s v=""/>
    <s v="Regional Sports"/>
    <x v="3"/>
    <n v="0"/>
    <n v="0"/>
  </r>
  <r>
    <x v="20"/>
    <d v="2021-01-01T00:00:00"/>
    <s v="GEM Shopping Network"/>
    <x v="7"/>
    <s v=""/>
    <s v="GEM Shopping Network"/>
    <x v="8"/>
    <n v="0"/>
    <n v="0"/>
  </r>
  <r>
    <x v="20"/>
    <d v="2021-01-01T00:00:00"/>
    <s v="GEM Shopping Network"/>
    <x v="8"/>
    <s v=""/>
    <s v="Lifestyle"/>
    <x v="3"/>
    <n v="0"/>
    <n v="0"/>
  </r>
  <r>
    <x v="20"/>
    <d v="2021-01-01T00:00:00"/>
    <s v="Globo"/>
    <x v="7"/>
    <s v=""/>
    <s v="Globo"/>
    <x v="8"/>
    <n v="0"/>
    <n v="0"/>
  </r>
  <r>
    <x v="20"/>
    <d v="2021-01-01T00:00:00"/>
    <s v="Globo"/>
    <x v="8"/>
    <s v=""/>
    <s v="International"/>
    <x v="3"/>
    <n v="0"/>
    <n v="0"/>
  </r>
  <r>
    <x v="20"/>
    <d v="2021-01-01T00:00:00"/>
    <s v="HONVIETV"/>
    <x v="7"/>
    <s v=""/>
    <s v="HONVIETV"/>
    <x v="8"/>
    <n v="0"/>
    <n v="0"/>
  </r>
  <r>
    <x v="20"/>
    <d v="2021-01-01T00:00:00"/>
    <s v="HONVIETV"/>
    <x v="8"/>
    <s v=""/>
    <s v="International"/>
    <x v="3"/>
    <n v="0"/>
    <n v="0"/>
  </r>
  <r>
    <x v="20"/>
    <d v="2021-01-01T00:00:00"/>
    <s v="Hulu with Live TV: Cloud DVR + Screens"/>
    <x v="7"/>
    <s v=""/>
    <s v="Hulu with Live TV: Cloud DVR + Screens"/>
    <x v="11"/>
    <n v="0"/>
    <n v="0"/>
  </r>
  <r>
    <x v="20"/>
    <d v="2021-01-01T00:00:00"/>
    <s v="Hulu with Live TV: Cloud DVR + Screens"/>
    <x v="8"/>
    <s v=""/>
    <s v="Addon"/>
    <x v="3"/>
    <n v="0"/>
    <n v="0"/>
  </r>
  <r>
    <x v="20"/>
    <d v="2021-01-01T00:00:00"/>
    <s v="Hulu with Live TV: Cloud DVR + Screens"/>
    <x v="18"/>
    <s v=""/>
    <s v="Cloud DVR + Screens"/>
    <x v="0"/>
    <n v="0"/>
    <n v="1"/>
  </r>
  <r>
    <x v="20"/>
    <d v="2021-01-01T00:00:00"/>
    <s v="KBS World"/>
    <x v="7"/>
    <s v=""/>
    <s v="KBS World"/>
    <x v="8"/>
    <n v="0"/>
    <n v="0"/>
  </r>
  <r>
    <x v="20"/>
    <d v="2021-01-01T00:00:00"/>
    <s v="KBS World"/>
    <x v="8"/>
    <s v=""/>
    <s v="International"/>
    <x v="3"/>
    <n v="0"/>
    <n v="0"/>
  </r>
  <r>
    <x v="20"/>
    <d v="2021-01-01T00:00:00"/>
    <s v="Laff"/>
    <x v="7"/>
    <s v=""/>
    <s v="Laff"/>
    <x v="8"/>
    <n v="0"/>
    <n v="0"/>
  </r>
  <r>
    <x v="20"/>
    <d v="2021-01-01T00:00:00"/>
    <s v="Laff"/>
    <x v="8"/>
    <s v=""/>
    <s v="Entertainment"/>
    <x v="3"/>
    <n v="0"/>
    <n v="0"/>
  </r>
  <r>
    <x v="20"/>
    <d v="2021-01-01T00:00:00"/>
    <s v="Laff"/>
    <x v="14"/>
    <s v=""/>
    <s v="Comedy Extra"/>
    <x v="0"/>
    <n v="0"/>
    <n v="1"/>
  </r>
  <r>
    <x v="20"/>
    <d v="2021-01-01T00:00:00"/>
    <s v="Laff"/>
    <x v="15"/>
    <s v=""/>
    <s v="Comedy Extra"/>
    <x v="0"/>
    <n v="0"/>
    <n v="1"/>
  </r>
  <r>
    <x v="20"/>
    <d v="2021-01-01T00:00:00"/>
    <s v="MASN"/>
    <x v="7"/>
    <s v=""/>
    <s v="MASN"/>
    <x v="8"/>
    <n v="0"/>
    <n v="0"/>
  </r>
  <r>
    <x v="20"/>
    <d v="2021-01-01T00:00:00"/>
    <s v="MASN"/>
    <x v="8"/>
    <s v=""/>
    <s v="Regional Sports"/>
    <x v="3"/>
    <n v="0"/>
    <n v="0"/>
  </r>
  <r>
    <x v="20"/>
    <d v="2021-01-01T00:00:00"/>
    <s v="MASN2"/>
    <x v="7"/>
    <s v=""/>
    <s v="MASN2"/>
    <x v="8"/>
    <n v="0"/>
    <n v="0"/>
  </r>
  <r>
    <x v="20"/>
    <d v="2021-01-01T00:00:00"/>
    <s v="MASN2"/>
    <x v="8"/>
    <s v=""/>
    <s v="Regional Sports"/>
    <x v="3"/>
    <n v="0"/>
    <n v="0"/>
  </r>
  <r>
    <x v="20"/>
    <d v="2021-01-01T00:00:00"/>
    <s v="MBC"/>
    <x v="7"/>
    <s v=""/>
    <s v="MBC"/>
    <x v="8"/>
    <n v="0"/>
    <n v="0"/>
  </r>
  <r>
    <x v="20"/>
    <d v="2021-01-01T00:00:00"/>
    <s v="MBC"/>
    <x v="8"/>
    <s v=""/>
    <s v="International"/>
    <x v="3"/>
    <n v="0"/>
    <n v="0"/>
  </r>
  <r>
    <x v="20"/>
    <d v="2021-01-01T00:00:00"/>
    <s v="MBN"/>
    <x v="7"/>
    <s v=""/>
    <s v="MBN"/>
    <x v="8"/>
    <n v="0"/>
    <n v="0"/>
  </r>
  <r>
    <x v="20"/>
    <d v="2021-01-01T00:00:00"/>
    <s v="MBN"/>
    <x v="8"/>
    <s v=""/>
    <s v="International"/>
    <x v="3"/>
    <n v="0"/>
    <n v="0"/>
  </r>
  <r>
    <x v="20"/>
    <d v="2021-01-01T00:00:00"/>
    <s v="MGM"/>
    <x v="7"/>
    <s v=""/>
    <s v="MGM"/>
    <x v="8"/>
    <n v="0"/>
    <n v="0"/>
  </r>
  <r>
    <x v="20"/>
    <d v="2021-01-01T00:00:00"/>
    <s v="MGM"/>
    <x v="8"/>
    <s v=""/>
    <s v="Movies"/>
    <x v="3"/>
    <n v="0"/>
    <n v="0"/>
  </r>
  <r>
    <x v="20"/>
    <d v="2021-01-01T00:00:00"/>
    <s v="MSG Plus"/>
    <x v="7"/>
    <s v=""/>
    <s v="MSG Plus"/>
    <x v="8"/>
    <n v="0"/>
    <n v="0"/>
  </r>
  <r>
    <x v="20"/>
    <d v="2021-01-01T00:00:00"/>
    <s v="MSG Plus"/>
    <x v="8"/>
    <s v=""/>
    <s v="Regional Sports"/>
    <x v="3"/>
    <n v="0"/>
    <n v="0"/>
  </r>
  <r>
    <x v="20"/>
    <d v="2021-01-01T00:00:00"/>
    <s v="National Geographic Korea"/>
    <x v="7"/>
    <s v=""/>
    <s v="National Geographic Korea"/>
    <x v="8"/>
    <n v="0"/>
    <n v="0"/>
  </r>
  <r>
    <x v="20"/>
    <d v="2021-01-01T00:00:00"/>
    <s v="National Geographic Korea"/>
    <x v="8"/>
    <s v=""/>
    <s v="International"/>
    <x v="3"/>
    <n v="0"/>
    <n v="0"/>
  </r>
  <r>
    <x v="20"/>
    <d v="2021-01-01T00:00:00"/>
    <s v="NBC Sports Bay Area"/>
    <x v="7"/>
    <s v=""/>
    <s v="NBC Sports Bay Area"/>
    <x v="8"/>
    <n v="0"/>
    <n v="0"/>
  </r>
  <r>
    <x v="20"/>
    <d v="2021-01-01T00:00:00"/>
    <s v="NBC Sports Bay Area"/>
    <x v="8"/>
    <s v=""/>
    <s v="Regional Sports"/>
    <x v="3"/>
    <n v="0"/>
    <n v="0"/>
  </r>
  <r>
    <x v="20"/>
    <d v="2021-01-01T00:00:00"/>
    <s v="NBC Sports Boston"/>
    <x v="7"/>
    <s v=""/>
    <s v="NBC Sports Boston"/>
    <x v="8"/>
    <n v="0"/>
    <n v="0"/>
  </r>
  <r>
    <x v="20"/>
    <d v="2021-01-01T00:00:00"/>
    <s v="NBC Sports Boston"/>
    <x v="8"/>
    <s v=""/>
    <s v="Regional Sports"/>
    <x v="3"/>
    <n v="0"/>
    <n v="0"/>
  </r>
  <r>
    <x v="20"/>
    <d v="2021-01-01T00:00:00"/>
    <s v="NBC Sports California"/>
    <x v="7"/>
    <s v=""/>
    <s v="NBC Sports California"/>
    <x v="8"/>
    <n v="0"/>
    <n v="0"/>
  </r>
  <r>
    <x v="20"/>
    <d v="2021-01-01T00:00:00"/>
    <s v="NBC Sports California"/>
    <x v="8"/>
    <s v=""/>
    <s v="Regional Sports"/>
    <x v="3"/>
    <n v="0"/>
    <n v="0"/>
  </r>
  <r>
    <x v="20"/>
    <d v="2021-01-01T00:00:00"/>
    <s v="NBC Sports Chicago"/>
    <x v="7"/>
    <s v=""/>
    <s v="NBC Sports Chicago"/>
    <x v="8"/>
    <n v="0"/>
    <n v="0"/>
  </r>
  <r>
    <x v="20"/>
    <d v="2021-01-01T00:00:00"/>
    <s v="NBC Sports Chicago"/>
    <x v="8"/>
    <s v=""/>
    <s v="Regional Sports"/>
    <x v="3"/>
    <n v="0"/>
    <n v="0"/>
  </r>
  <r>
    <x v="20"/>
    <d v="2021-01-01T00:00:00"/>
    <s v="NBC Sports Washington"/>
    <x v="7"/>
    <s v=""/>
    <s v="NBC Sports Washington"/>
    <x v="8"/>
    <n v="0"/>
    <n v="0"/>
  </r>
  <r>
    <x v="20"/>
    <d v="2021-01-01T00:00:00"/>
    <s v="NBC Sports Washington"/>
    <x v="8"/>
    <s v=""/>
    <s v="Regional Sports"/>
    <x v="3"/>
    <n v="0"/>
    <n v="0"/>
  </r>
  <r>
    <x v="20"/>
    <d v="2021-01-01T00:00:00"/>
    <s v="NESN"/>
    <x v="7"/>
    <s v=""/>
    <s v="NESN"/>
    <x v="8"/>
    <n v="0"/>
    <n v="0"/>
  </r>
  <r>
    <x v="20"/>
    <d v="2021-01-01T00:00:00"/>
    <s v="NESN"/>
    <x v="8"/>
    <s v=""/>
    <s v="Regional Sports"/>
    <x v="3"/>
    <n v="0"/>
    <n v="0"/>
  </r>
  <r>
    <x v="20"/>
    <d v="2021-01-01T00:00:00"/>
    <s v="NESNPlus"/>
    <x v="7"/>
    <s v=""/>
    <s v="NESNPlus"/>
    <x v="8"/>
    <n v="0"/>
    <n v="0"/>
  </r>
  <r>
    <x v="20"/>
    <d v="2021-01-01T00:00:00"/>
    <s v="NESNPlus"/>
    <x v="8"/>
    <s v=""/>
    <s v="Regional Sports"/>
    <x v="3"/>
    <n v="0"/>
    <n v="0"/>
  </r>
  <r>
    <x v="20"/>
    <d v="2021-01-01T00:00:00"/>
    <s v="ONCE MEXICO"/>
    <x v="7"/>
    <s v=""/>
    <s v="ONCE MEXICO"/>
    <x v="8"/>
    <n v="0"/>
    <n v="0"/>
  </r>
  <r>
    <x v="20"/>
    <d v="2021-01-01T00:00:00"/>
    <s v="ONCE MEXICO"/>
    <x v="8"/>
    <s v=""/>
    <s v="Spanish"/>
    <x v="3"/>
    <n v="0"/>
    <n v="0"/>
  </r>
  <r>
    <x v="20"/>
    <d v="2021-01-01T00:00:00"/>
    <s v="Prime Ticket"/>
    <x v="7"/>
    <s v=""/>
    <s v="Prime Ticket"/>
    <x v="8"/>
    <n v="0"/>
    <n v="0"/>
  </r>
  <r>
    <x v="20"/>
    <d v="2021-01-01T00:00:00"/>
    <s v="Prime Ticket"/>
    <x v="8"/>
    <s v=""/>
    <s v="Regional Sports"/>
    <x v="3"/>
    <n v="0"/>
    <n v="0"/>
  </r>
  <r>
    <x v="20"/>
    <d v="2021-01-01T00:00:00"/>
    <s v="Root Sports Northwest"/>
    <x v="7"/>
    <s v=""/>
    <s v="Root Sports Northwest"/>
    <x v="8"/>
    <n v="0"/>
    <n v="0"/>
  </r>
  <r>
    <x v="20"/>
    <d v="2021-01-01T00:00:00"/>
    <s v="Root Sports Northwest"/>
    <x v="8"/>
    <s v=""/>
    <s v="Regional Sports"/>
    <x v="3"/>
    <n v="0"/>
    <n v="0"/>
  </r>
  <r>
    <x v="20"/>
    <d v="2021-01-01T00:00:00"/>
    <s v="S Channel"/>
    <x v="7"/>
    <s v=""/>
    <s v="S Channel"/>
    <x v="8"/>
    <n v="0"/>
    <n v="0"/>
  </r>
  <r>
    <x v="20"/>
    <d v="2021-01-01T00:00:00"/>
    <s v="S Channel"/>
    <x v="8"/>
    <s v=""/>
    <s v="International"/>
    <x v="3"/>
    <n v="0"/>
    <n v="0"/>
  </r>
  <r>
    <x v="20"/>
    <d v="2021-01-01T00:00:00"/>
    <s v="SBS"/>
    <x v="7"/>
    <s v=""/>
    <s v="SBS"/>
    <x v="8"/>
    <n v="0"/>
    <n v="0"/>
  </r>
  <r>
    <x v="20"/>
    <d v="2021-01-01T00:00:00"/>
    <s v="SBS"/>
    <x v="8"/>
    <s v=""/>
    <s v="International"/>
    <x v="3"/>
    <n v="0"/>
    <n v="0"/>
  </r>
  <r>
    <x v="20"/>
    <d v="2021-01-01T00:00:00"/>
    <s v="SBS Plus"/>
    <x v="7"/>
    <s v=""/>
    <s v="SBS Plus"/>
    <x v="8"/>
    <n v="0"/>
    <n v="0"/>
  </r>
  <r>
    <x v="20"/>
    <d v="2021-01-01T00:00:00"/>
    <s v="SBS Plus"/>
    <x v="8"/>
    <s v=""/>
    <s v="International"/>
    <x v="3"/>
    <n v="0"/>
    <n v="0"/>
  </r>
  <r>
    <x v="20"/>
    <d v="2021-01-01T00:00:00"/>
    <s v="SBTN"/>
    <x v="7"/>
    <s v=""/>
    <s v="SBTN"/>
    <x v="8"/>
    <n v="0"/>
    <n v="0"/>
  </r>
  <r>
    <x v="20"/>
    <d v="2021-01-01T00:00:00"/>
    <s v="SBTN"/>
    <x v="8"/>
    <s v=""/>
    <s v="International"/>
    <x v="3"/>
    <n v="0"/>
    <n v="0"/>
  </r>
  <r>
    <x v="20"/>
    <d v="2021-01-01T00:00:00"/>
    <s v="ShortsTV"/>
    <x v="7"/>
    <s v=""/>
    <s v="ShortsTV"/>
    <x v="8"/>
    <n v="0"/>
    <n v="0"/>
  </r>
  <r>
    <x v="20"/>
    <d v="2021-01-01T00:00:00"/>
    <s v="ShortsTV"/>
    <x v="8"/>
    <s v=""/>
    <s v="Movies"/>
    <x v="3"/>
    <n v="0"/>
    <n v="0"/>
  </r>
  <r>
    <x v="20"/>
    <d v="2021-01-01T00:00:00"/>
    <s v="Showtime BET"/>
    <x v="7"/>
    <s v=""/>
    <s v="Showtime BET"/>
    <x v="8"/>
    <n v="0"/>
    <n v="0"/>
  </r>
  <r>
    <x v="20"/>
    <d v="2021-01-01T00:00:00"/>
    <s v="Showtime BET"/>
    <x v="8"/>
    <s v=""/>
    <s v="Premium movies"/>
    <x v="3"/>
    <n v="0"/>
    <n v="0"/>
  </r>
  <r>
    <x v="20"/>
    <d v="2021-01-01T00:00:00"/>
    <s v="Showtime BET"/>
    <x v="14"/>
    <s v=""/>
    <s v="Showtime"/>
    <x v="0"/>
    <n v="0"/>
    <n v="1"/>
  </r>
  <r>
    <x v="20"/>
    <d v="2021-01-01T00:00:00"/>
    <s v="Showtime BET"/>
    <x v="15"/>
    <s v=""/>
    <s v="Showtime"/>
    <x v="0"/>
    <n v="0"/>
    <n v="1"/>
  </r>
  <r>
    <x v="20"/>
    <d v="2021-01-01T00:00:00"/>
    <s v="Showtime BET"/>
    <x v="6"/>
    <s v=""/>
    <s v="SHOWTIME®"/>
    <x v="0"/>
    <n v="0"/>
    <n v="1"/>
  </r>
  <r>
    <x v="20"/>
    <d v="2021-01-01T00:00:00"/>
    <s v="Showtime Extreme"/>
    <x v="7"/>
    <s v=""/>
    <s v="Showtime Extreme"/>
    <x v="8"/>
    <n v="0"/>
    <n v="0"/>
  </r>
  <r>
    <x v="20"/>
    <d v="2021-01-01T00:00:00"/>
    <s v="Showtime Extreme"/>
    <x v="8"/>
    <s v=""/>
    <s v="Premium movies"/>
    <x v="3"/>
    <n v="0"/>
    <n v="0"/>
  </r>
  <r>
    <x v="20"/>
    <d v="2021-01-01T00:00:00"/>
    <s v="Showtime Extreme"/>
    <x v="14"/>
    <s v=""/>
    <s v="Showtime"/>
    <x v="0"/>
    <n v="0"/>
    <n v="1"/>
  </r>
  <r>
    <x v="20"/>
    <d v="2021-01-01T00:00:00"/>
    <s v="Showtime Extreme"/>
    <x v="15"/>
    <s v=""/>
    <s v="Showtime"/>
    <x v="0"/>
    <n v="0"/>
    <n v="1"/>
  </r>
  <r>
    <x v="20"/>
    <d v="2021-01-01T00:00:00"/>
    <s v="Showtime Extreme"/>
    <x v="6"/>
    <s v=""/>
    <s v="SHOWTIME®"/>
    <x v="0"/>
    <n v="0"/>
    <n v="1"/>
  </r>
  <r>
    <x v="20"/>
    <d v="2021-01-01T00:00:00"/>
    <s v="Sling: Cloud DVR Plus"/>
    <x v="7"/>
    <s v=""/>
    <s v="Sling: Cloud DVR Plus"/>
    <x v="11"/>
    <n v="0"/>
    <n v="0"/>
  </r>
  <r>
    <x v="20"/>
    <d v="2021-01-01T00:00:00"/>
    <s v="Sling: Cloud DVR Plus"/>
    <x v="8"/>
    <s v=""/>
    <s v="Addon"/>
    <x v="3"/>
    <n v="0"/>
    <n v="0"/>
  </r>
  <r>
    <x v="20"/>
    <d v="2021-01-01T00:00:00"/>
    <s v="Sling: Cloud DVR Plus"/>
    <x v="14"/>
    <s v=""/>
    <s v="Cloud DVR Plus"/>
    <x v="0"/>
    <n v="0"/>
    <n v="1"/>
  </r>
  <r>
    <x v="20"/>
    <d v="2021-01-01T00:00:00"/>
    <s v="Sling: Cloud DVR Plus"/>
    <x v="15"/>
    <s v=""/>
    <s v="Cloud DVR Plus"/>
    <x v="0"/>
    <n v="0"/>
    <n v="1"/>
  </r>
  <r>
    <x v="20"/>
    <d v="2021-01-01T00:00:00"/>
    <s v="Spectrum SportsNet"/>
    <x v="7"/>
    <s v=""/>
    <s v="Spectrum SportsNet"/>
    <x v="8"/>
    <n v="0"/>
    <n v="0"/>
  </r>
  <r>
    <x v="20"/>
    <d v="2021-01-01T00:00:00"/>
    <s v="Spectrum SportsNet"/>
    <x v="8"/>
    <s v=""/>
    <s v="Regional Sports"/>
    <x v="3"/>
    <n v="0"/>
    <n v="0"/>
  </r>
  <r>
    <x v="20"/>
    <d v="2021-01-01T00:00:00"/>
    <s v="Spectrum SportsNet LA"/>
    <x v="7"/>
    <s v=""/>
    <s v="Spectrum SportsNet LA"/>
    <x v="8"/>
    <n v="0"/>
    <n v="0"/>
  </r>
  <r>
    <x v="20"/>
    <d v="2021-01-01T00:00:00"/>
    <s v="Spectrum SportsNet LA"/>
    <x v="8"/>
    <s v=""/>
    <s v="Regional Sports"/>
    <x v="3"/>
    <n v="0"/>
    <n v="0"/>
  </r>
  <r>
    <x v="20"/>
    <d v="2021-01-01T00:00:00"/>
    <s v="Spectrum TV Essentials: cDVR"/>
    <x v="7"/>
    <s v=""/>
    <s v="Spectrum TV Essentials: cDVR"/>
    <x v="11"/>
    <n v="0"/>
    <n v="0"/>
  </r>
  <r>
    <x v="20"/>
    <d v="2021-01-01T00:00:00"/>
    <s v="Spectrum TV Essentials: cDVR"/>
    <x v="8"/>
    <s v=""/>
    <s v="Addon"/>
    <x v="3"/>
    <n v="0"/>
    <n v="0"/>
  </r>
  <r>
    <x v="20"/>
    <d v="2021-01-01T00:00:00"/>
    <s v="Spectrum TV Essentials: cDVR"/>
    <x v="16"/>
    <s v=""/>
    <s v="cDVR"/>
    <x v="0"/>
    <n v="0"/>
    <n v="1"/>
  </r>
  <r>
    <x v="20"/>
    <d v="2021-01-01T00:00:00"/>
    <s v="Spectrum TV Essentials: cDVR Plus"/>
    <x v="7"/>
    <s v=""/>
    <s v="Spectrum TV Essentials: cDVR Plus"/>
    <x v="11"/>
    <n v="0"/>
    <n v="0"/>
  </r>
  <r>
    <x v="20"/>
    <d v="2021-01-01T00:00:00"/>
    <s v="Spectrum TV Essentials: cDVR Plus"/>
    <x v="8"/>
    <s v=""/>
    <s v="Addon"/>
    <x v="3"/>
    <n v="0"/>
    <n v="0"/>
  </r>
  <r>
    <x v="20"/>
    <d v="2021-01-01T00:00:00"/>
    <s v="Spectrum TV Essentials: cDVR Plus"/>
    <x v="16"/>
    <s v=""/>
    <s v="cDVR Plus"/>
    <x v="0"/>
    <n v="0"/>
    <n v="1"/>
  </r>
  <r>
    <x v="20"/>
    <d v="2021-01-01T00:00:00"/>
    <s v="SportsTime Ohio"/>
    <x v="7"/>
    <s v=""/>
    <s v="SportsTime Ohio"/>
    <x v="8"/>
    <n v="0"/>
    <n v="0"/>
  </r>
  <r>
    <x v="20"/>
    <d v="2021-01-01T00:00:00"/>
    <s v="SportsTime Ohio"/>
    <x v="8"/>
    <s v=""/>
    <s v="Regional Sports"/>
    <x v="3"/>
    <n v="0"/>
    <n v="0"/>
  </r>
  <r>
    <x v="20"/>
    <d v="2021-01-01T00:00:00"/>
    <s v="SporTV"/>
    <x v="7"/>
    <s v=""/>
    <s v="SporTV"/>
    <x v="8"/>
    <n v="0"/>
    <n v="0"/>
  </r>
  <r>
    <x v="20"/>
    <d v="2021-01-01T00:00:00"/>
    <s v="SporTV"/>
    <x v="8"/>
    <s v=""/>
    <s v="International"/>
    <x v="3"/>
    <n v="0"/>
    <n v="0"/>
  </r>
  <r>
    <x v="20"/>
    <d v="2021-01-01T00:00:00"/>
    <s v="Starz Cinema"/>
    <x v="7"/>
    <s v=""/>
    <s v="Starz Cinema"/>
    <x v="8"/>
    <n v="0"/>
    <n v="0"/>
  </r>
  <r>
    <x v="20"/>
    <d v="2021-01-01T00:00:00"/>
    <s v="Starz Cinema"/>
    <x v="8"/>
    <s v=""/>
    <s v="Premium movies"/>
    <x v="3"/>
    <n v="0"/>
    <n v="0"/>
  </r>
  <r>
    <x v="20"/>
    <d v="2021-01-01T00:00:00"/>
    <s v="Starz Encore Action"/>
    <x v="7"/>
    <s v=""/>
    <s v="Starz Encore Action"/>
    <x v="8"/>
    <n v="0"/>
    <n v="0"/>
  </r>
  <r>
    <x v="20"/>
    <d v="2021-01-01T00:00:00"/>
    <s v="Starz Encore Action"/>
    <x v="8"/>
    <s v=""/>
    <s v="Premium movies"/>
    <x v="3"/>
    <n v="0"/>
    <n v="0"/>
  </r>
  <r>
    <x v="20"/>
    <d v="2021-01-01T00:00:00"/>
    <s v="Starz Encore Black"/>
    <x v="7"/>
    <s v=""/>
    <s v="Starz Encore Black"/>
    <x v="8"/>
    <n v="0"/>
    <n v="0"/>
  </r>
  <r>
    <x v="20"/>
    <d v="2021-01-01T00:00:00"/>
    <s v="Starz Encore Black"/>
    <x v="8"/>
    <s v=""/>
    <s v="Premium movies"/>
    <x v="3"/>
    <n v="0"/>
    <n v="0"/>
  </r>
  <r>
    <x v="20"/>
    <d v="2021-01-01T00:00:00"/>
    <s v="Starz Encore Classic"/>
    <x v="7"/>
    <s v=""/>
    <s v="Starz Encore Classic"/>
    <x v="8"/>
    <n v="0"/>
    <n v="0"/>
  </r>
  <r>
    <x v="20"/>
    <d v="2021-01-01T00:00:00"/>
    <s v="Starz Encore Classic"/>
    <x v="8"/>
    <s v=""/>
    <s v="Premium movies"/>
    <x v="3"/>
    <n v="0"/>
    <n v="0"/>
  </r>
  <r>
    <x v="20"/>
    <d v="2021-01-01T00:00:00"/>
    <s v="Starz Encore Español"/>
    <x v="7"/>
    <s v=""/>
    <s v="Starz Encore Español"/>
    <x v="8"/>
    <n v="0"/>
    <n v="0"/>
  </r>
  <r>
    <x v="20"/>
    <d v="2021-01-01T00:00:00"/>
    <s v="Starz Encore Español"/>
    <x v="8"/>
    <s v=""/>
    <s v="Premium movies"/>
    <x v="3"/>
    <n v="0"/>
    <n v="0"/>
  </r>
  <r>
    <x v="20"/>
    <d v="2021-01-01T00:00:00"/>
    <s v="Starz Encore Family"/>
    <x v="7"/>
    <s v=""/>
    <s v="Starz Encore Family"/>
    <x v="8"/>
    <n v="0"/>
    <n v="0"/>
  </r>
  <r>
    <x v="20"/>
    <d v="2021-01-01T00:00:00"/>
    <s v="Starz Encore Family"/>
    <x v="8"/>
    <s v=""/>
    <s v="Premium movies"/>
    <x v="3"/>
    <n v="0"/>
    <n v="0"/>
  </r>
  <r>
    <x v="20"/>
    <d v="2021-01-01T00:00:00"/>
    <s v="Starz Encore Suspense"/>
    <x v="7"/>
    <s v=""/>
    <s v="Starz Encore Suspense"/>
    <x v="8"/>
    <n v="0"/>
    <n v="0"/>
  </r>
  <r>
    <x v="20"/>
    <d v="2021-01-01T00:00:00"/>
    <s v="Starz Encore Suspense"/>
    <x v="8"/>
    <s v=""/>
    <s v="Premium movies"/>
    <x v="3"/>
    <n v="0"/>
    <n v="0"/>
  </r>
  <r>
    <x v="20"/>
    <d v="2021-01-01T00:00:00"/>
    <s v="Starz Encore Westerns"/>
    <x v="7"/>
    <s v=""/>
    <s v="Starz Encore Westerns"/>
    <x v="8"/>
    <n v="0"/>
    <n v="0"/>
  </r>
  <r>
    <x v="20"/>
    <d v="2021-01-01T00:00:00"/>
    <s v="Starz Encore Westerns"/>
    <x v="8"/>
    <s v=""/>
    <s v="Premium movies"/>
    <x v="3"/>
    <n v="0"/>
    <n v="0"/>
  </r>
  <r>
    <x v="20"/>
    <d v="2021-01-01T00:00:00"/>
    <s v="Starz in Black"/>
    <x v="7"/>
    <s v=""/>
    <s v="Starz in Black"/>
    <x v="8"/>
    <n v="0"/>
    <n v="0"/>
  </r>
  <r>
    <x v="20"/>
    <d v="2021-01-01T00:00:00"/>
    <s v="Starz in Black"/>
    <x v="8"/>
    <s v=""/>
    <s v="Premium movies"/>
    <x v="3"/>
    <n v="0"/>
    <n v="0"/>
  </r>
  <r>
    <x v="20"/>
    <d v="2021-01-01T00:00:00"/>
    <s v="SUR Perú"/>
    <x v="7"/>
    <s v=""/>
    <s v="SUR Perú"/>
    <x v="8"/>
    <n v="0"/>
    <n v="0"/>
  </r>
  <r>
    <x v="20"/>
    <d v="2021-01-01T00:00:00"/>
    <s v="SUR Perú"/>
    <x v="8"/>
    <s v=""/>
    <s v="Spanish"/>
    <x v="3"/>
    <n v="0"/>
    <n v="0"/>
  </r>
  <r>
    <x v="20"/>
    <d v="2021-01-01T00:00:00"/>
    <s v="TAN TV"/>
    <x v="7"/>
    <s v=""/>
    <s v="TAN TV"/>
    <x v="8"/>
    <n v="0"/>
    <n v="0"/>
  </r>
  <r>
    <x v="20"/>
    <d v="2021-01-01T00:00:00"/>
    <s v="TAN TV"/>
    <x v="8"/>
    <s v=""/>
    <s v="International"/>
    <x v="3"/>
    <n v="0"/>
    <n v="0"/>
  </r>
  <r>
    <x v="20"/>
    <d v="2021-01-01T00:00:00"/>
    <s v="TeleCentro"/>
    <x v="7"/>
    <s v=""/>
    <s v="TeleCentro"/>
    <x v="8"/>
    <n v="0"/>
    <n v="0"/>
  </r>
  <r>
    <x v="20"/>
    <d v="2021-01-01T00:00:00"/>
    <s v="TeleCentro"/>
    <x v="8"/>
    <s v=""/>
    <s v="Spanish"/>
    <x v="3"/>
    <n v="0"/>
    <n v="0"/>
  </r>
  <r>
    <x v="20"/>
    <d v="2021-01-01T00:00:00"/>
    <s v="TVE"/>
    <x v="7"/>
    <s v=""/>
    <s v="TVE"/>
    <x v="8"/>
    <n v="0"/>
    <n v="0"/>
  </r>
  <r>
    <x v="20"/>
    <d v="2021-01-01T00:00:00"/>
    <s v="TVE"/>
    <x v="8"/>
    <s v=""/>
    <s v="Spanish"/>
    <x v="3"/>
    <n v="0"/>
    <n v="0"/>
  </r>
  <r>
    <x v="20"/>
    <d v="2021-01-01T00:00:00"/>
    <s v="Tviet Network"/>
    <x v="7"/>
    <s v=""/>
    <s v="Tviet Network"/>
    <x v="8"/>
    <n v="0"/>
    <n v="0"/>
  </r>
  <r>
    <x v="20"/>
    <d v="2021-01-01T00:00:00"/>
    <s v="Tviet Network"/>
    <x v="8"/>
    <s v=""/>
    <s v="International"/>
    <x v="3"/>
    <n v="0"/>
    <n v="0"/>
  </r>
  <r>
    <x v="20"/>
    <d v="2021-01-01T00:00:00"/>
    <s v="Tvision Vibe: Cloud DVR"/>
    <x v="7"/>
    <s v=""/>
    <s v="Tvision Vibe: Cloud DVR"/>
    <x v="11"/>
    <n v="0"/>
    <n v="0"/>
  </r>
  <r>
    <x v="20"/>
    <d v="2021-01-01T00:00:00"/>
    <s v="Tvision Vibe: Cloud DVR"/>
    <x v="8"/>
    <s v=""/>
    <s v="Addon"/>
    <x v="3"/>
    <n v="0"/>
    <n v="0"/>
  </r>
  <r>
    <x v="20"/>
    <d v="2021-01-01T00:00:00"/>
    <s v="Univision tlnovelas"/>
    <x v="7"/>
    <s v=""/>
    <s v="Univision tlnovelas"/>
    <x v="8"/>
    <n v="0"/>
    <n v="0"/>
  </r>
  <r>
    <x v="20"/>
    <d v="2021-01-01T00:00:00"/>
    <s v="Univision tlnovelas"/>
    <x v="8"/>
    <s v=""/>
    <s v="Spanish"/>
    <x v="3"/>
    <n v="0"/>
    <n v="0"/>
  </r>
  <r>
    <x v="20"/>
    <d v="2021-01-01T00:00:00"/>
    <s v="VePlus"/>
    <x v="7"/>
    <s v=""/>
    <s v="VePlus"/>
    <x v="8"/>
    <n v="0"/>
    <n v="0"/>
  </r>
  <r>
    <x v="20"/>
    <d v="2021-01-01T00:00:00"/>
    <s v="VePlus"/>
    <x v="8"/>
    <s v=""/>
    <s v="Spanish"/>
    <x v="3"/>
    <n v="0"/>
    <n v="0"/>
  </r>
  <r>
    <x v="20"/>
    <d v="2021-01-01T00:00:00"/>
    <s v="VGN TV"/>
    <x v="7"/>
    <s v=""/>
    <s v="VGN TV"/>
    <x v="8"/>
    <n v="0"/>
    <n v="0"/>
  </r>
  <r>
    <x v="20"/>
    <d v="2021-01-01T00:00:00"/>
    <s v="VGN TV"/>
    <x v="8"/>
    <s v=""/>
    <s v="International"/>
    <x v="3"/>
    <n v="0"/>
    <n v="0"/>
  </r>
  <r>
    <x v="20"/>
    <d v="2021-01-01T00:00:00"/>
    <s v="Vien Thao TV"/>
    <x v="7"/>
    <s v=""/>
    <s v="Vien Thao TV"/>
    <x v="8"/>
    <n v="0"/>
    <n v="0"/>
  </r>
  <r>
    <x v="20"/>
    <d v="2021-01-01T00:00:00"/>
    <s v="Vien Thao TV"/>
    <x v="8"/>
    <s v=""/>
    <s v="International"/>
    <x v="3"/>
    <n v="0"/>
    <n v="0"/>
  </r>
  <r>
    <x v="20"/>
    <d v="2021-01-01T00:00:00"/>
    <s v="ViendoMovies"/>
    <x v="7"/>
    <s v=""/>
    <s v="ViendoMovies"/>
    <x v="8"/>
    <n v="0"/>
    <n v="0"/>
  </r>
  <r>
    <x v="20"/>
    <d v="2021-01-01T00:00:00"/>
    <s v="ViendoMovies"/>
    <x v="8"/>
    <s v=""/>
    <s v="Spanish"/>
    <x v="3"/>
    <n v="0"/>
    <n v="0"/>
  </r>
  <r>
    <x v="20"/>
    <d v="2021-01-01T00:00:00"/>
    <s v="Vietface TV"/>
    <x v="7"/>
    <s v=""/>
    <s v="Vietface TV"/>
    <x v="8"/>
    <n v="0"/>
    <n v="0"/>
  </r>
  <r>
    <x v="20"/>
    <d v="2021-01-01T00:00:00"/>
    <s v="Vietface TV"/>
    <x v="8"/>
    <s v=""/>
    <s v="International"/>
    <x v="3"/>
    <n v="0"/>
    <n v="0"/>
  </r>
  <r>
    <x v="20"/>
    <d v="2021-01-01T00:00:00"/>
    <s v="VIETV"/>
    <x v="7"/>
    <s v=""/>
    <s v="VIETV"/>
    <x v="8"/>
    <n v="0"/>
    <n v="0"/>
  </r>
  <r>
    <x v="20"/>
    <d v="2021-01-01T00:00:00"/>
    <s v="VIETV"/>
    <x v="8"/>
    <s v=""/>
    <s v="International"/>
    <x v="3"/>
    <n v="0"/>
    <n v="0"/>
  </r>
  <r>
    <x v="20"/>
    <d v="2021-01-01T00:00:00"/>
    <s v="Vme"/>
    <x v="7"/>
    <s v=""/>
    <s v="Vme"/>
    <x v="8"/>
    <n v="0"/>
    <n v="0"/>
  </r>
  <r>
    <x v="20"/>
    <d v="2021-01-01T00:00:00"/>
    <s v="Vme"/>
    <x v="8"/>
    <s v=""/>
    <s v="Spanish"/>
    <x v="3"/>
    <n v="0"/>
    <n v="0"/>
  </r>
  <r>
    <x v="20"/>
    <d v="2021-01-01T00:00:00"/>
    <s v="YES Network"/>
    <x v="7"/>
    <s v=""/>
    <s v="YES Network"/>
    <x v="8"/>
    <n v="0"/>
    <n v="0"/>
  </r>
  <r>
    <x v="20"/>
    <d v="2021-01-01T00:00:00"/>
    <s v="YES Network"/>
    <x v="8"/>
    <s v=""/>
    <s v="Regional Sports"/>
    <x v="3"/>
    <n v="0"/>
    <n v="0"/>
  </r>
  <r>
    <x v="20"/>
    <d v="2021-01-01T00:00:00"/>
    <s v="YTN"/>
    <x v="7"/>
    <s v=""/>
    <s v="YTN"/>
    <x v="8"/>
    <n v="0"/>
    <n v="0"/>
  </r>
  <r>
    <x v="20"/>
    <d v="2021-01-01T00:00:00"/>
    <s v="YTN"/>
    <x v="8"/>
    <s v=""/>
    <s v="International"/>
    <x v="3"/>
    <n v="0"/>
    <n v="0"/>
  </r>
  <r>
    <x v="21"/>
    <d v="2021-02-01T00:00:00"/>
    <s v="¡Hola! TV"/>
    <x v="10"/>
    <s v="Hola TV"/>
    <s v="Hola TV. !Hola! TV"/>
    <x v="6"/>
    <n v="0"/>
    <n v="0"/>
  </r>
  <r>
    <x v="21"/>
    <d v="2021-02-01T00:00:00"/>
    <s v="A Wealth of Entertainment"/>
    <x v="27"/>
    <s v=""/>
    <s v="Yes"/>
    <x v="5"/>
    <n v="1"/>
    <n v="0"/>
  </r>
  <r>
    <x v="21"/>
    <d v="2021-02-01T00:00:00"/>
    <s v="A3 Series"/>
    <x v="14"/>
    <s v="España Service"/>
    <s v="Espana Service"/>
    <x v="1"/>
    <n v="0"/>
    <n v="-1"/>
  </r>
  <r>
    <x v="21"/>
    <d v="2021-02-01T00:00:00"/>
    <s v="A3 Series"/>
    <x v="15"/>
    <s v="España Service"/>
    <s v="Espana Service"/>
    <x v="1"/>
    <n v="0"/>
    <n v="-1"/>
  </r>
  <r>
    <x v="21"/>
    <d v="2021-02-01T00:00:00"/>
    <s v="A3 Series"/>
    <x v="30"/>
    <s v="España Service"/>
    <s v="Espana Service"/>
    <x v="1"/>
    <n v="0"/>
    <n v="-1"/>
  </r>
  <r>
    <x v="21"/>
    <d v="2021-02-01T00:00:00"/>
    <s v="A3Cine"/>
    <x v="14"/>
    <s v="España Service"/>
    <s v="Espana Service"/>
    <x v="1"/>
    <n v="0"/>
    <n v="-1"/>
  </r>
  <r>
    <x v="21"/>
    <d v="2021-02-01T00:00:00"/>
    <s v="A3Cine"/>
    <x v="15"/>
    <s v="España Service"/>
    <s v="Espana Service"/>
    <x v="1"/>
    <n v="0"/>
    <n v="-1"/>
  </r>
  <r>
    <x v="21"/>
    <d v="2021-02-01T00:00:00"/>
    <s v="A3Cine"/>
    <x v="30"/>
    <s v="España Service"/>
    <s v="Espana Service"/>
    <x v="1"/>
    <n v="0"/>
    <n v="-1"/>
  </r>
  <r>
    <x v="21"/>
    <d v="2021-02-01T00:00:00"/>
    <s v="ACC Network"/>
    <x v="30"/>
    <s v="Sports Extras"/>
    <s v="Sports Extra"/>
    <x v="1"/>
    <n v="0"/>
    <n v="-1"/>
  </r>
  <r>
    <x v="21"/>
    <d v="2021-02-01T00:00:00"/>
    <s v="ACC Network Extra"/>
    <x v="30"/>
    <s v="Sports Extras"/>
    <s v="Sports Extra"/>
    <x v="1"/>
    <n v="0"/>
    <n v="-1"/>
  </r>
  <r>
    <x v="21"/>
    <d v="2021-02-01T00:00:00"/>
    <s v="American Heroes"/>
    <x v="30"/>
    <s v="Heartland Extras"/>
    <s v="Heartland Extra"/>
    <x v="1"/>
    <n v="0"/>
    <n v="-1"/>
  </r>
  <r>
    <x v="21"/>
    <d v="2021-02-01T00:00:00"/>
    <s v="Antena 3"/>
    <x v="14"/>
    <s v="España Service"/>
    <s v="Espana Service"/>
    <x v="1"/>
    <n v="0"/>
    <n v="-1"/>
  </r>
  <r>
    <x v="21"/>
    <d v="2021-02-01T00:00:00"/>
    <s v="Antena 3"/>
    <x v="15"/>
    <s v="España Service"/>
    <s v="Espana Service"/>
    <x v="1"/>
    <n v="0"/>
    <n v="-1"/>
  </r>
  <r>
    <x v="21"/>
    <d v="2021-02-01T00:00:00"/>
    <s v="Antena 3"/>
    <x v="30"/>
    <s v="España Service"/>
    <s v="Espana Service"/>
    <x v="1"/>
    <n v="0"/>
    <n v="-1"/>
  </r>
  <r>
    <x v="21"/>
    <d v="2021-02-01T00:00:00"/>
    <s v="AZ Cinema"/>
    <x v="14"/>
    <s v="México Service"/>
    <s v="Mexico Service"/>
    <x v="1"/>
    <n v="0"/>
    <n v="-1"/>
  </r>
  <r>
    <x v="21"/>
    <d v="2021-02-01T00:00:00"/>
    <s v="AZ Cinema"/>
    <x v="15"/>
    <s v="México Service"/>
    <s v="Mexico Service"/>
    <x v="1"/>
    <n v="0"/>
    <n v="-1"/>
  </r>
  <r>
    <x v="21"/>
    <d v="2021-02-01T00:00:00"/>
    <s v="AZ Cinema"/>
    <x v="30"/>
    <s v="México Service"/>
    <s v="Mexico Service"/>
    <x v="1"/>
    <n v="0"/>
    <n v="-1"/>
  </r>
  <r>
    <x v="21"/>
    <d v="2021-02-01T00:00:00"/>
    <s v="AZ Clic"/>
    <x v="14"/>
    <s v="México Service"/>
    <s v="Mexico Service"/>
    <x v="1"/>
    <n v="0"/>
    <n v="-1"/>
  </r>
  <r>
    <x v="21"/>
    <d v="2021-02-01T00:00:00"/>
    <s v="AZ Clic"/>
    <x v="15"/>
    <s v="México Service"/>
    <s v="Mexico Service"/>
    <x v="1"/>
    <n v="0"/>
    <n v="-1"/>
  </r>
  <r>
    <x v="21"/>
    <d v="2021-02-01T00:00:00"/>
    <s v="AZ Clic"/>
    <x v="30"/>
    <s v="México Service"/>
    <s v="Mexico Service"/>
    <x v="1"/>
    <n v="0"/>
    <n v="-1"/>
  </r>
  <r>
    <x v="21"/>
    <d v="2021-02-01T00:00:00"/>
    <s v="AZ Corazón"/>
    <x v="14"/>
    <s v="México Service"/>
    <s v="Mexico Service"/>
    <x v="1"/>
    <n v="0"/>
    <n v="-1"/>
  </r>
  <r>
    <x v="21"/>
    <d v="2021-02-01T00:00:00"/>
    <s v="AZ Corazón"/>
    <x v="15"/>
    <s v="México Service"/>
    <s v="Mexico Service"/>
    <x v="1"/>
    <n v="0"/>
    <n v="-1"/>
  </r>
  <r>
    <x v="21"/>
    <d v="2021-02-01T00:00:00"/>
    <s v="AZ Corazón"/>
    <x v="30"/>
    <s v="México Service"/>
    <s v="Mexico Service"/>
    <x v="1"/>
    <n v="0"/>
    <n v="-1"/>
  </r>
  <r>
    <x v="21"/>
    <d v="2021-02-01T00:00:00"/>
    <s v="BabyTV"/>
    <x v="30"/>
    <s v="Kids Extras"/>
    <s v="Kids Extra"/>
    <x v="1"/>
    <n v="0"/>
    <n v="-1"/>
  </r>
  <r>
    <x v="21"/>
    <d v="2021-02-01T00:00:00"/>
    <s v="BabyTV Español"/>
    <x v="10"/>
    <s v=""/>
    <s v="BabyTV Espanol"/>
    <x v="6"/>
    <n v="0"/>
    <n v="0"/>
  </r>
  <r>
    <x v="21"/>
    <d v="2021-02-01T00:00:00"/>
    <s v="BBC World News"/>
    <x v="30"/>
    <s v="News Extras"/>
    <s v="News Extra"/>
    <x v="1"/>
    <n v="0"/>
    <n v="-1"/>
  </r>
  <r>
    <x v="21"/>
    <d v="2021-02-01T00:00:00"/>
    <s v="Bein Sports"/>
    <x v="30"/>
    <s v="Sports Extras"/>
    <s v="Sports Extra"/>
    <x v="1"/>
    <n v="0"/>
    <n v="-1"/>
  </r>
  <r>
    <x v="21"/>
    <d v="2021-02-01T00:00:00"/>
    <s v="Bein Sports Espanol"/>
    <x v="10"/>
    <s v="Bein Sports En Español. Bein Sports Spanish. Bein Spanish"/>
    <s v="Bein Sports En Español. Bein Sports Spanish. Bein Spanish. Bein Sports en Espanol"/>
    <x v="6"/>
    <n v="0"/>
    <n v="0"/>
  </r>
  <r>
    <x v="21"/>
    <d v="2021-02-01T00:00:00"/>
    <s v="Big Ten Network"/>
    <x v="30"/>
    <s v="Sports Extras"/>
    <s v="Sports Extra"/>
    <x v="1"/>
    <n v="0"/>
    <n v="-1"/>
  </r>
  <r>
    <x v="21"/>
    <d v="2021-02-01T00:00:00"/>
    <s v="Bolivia TV"/>
    <x v="14"/>
    <s v="Sudamérica Service"/>
    <s v="Sudamerica Service"/>
    <x v="1"/>
    <n v="0"/>
    <n v="-1"/>
  </r>
  <r>
    <x v="21"/>
    <d v="2021-02-01T00:00:00"/>
    <s v="Bolivia TV"/>
    <x v="15"/>
    <s v="Sudamérica Service"/>
    <s v="Sudamerica Service"/>
    <x v="1"/>
    <n v="0"/>
    <n v="-1"/>
  </r>
  <r>
    <x v="21"/>
    <d v="2021-02-01T00:00:00"/>
    <s v="Bolivia TV"/>
    <x v="30"/>
    <s v="Sudamérica Service"/>
    <s v="Sudamerica Service"/>
    <x v="1"/>
    <n v="0"/>
    <n v="-1"/>
  </r>
  <r>
    <x v="21"/>
    <d v="2021-02-01T00:00:00"/>
    <s v="Boomerang"/>
    <x v="30"/>
    <s v="Kids Extras"/>
    <s v="Kids Extra"/>
    <x v="1"/>
    <n v="0"/>
    <n v="-1"/>
  </r>
  <r>
    <x v="21"/>
    <d v="2021-02-01T00:00:00"/>
    <s v="Canal Once"/>
    <x v="14"/>
    <s v="México Service"/>
    <s v="Mexico Service"/>
    <x v="1"/>
    <n v="0"/>
    <n v="-1"/>
  </r>
  <r>
    <x v="21"/>
    <d v="2021-02-01T00:00:00"/>
    <s v="Canal Once"/>
    <x v="15"/>
    <s v="México Service"/>
    <s v="Mexico Service"/>
    <x v="1"/>
    <n v="0"/>
    <n v="-1"/>
  </r>
  <r>
    <x v="21"/>
    <d v="2021-02-01T00:00:00"/>
    <s v="Canal Once"/>
    <x v="30"/>
    <s v="México Service"/>
    <s v="Mexico Service"/>
    <x v="1"/>
    <n v="0"/>
    <n v="-1"/>
  </r>
  <r>
    <x v="21"/>
    <d v="2021-02-01T00:00:00"/>
    <s v="Canal Sur"/>
    <x v="14"/>
    <s v="Sudamérica Service"/>
    <s v="Sudamerica Service"/>
    <x v="1"/>
    <n v="0"/>
    <n v="-1"/>
  </r>
  <r>
    <x v="21"/>
    <d v="2021-02-01T00:00:00"/>
    <s v="Canal Sur"/>
    <x v="15"/>
    <s v="Sudamérica Service"/>
    <s v="Sudamerica Service"/>
    <x v="1"/>
    <n v="0"/>
    <n v="-1"/>
  </r>
  <r>
    <x v="21"/>
    <d v="2021-02-01T00:00:00"/>
    <s v="Canal Sur"/>
    <x v="30"/>
    <s v="Sudamérica Service"/>
    <s v="Sudamerica Service"/>
    <x v="1"/>
    <n v="0"/>
    <n v="-1"/>
  </r>
  <r>
    <x v="21"/>
    <d v="2021-02-01T00:00:00"/>
    <s v="Caracol"/>
    <x v="14"/>
    <s v="Sudamérica Service"/>
    <s v="Sudamerica Service"/>
    <x v="1"/>
    <n v="0"/>
    <n v="-1"/>
  </r>
  <r>
    <x v="21"/>
    <d v="2021-02-01T00:00:00"/>
    <s v="Caracol"/>
    <x v="15"/>
    <s v="Sudamérica Service"/>
    <s v="Sudamerica Service"/>
    <x v="1"/>
    <n v="0"/>
    <n v="-1"/>
  </r>
  <r>
    <x v="21"/>
    <d v="2021-02-01T00:00:00"/>
    <s v="Caracol"/>
    <x v="30"/>
    <s v="Sudamérica Service"/>
    <s v="Sudamerica Service"/>
    <x v="1"/>
    <n v="0"/>
    <n v="-1"/>
  </r>
  <r>
    <x v="21"/>
    <d v="2021-02-01T00:00:00"/>
    <s v="CBS Sports Network"/>
    <x v="10"/>
    <s v="CBSsn. CBS Sports. CBS Sn"/>
    <s v="CBSsn. CBS Sports. CBS Sn. CBS Sports Net"/>
    <x v="6"/>
    <n v="0"/>
    <n v="0"/>
  </r>
  <r>
    <x v="21"/>
    <d v="2021-02-01T00:00:00"/>
    <s v="CBTV Michoacán"/>
    <x v="10"/>
    <s v=""/>
    <s v="CBTV Michoacan"/>
    <x v="6"/>
    <n v="0"/>
    <n v="0"/>
  </r>
  <r>
    <x v="21"/>
    <d v="2021-02-01T00:00:00"/>
    <s v="CBTV Michoacán"/>
    <x v="14"/>
    <s v="México Service"/>
    <s v="Mexico Service"/>
    <x v="1"/>
    <n v="0"/>
    <n v="-1"/>
  </r>
  <r>
    <x v="21"/>
    <d v="2021-02-01T00:00:00"/>
    <s v="CBTV Michoacán"/>
    <x v="15"/>
    <s v="México Service"/>
    <s v="Mexico Service"/>
    <x v="1"/>
    <n v="0"/>
    <n v="-1"/>
  </r>
  <r>
    <x v="21"/>
    <d v="2021-02-01T00:00:00"/>
    <s v="CBTV Michoacán"/>
    <x v="30"/>
    <s v="México Service"/>
    <s v="Mexico Service"/>
    <x v="1"/>
    <n v="0"/>
    <n v="-1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7"/>
    <s v="Centroamérica TV"/>
    <s v=""/>
    <x v="2"/>
    <n v="0"/>
    <n v="0"/>
  </r>
  <r>
    <x v="21"/>
    <d v="2021-02-01T00:00:00"/>
    <s v="Centroamérica TV"/>
    <x v="10"/>
    <s v="Centroamerica TV"/>
    <s v=""/>
    <x v="6"/>
    <n v="0"/>
    <n v="0"/>
  </r>
  <r>
    <x v="21"/>
    <d v="2021-02-01T00:00:00"/>
    <s v="Centroamérica TV"/>
    <x v="8"/>
    <s v="Spanish"/>
    <s v=""/>
    <x v="3"/>
    <n v="0"/>
    <n v="0"/>
  </r>
  <r>
    <x v="21"/>
    <d v="2021-02-01T00:00:00"/>
    <s v="Centroamérica TV"/>
    <x v="14"/>
    <s v="Centroamérica Service"/>
    <s v=""/>
    <x v="4"/>
    <n v="0"/>
    <n v="-1"/>
  </r>
  <r>
    <x v="21"/>
    <d v="2021-02-01T00:00:00"/>
    <s v="Centroamérica TV"/>
    <x v="15"/>
    <s v="Centroamérica Service"/>
    <s v=""/>
    <x v="4"/>
    <n v="0"/>
    <n v="-1"/>
  </r>
  <r>
    <x v="21"/>
    <d v="2021-02-01T00:00:00"/>
    <s v="Centroamérica TV"/>
    <x v="30"/>
    <s v="Centroamérica Service"/>
    <s v=""/>
    <x v="4"/>
    <n v="0"/>
    <n v="-1"/>
  </r>
  <r>
    <x v="21"/>
    <d v="2021-02-01T00:00:00"/>
    <s v="Centroamérica TV"/>
    <x v="31"/>
    <s v="Espanol"/>
    <s v=""/>
    <x v="4"/>
    <n v="0"/>
    <n v="-1"/>
  </r>
  <r>
    <x v="21"/>
    <d v="2021-02-01T00:00:00"/>
    <s v="Centroamérica TV"/>
    <x v="32"/>
    <s v="Espanol"/>
    <s v=""/>
    <x v="4"/>
    <n v="0"/>
    <n v="-1"/>
  </r>
  <r>
    <x v="21"/>
    <d v="2021-02-01T00:00:00"/>
    <s v="Centroamérica TV"/>
    <x v="33"/>
    <s v="Espanol"/>
    <s v=""/>
    <x v="4"/>
    <n v="0"/>
    <n v="-1"/>
  </r>
  <r>
    <x v="21"/>
    <d v="2021-02-01T00:00:00"/>
    <s v="Centroamérica TV"/>
    <x v="34"/>
    <s v="Espanol"/>
    <s v=""/>
    <x v="4"/>
    <n v="0"/>
    <n v="-1"/>
  </r>
  <r>
    <x v="21"/>
    <d v="2021-02-01T00:00:00"/>
    <s v="Centroamérica TV"/>
    <x v="27"/>
    <s v="Yes"/>
    <s v=""/>
    <x v="7"/>
    <n v="-1"/>
    <n v="0"/>
  </r>
  <r>
    <x v="21"/>
    <d v="2021-02-01T00:00:00"/>
    <s v="CGTN"/>
    <x v="30"/>
    <s v="News Extras"/>
    <s v="News Extra"/>
    <x v="1"/>
    <n v="0"/>
    <n v="-1"/>
  </r>
  <r>
    <x v="21"/>
    <d v="2021-02-01T00:00:00"/>
    <s v="Cheddar"/>
    <x v="17"/>
    <s v="Yes"/>
    <s v=""/>
    <x v="7"/>
    <n v="-1"/>
    <n v="0"/>
  </r>
  <r>
    <x v="21"/>
    <d v="2021-02-01T00:00:00"/>
    <s v="Cinema Dinamita"/>
    <x v="14"/>
    <s v="México Service"/>
    <s v="Mexico Service"/>
    <x v="1"/>
    <n v="0"/>
    <n v="-1"/>
  </r>
  <r>
    <x v="21"/>
    <d v="2021-02-01T00:00:00"/>
    <s v="Cinema Dinamita"/>
    <x v="15"/>
    <s v="México Service"/>
    <s v="Mexico Service"/>
    <x v="1"/>
    <n v="0"/>
    <n v="-1"/>
  </r>
  <r>
    <x v="21"/>
    <d v="2021-02-01T00:00:00"/>
    <s v="Cinema Dinamita"/>
    <x v="30"/>
    <s v="México Service"/>
    <s v="Mexico Service"/>
    <x v="1"/>
    <n v="0"/>
    <n v="-1"/>
  </r>
  <r>
    <x v="21"/>
    <d v="2021-02-01T00:00:00"/>
    <s v="Cinemoi"/>
    <x v="30"/>
    <s v="Cinemoi"/>
    <s v="Hollywood Extra"/>
    <x v="1"/>
    <n v="0"/>
    <n v="-1"/>
  </r>
  <r>
    <x v="21"/>
    <d v="2021-02-01T00:00:00"/>
    <s v="CMT"/>
    <x v="30"/>
    <s v="Comedy Extras"/>
    <s v="Comedy Extra"/>
    <x v="1"/>
    <n v="0"/>
    <n v="-1"/>
  </r>
  <r>
    <x v="21"/>
    <d v="2021-02-01T00:00:00"/>
    <s v="CNBC"/>
    <x v="30"/>
    <s v="News Extras"/>
    <s v="News Extra"/>
    <x v="1"/>
    <n v="0"/>
    <n v="-1"/>
  </r>
  <r>
    <x v="21"/>
    <d v="2021-02-01T00:00:00"/>
    <s v="Cooking Channel"/>
    <x v="30"/>
    <s v="Lifestyle Extras"/>
    <s v="Lifestyle Extra"/>
    <x v="1"/>
    <n v="0"/>
    <n v="-1"/>
  </r>
  <r>
    <x v="21"/>
    <d v="2021-02-01T00:00:00"/>
    <s v="Crime + Investigation"/>
    <x v="10"/>
    <s v="Crime &amp; Investigation"/>
    <s v="Crime &amp; Investigation. CI"/>
    <x v="6"/>
    <n v="0"/>
    <n v="0"/>
  </r>
  <r>
    <x v="21"/>
    <d v="2021-02-01T00:00:00"/>
    <s v="Destination America"/>
    <x v="30"/>
    <s v="Heartland Extras"/>
    <s v="Heartland Extra"/>
    <x v="1"/>
    <n v="0"/>
    <n v="-1"/>
  </r>
  <r>
    <x v="21"/>
    <d v="2021-02-01T00:00:00"/>
    <s v="Disney Junior"/>
    <x v="30"/>
    <s v="Kids Extras"/>
    <s v="Kids Extra"/>
    <x v="1"/>
    <n v="0"/>
    <n v="-1"/>
  </r>
  <r>
    <x v="21"/>
    <d v="2021-02-01T00:00:00"/>
    <s v="Disney XD"/>
    <x v="30"/>
    <s v="Kids Extras"/>
    <s v="Kids Extra"/>
    <x v="1"/>
    <n v="0"/>
    <n v="-1"/>
  </r>
  <r>
    <x v="21"/>
    <d v="2021-02-01T00:00:00"/>
    <s v="DIY"/>
    <x v="30"/>
    <s v="Lifestyle Extras"/>
    <s v="Lifestyle Extra"/>
    <x v="1"/>
    <n v="0"/>
    <n v="-1"/>
  </r>
  <r>
    <x v="21"/>
    <d v="2021-02-01T00:00:00"/>
    <s v="DuckTV"/>
    <x v="30"/>
    <s v="Kids Extras"/>
    <s v="Kids Extra"/>
    <x v="1"/>
    <n v="0"/>
    <n v="-1"/>
  </r>
  <r>
    <x v="21"/>
    <d v="2021-02-01T00:00:00"/>
    <s v="Ecuavisa Internacional"/>
    <x v="14"/>
    <s v="Sudamérica Service"/>
    <s v="Sudamerica Service"/>
    <x v="1"/>
    <n v="0"/>
    <n v="-1"/>
  </r>
  <r>
    <x v="21"/>
    <d v="2021-02-01T00:00:00"/>
    <s v="Ecuavisa Internacional"/>
    <x v="15"/>
    <s v="Sudamérica Service"/>
    <s v="Sudamerica Service"/>
    <x v="1"/>
    <n v="0"/>
    <n v="-1"/>
  </r>
  <r>
    <x v="21"/>
    <d v="2021-02-01T00:00:00"/>
    <s v="Ecuavisa Internacional"/>
    <x v="30"/>
    <s v="Sudamérica Service"/>
    <s v="Sudamerica Service"/>
    <x v="1"/>
    <n v="0"/>
    <n v="-1"/>
  </r>
  <r>
    <x v="21"/>
    <d v="2021-02-01T00:00:00"/>
    <s v="El Trece"/>
    <x v="14"/>
    <s v="Sudamérica Service"/>
    <s v="Sudamerica Service"/>
    <x v="1"/>
    <n v="0"/>
    <n v="-1"/>
  </r>
  <r>
    <x v="21"/>
    <d v="2021-02-01T00:00:00"/>
    <s v="El Trece"/>
    <x v="15"/>
    <s v="Sudamérica Service"/>
    <s v="Sudamerica Service"/>
    <x v="1"/>
    <n v="0"/>
    <n v="-1"/>
  </r>
  <r>
    <x v="21"/>
    <d v="2021-02-01T00:00:00"/>
    <s v="El Trece"/>
    <x v="30"/>
    <s v="Sudamérica Service"/>
    <s v="Sudamerica Service"/>
    <x v="1"/>
    <n v="0"/>
    <n v="-1"/>
  </r>
  <r>
    <x v="21"/>
    <d v="2021-02-01T00:00:00"/>
    <s v="ESPN Deportes"/>
    <x v="31"/>
    <s v="Deportes"/>
    <s v="Espanol"/>
    <x v="1"/>
    <n v="0"/>
    <n v="-1"/>
  </r>
  <r>
    <x v="21"/>
    <d v="2021-02-01T00:00:00"/>
    <s v="ESPN Deportes"/>
    <x v="32"/>
    <s v="Deportes"/>
    <s v="Espanol"/>
    <x v="1"/>
    <n v="0"/>
    <n v="-1"/>
  </r>
  <r>
    <x v="21"/>
    <d v="2021-02-01T00:00:00"/>
    <s v="ESPN Deportes"/>
    <x v="33"/>
    <s v="Deportes"/>
    <s v="Espanol"/>
    <x v="1"/>
    <n v="0"/>
    <n v="-1"/>
  </r>
  <r>
    <x v="21"/>
    <d v="2021-02-01T00:00:00"/>
    <s v="ESPN Deportes"/>
    <x v="34"/>
    <s v="Deportes"/>
    <s v="Espanol"/>
    <x v="1"/>
    <n v="0"/>
    <n v="-1"/>
  </r>
  <r>
    <x v="21"/>
    <d v="2021-02-01T00:00:00"/>
    <s v="ESPNews"/>
    <x v="30"/>
    <s v="Sports Extras"/>
    <s v="Sports Extra"/>
    <x v="1"/>
    <n v="0"/>
    <n v="-1"/>
  </r>
  <r>
    <x v="21"/>
    <d v="2021-02-01T00:00:00"/>
    <s v="ESPNu"/>
    <x v="30"/>
    <s v="Sports Extras"/>
    <s v="Sports Extra"/>
    <x v="1"/>
    <n v="0"/>
    <n v="-1"/>
  </r>
  <r>
    <x v="21"/>
    <d v="2021-02-01T00:00:00"/>
    <s v="Estudio 5"/>
    <x v="14"/>
    <s v="Sudamérica Service"/>
    <s v="Sudamerica Service"/>
    <x v="1"/>
    <n v="0"/>
    <n v="-1"/>
  </r>
  <r>
    <x v="21"/>
    <d v="2021-02-01T00:00:00"/>
    <s v="Estudio 5"/>
    <x v="15"/>
    <s v="Sudamérica Service"/>
    <s v="Sudamerica Service"/>
    <x v="1"/>
    <n v="0"/>
    <n v="-1"/>
  </r>
  <r>
    <x v="21"/>
    <d v="2021-02-01T00:00:00"/>
    <s v="Estudio 5"/>
    <x v="30"/>
    <s v="Sudamérica Service"/>
    <s v="Sudamerica Service"/>
    <x v="1"/>
    <n v="0"/>
    <n v="-1"/>
  </r>
  <r>
    <x v="21"/>
    <d v="2021-02-01T00:00:00"/>
    <s v="Euro News"/>
    <x v="30"/>
    <s v="News Extras"/>
    <s v="News Extra"/>
    <x v="1"/>
    <n v="0"/>
    <n v="-1"/>
  </r>
  <r>
    <x v="21"/>
    <d v="2021-02-01T00:00:00"/>
    <s v="EVTV"/>
    <x v="14"/>
    <s v="Sudamérica Service"/>
    <s v="Sudamerica Service"/>
    <x v="1"/>
    <n v="0"/>
    <n v="-1"/>
  </r>
  <r>
    <x v="21"/>
    <d v="2021-02-01T00:00:00"/>
    <s v="EVTV"/>
    <x v="15"/>
    <s v="Sudamérica Service"/>
    <s v="Sudamerica Service"/>
    <x v="1"/>
    <n v="0"/>
    <n v="-1"/>
  </r>
  <r>
    <x v="21"/>
    <d v="2021-02-01T00:00:00"/>
    <s v="EVTV"/>
    <x v="30"/>
    <s v="Sudamérica Service"/>
    <s v="Sudamerica Service"/>
    <x v="1"/>
    <n v="0"/>
    <n v="-1"/>
  </r>
  <r>
    <x v="21"/>
    <d v="2021-02-01T00:00:00"/>
    <s v="FETV"/>
    <x v="30"/>
    <s v="Comedy Extras"/>
    <s v="Comedy Extra"/>
    <x v="1"/>
    <n v="0"/>
    <n v="-1"/>
  </r>
  <r>
    <x v="21"/>
    <d v="2021-02-01T00:00:00"/>
    <s v="Film 24"/>
    <x v="10"/>
    <s v=""/>
    <s v="Film 24H"/>
    <x v="6"/>
    <n v="0"/>
    <n v="0"/>
  </r>
  <r>
    <x v="21"/>
    <d v="2021-02-01T00:00:00"/>
    <s v="Fox Business"/>
    <x v="30"/>
    <s v="News Extras"/>
    <s v="News Extra"/>
    <x v="1"/>
    <n v="0"/>
    <n v="-1"/>
  </r>
  <r>
    <x v="21"/>
    <d v="2021-02-01T00:00:00"/>
    <s v="Fox Deportes"/>
    <x v="31"/>
    <s v="Deportes"/>
    <s v="Espanol"/>
    <x v="1"/>
    <n v="0"/>
    <n v="-1"/>
  </r>
  <r>
    <x v="21"/>
    <d v="2021-02-01T00:00:00"/>
    <s v="Fox Deportes"/>
    <x v="32"/>
    <s v="Deportes"/>
    <s v="Espanol"/>
    <x v="1"/>
    <n v="0"/>
    <n v="-1"/>
  </r>
  <r>
    <x v="21"/>
    <d v="2021-02-01T00:00:00"/>
    <s v="Fox Deportes"/>
    <x v="33"/>
    <s v="Deportes"/>
    <s v="Espanol"/>
    <x v="1"/>
    <n v="0"/>
    <n v="-1"/>
  </r>
  <r>
    <x v="21"/>
    <d v="2021-02-01T00:00:00"/>
    <s v="Fox Deportes"/>
    <x v="34"/>
    <s v="Deportes"/>
    <s v="Espanol"/>
    <x v="1"/>
    <n v="0"/>
    <n v="-1"/>
  </r>
  <r>
    <x v="21"/>
    <d v="2021-02-01T00:00:00"/>
    <s v="Fox Sports 2"/>
    <x v="30"/>
    <s v="Sports Extras"/>
    <s v="Sports Extra"/>
    <x v="1"/>
    <n v="0"/>
    <n v="-1"/>
  </r>
  <r>
    <x v="21"/>
    <d v="2021-02-01T00:00:00"/>
    <s v="France24"/>
    <x v="30"/>
    <s v="News Extras"/>
    <s v="News Extra"/>
    <x v="1"/>
    <n v="0"/>
    <n v="-1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7"/>
    <s v="FSN (INCLUDING ALTS)"/>
    <s v=""/>
    <x v="2"/>
    <n v="0"/>
    <n v="0"/>
  </r>
  <r>
    <x v="21"/>
    <d v="2021-02-01T00:00:00"/>
    <s v="FSN (INCLUDING ALTS)"/>
    <x v="8"/>
    <s v="Regional Sports"/>
    <s v=""/>
    <x v="3"/>
    <n v="0"/>
    <n v="0"/>
  </r>
  <r>
    <x v="21"/>
    <d v="2021-02-01T00:00:00"/>
    <s v="FSN (INCLUDING ALTS)"/>
    <x v="32"/>
    <s v="Yes"/>
    <s v=""/>
    <x v="7"/>
    <n v="-1"/>
    <n v="0"/>
  </r>
  <r>
    <x v="21"/>
    <d v="2021-02-01T00:00:00"/>
    <s v="FSN (INCLUDING ALTS)"/>
    <x v="33"/>
    <s v="Yes"/>
    <s v=""/>
    <x v="7"/>
    <n v="-1"/>
    <n v="0"/>
  </r>
  <r>
    <x v="21"/>
    <d v="2021-02-01T00:00:00"/>
    <s v="FSN (INCLUDING ALTS)"/>
    <x v="34"/>
    <s v="Yes"/>
    <s v=""/>
    <x v="7"/>
    <n v="-1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7"/>
    <s v="FSN San Diego (INCLUDING ALTS)"/>
    <s v=""/>
    <x v="2"/>
    <n v="0"/>
    <n v="0"/>
  </r>
  <r>
    <x v="21"/>
    <d v="2021-02-01T00:00:00"/>
    <s v="FSN San Diego (INCLUDING ALTS)"/>
    <x v="8"/>
    <s v="Regional Sports"/>
    <s v=""/>
    <x v="3"/>
    <n v="0"/>
    <n v="0"/>
  </r>
  <r>
    <x v="21"/>
    <d v="2021-02-01T00:00:00"/>
    <s v="FSN San Diego (INCLUDING ALTS)"/>
    <x v="32"/>
    <s v="Yes"/>
    <s v=""/>
    <x v="7"/>
    <n v="-1"/>
    <n v="0"/>
  </r>
  <r>
    <x v="21"/>
    <d v="2021-02-01T00:00:00"/>
    <s v="FSN San Diego (INCLUDING ALTS)"/>
    <x v="33"/>
    <s v="Yes"/>
    <s v=""/>
    <x v="7"/>
    <n v="-1"/>
    <n v="0"/>
  </r>
  <r>
    <x v="21"/>
    <d v="2021-02-01T00:00:00"/>
    <s v="FSN San Diego (INCLUDING ALTS)"/>
    <x v="34"/>
    <s v="Yes"/>
    <s v=""/>
    <x v="7"/>
    <n v="-1"/>
    <n v="0"/>
  </r>
  <r>
    <x v="21"/>
    <d v="2021-02-01T00:00:00"/>
    <s v="FX"/>
    <x v="10"/>
    <s v=""/>
    <s v="FX Network"/>
    <x v="6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7"/>
    <s v="FX Movie Channel"/>
    <s v=""/>
    <x v="2"/>
    <n v="0"/>
    <n v="0"/>
  </r>
  <r>
    <x v="21"/>
    <d v="2021-02-01T00:00:00"/>
    <s v="FX Movie Channel"/>
    <x v="10"/>
    <s v="FXM. FX Movies"/>
    <s v=""/>
    <x v="6"/>
    <n v="0"/>
    <n v="0"/>
  </r>
  <r>
    <x v="21"/>
    <d v="2021-02-01T00:00:00"/>
    <s v="FX Movie Channel"/>
    <x v="8"/>
    <s v="Movies"/>
    <s v=""/>
    <x v="3"/>
    <n v="0"/>
    <n v="0"/>
  </r>
  <r>
    <x v="21"/>
    <d v="2021-02-01T00:00:00"/>
    <s v="FX Movie Channel"/>
    <x v="15"/>
    <s v="Hollywood Extra"/>
    <s v=""/>
    <x v="4"/>
    <n v="0"/>
    <n v="-1"/>
  </r>
  <r>
    <x v="21"/>
    <d v="2021-02-01T00:00:00"/>
    <s v="FX Movie Channel"/>
    <x v="30"/>
    <s v="Hollywood Extra"/>
    <s v=""/>
    <x v="4"/>
    <n v="0"/>
    <n v="-1"/>
  </r>
  <r>
    <x v="21"/>
    <d v="2021-02-01T00:00:00"/>
    <s v="FX Movie Channel"/>
    <x v="33"/>
    <s v="Yes"/>
    <s v=""/>
    <x v="7"/>
    <n v="-1"/>
    <n v="0"/>
  </r>
  <r>
    <x v="21"/>
    <d v="2021-02-01T00:00:00"/>
    <s v="FX Movie Channel"/>
    <x v="34"/>
    <s v="Yes"/>
    <s v=""/>
    <x v="7"/>
    <n v="-1"/>
    <n v="0"/>
  </r>
  <r>
    <x v="21"/>
    <d v="2021-02-01T00:00:00"/>
    <s v="FX Movie Channel"/>
    <x v="11"/>
    <s v="Yes"/>
    <s v=""/>
    <x v="7"/>
    <n v="-1"/>
    <n v="0"/>
  </r>
  <r>
    <x v="21"/>
    <d v="2021-02-01T00:00:00"/>
    <s v="FX Movie Channel"/>
    <x v="18"/>
    <s v="Yes"/>
    <s v=""/>
    <x v="7"/>
    <n v="-1"/>
    <n v="0"/>
  </r>
  <r>
    <x v="21"/>
    <d v="2021-02-01T00:00:00"/>
    <s v="FX Movie Channel"/>
    <x v="6"/>
    <s v="Fubo Extra"/>
    <s v=""/>
    <x v="4"/>
    <n v="0"/>
    <n v="-1"/>
  </r>
  <r>
    <x v="21"/>
    <d v="2021-02-01T00:00:00"/>
    <s v="FX Movie Channel"/>
    <x v="27"/>
    <s v="Yes"/>
    <s v=""/>
    <x v="7"/>
    <n v="-1"/>
    <n v="0"/>
  </r>
  <r>
    <x v="21"/>
    <d v="2021-02-01T00:00:00"/>
    <s v="FX Movie Channel"/>
    <x v="35"/>
    <s v="Yes"/>
    <s v=""/>
    <x v="7"/>
    <n v="-1"/>
    <n v="0"/>
  </r>
  <r>
    <x v="21"/>
    <d v="2021-02-01T00:00:00"/>
    <s v="FX Movie Channel"/>
    <x v="36"/>
    <s v="Yes"/>
    <s v=""/>
    <x v="7"/>
    <n v="-1"/>
    <n v="0"/>
  </r>
  <r>
    <x v="21"/>
    <d v="2021-02-01T00:00:00"/>
    <s v="FYI"/>
    <x v="30"/>
    <s v="Lifestyle Extras"/>
    <s v="Lifestyle Extra"/>
    <x v="1"/>
    <n v="0"/>
    <n v="-1"/>
  </r>
  <r>
    <x v="21"/>
    <d v="2021-02-01T00:00:00"/>
    <s v="FYI"/>
    <x v="18"/>
    <s v=""/>
    <s v="Yes"/>
    <x v="5"/>
    <n v="1"/>
    <n v="0"/>
  </r>
  <r>
    <x v="21"/>
    <d v="2021-02-01T00:00:00"/>
    <s v="Game Show Network"/>
    <x v="30"/>
    <s v="Comedy Extras"/>
    <s v="Comedy Extra"/>
    <x v="1"/>
    <n v="0"/>
    <n v="-1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7"/>
    <s v="GEM Shopping Network"/>
    <s v=""/>
    <x v="2"/>
    <n v="0"/>
    <n v="0"/>
  </r>
  <r>
    <x v="21"/>
    <d v="2021-02-01T00:00:00"/>
    <s v="GEM Shopping Network"/>
    <x v="8"/>
    <s v="Lifestyle"/>
    <s v=""/>
    <x v="3"/>
    <n v="0"/>
    <n v="0"/>
  </r>
  <r>
    <x v="21"/>
    <d v="2021-02-01T00:00:00"/>
    <s v="GEM Shopping Network"/>
    <x v="31"/>
    <s v="Yes"/>
    <s v=""/>
    <x v="7"/>
    <n v="-1"/>
    <n v="0"/>
  </r>
  <r>
    <x v="21"/>
    <d v="2021-02-01T00:00:00"/>
    <s v="GEM Shopping Network"/>
    <x v="32"/>
    <s v="Yes"/>
    <s v=""/>
    <x v="7"/>
    <n v="-1"/>
    <n v="0"/>
  </r>
  <r>
    <x v="21"/>
    <d v="2021-02-01T00:00:00"/>
    <s v="GEM Shopping Network"/>
    <x v="33"/>
    <s v="Yes"/>
    <s v=""/>
    <x v="7"/>
    <n v="-1"/>
    <n v="0"/>
  </r>
  <r>
    <x v="21"/>
    <d v="2021-02-01T00:00:00"/>
    <s v="GEM Shopping Network"/>
    <x v="34"/>
    <s v="Yes"/>
    <s v=""/>
    <x v="7"/>
    <n v="-1"/>
    <n v="0"/>
  </r>
  <r>
    <x v="21"/>
    <d v="2021-02-01T00:00:00"/>
    <s v="Globo"/>
    <x v="31"/>
    <s v="Brazilian (Portuguese)"/>
    <s v="Brazillian (Portuguese)"/>
    <x v="1"/>
    <n v="0"/>
    <n v="-1"/>
  </r>
  <r>
    <x v="21"/>
    <d v="2021-02-01T00:00:00"/>
    <s v="Globo"/>
    <x v="32"/>
    <s v="Brazilian (Portuguese)"/>
    <s v="Brazillian (Portuguese)"/>
    <x v="1"/>
    <n v="0"/>
    <n v="-1"/>
  </r>
  <r>
    <x v="21"/>
    <d v="2021-02-01T00:00:00"/>
    <s v="Globo"/>
    <x v="33"/>
    <s v="Brazilian (Portuguese)"/>
    <s v="Brazillian (Portuguese)"/>
    <x v="1"/>
    <n v="0"/>
    <n v="-1"/>
  </r>
  <r>
    <x v="21"/>
    <d v="2021-02-01T00:00:00"/>
    <s v="Globo"/>
    <x v="34"/>
    <s v="Brazilian (Portuguese)"/>
    <s v="Brazillian (Portuguese)"/>
    <x v="1"/>
    <n v="0"/>
    <n v="-1"/>
  </r>
  <r>
    <x v="21"/>
    <d v="2021-02-01T00:00:00"/>
    <s v="Golf Channel"/>
    <x v="30"/>
    <s v="Sports Extras"/>
    <s v="Sports Extra"/>
    <x v="1"/>
    <n v="0"/>
    <n v="-1"/>
  </r>
  <r>
    <x v="21"/>
    <d v="2021-02-01T00:00:00"/>
    <s v="GolTV"/>
    <x v="31"/>
    <s v="Deportes"/>
    <s v="Espanol"/>
    <x v="1"/>
    <n v="0"/>
    <n v="-1"/>
  </r>
  <r>
    <x v="21"/>
    <d v="2021-02-01T00:00:00"/>
    <s v="GolTV"/>
    <x v="32"/>
    <s v="Deportes"/>
    <s v="Espanol"/>
    <x v="1"/>
    <n v="0"/>
    <n v="-1"/>
  </r>
  <r>
    <x v="21"/>
    <d v="2021-02-01T00:00:00"/>
    <s v="GolTV"/>
    <x v="33"/>
    <s v="Deportes"/>
    <s v="Espanol"/>
    <x v="1"/>
    <n v="0"/>
    <n v="-1"/>
  </r>
  <r>
    <x v="21"/>
    <d v="2021-02-01T00:00:00"/>
    <s v="GolTV"/>
    <x v="34"/>
    <s v="Deportes"/>
    <s v="Espanol"/>
    <x v="1"/>
    <n v="0"/>
    <n v="-1"/>
  </r>
  <r>
    <x v="21"/>
    <d v="2021-02-01T00:00:00"/>
    <s v="Great American Country"/>
    <x v="30"/>
    <s v="Heartland Extras"/>
    <s v="Heartland Extra"/>
    <x v="1"/>
    <n v="0"/>
    <n v="-1"/>
  </r>
  <r>
    <x v="21"/>
    <d v="2021-02-01T00:00:00"/>
    <s v="Hallmark"/>
    <x v="30"/>
    <s v="Lifestyle Extras"/>
    <s v="Lifestyle Extra"/>
    <x v="1"/>
    <n v="0"/>
    <n v="-1"/>
  </r>
  <r>
    <x v="21"/>
    <d v="2021-02-01T00:00:00"/>
    <s v="Hallmark Drama"/>
    <x v="30"/>
    <s v="Lifestyle Extras"/>
    <s v="Lifestyle Extra"/>
    <x v="1"/>
    <n v="0"/>
    <n v="-1"/>
  </r>
  <r>
    <x v="21"/>
    <d v="2021-02-01T00:00:00"/>
    <s v="Hallmark Movies &amp; Mysteries"/>
    <x v="30"/>
    <s v="Lifestyle Extras"/>
    <s v="Lifestyle Extra"/>
    <x v="1"/>
    <n v="0"/>
    <n v="-1"/>
  </r>
  <r>
    <x v="21"/>
    <d v="2021-02-01T00:00:00"/>
    <s v="HBO Max"/>
    <x v="34"/>
    <s v="Yes"/>
    <s v="HBO Max"/>
    <x v="9"/>
    <n v="-1"/>
    <n v="1"/>
  </r>
  <r>
    <x v="21"/>
    <d v="2021-02-01T00:00:00"/>
    <s v="History En Español"/>
    <x v="10"/>
    <s v="History Channel En Español"/>
    <s v="History Channel En Español. The History Channel en Español. History en Espanol"/>
    <x v="6"/>
    <n v="0"/>
    <n v="0"/>
  </r>
  <r>
    <x v="21"/>
    <d v="2021-02-01T00:00:00"/>
    <s v="HITN TV"/>
    <x v="10"/>
    <s v=""/>
    <s v="HITN"/>
    <x v="6"/>
    <n v="0"/>
    <n v="0"/>
  </r>
  <r>
    <x v="21"/>
    <d v="2021-02-01T00:00:00"/>
    <s v="HLN"/>
    <x v="30"/>
    <s v="Yes"/>
    <s v="News Extra"/>
    <x v="9"/>
    <n v="-1"/>
    <n v="1"/>
  </r>
  <r>
    <x v="21"/>
    <d v="2021-02-01T00:00:00"/>
    <s v="Laff"/>
    <x v="30"/>
    <s v="Comedy Extras"/>
    <s v="Comedy Extra"/>
    <x v="1"/>
    <n v="0"/>
    <n v="-1"/>
  </r>
  <r>
    <x v="21"/>
    <d v="2021-02-01T00:00:00"/>
    <s v="Law And Crime"/>
    <x v="30"/>
    <s v="News Extras"/>
    <s v="News Extra"/>
    <x v="1"/>
    <n v="0"/>
    <n v="-1"/>
  </r>
  <r>
    <x v="21"/>
    <d v="2021-02-01T00:00:00"/>
    <s v="Lifetime Movie Network"/>
    <x v="30"/>
    <s v="Lifestyle Extras"/>
    <s v="Lifestyle Extra"/>
    <x v="1"/>
    <n v="0"/>
    <n v="-1"/>
  </r>
  <r>
    <x v="21"/>
    <d v="2021-02-01T00:00:00"/>
    <s v="Lifetime Movie Network"/>
    <x v="18"/>
    <s v=""/>
    <s v="Yes"/>
    <x v="5"/>
    <n v="1"/>
    <n v="0"/>
  </r>
  <r>
    <x v="21"/>
    <d v="2021-02-01T00:00:00"/>
    <s v="Logo"/>
    <x v="30"/>
    <s v="Comedy Extras"/>
    <s v="Comedy Extra"/>
    <x v="1"/>
    <n v="0"/>
    <n v="-1"/>
  </r>
  <r>
    <x v="21"/>
    <d v="2021-02-01T00:00:00"/>
    <s v="Longhorn Network"/>
    <x v="30"/>
    <s v="Sports Extras"/>
    <s v="Sports Extra"/>
    <x v="1"/>
    <n v="0"/>
    <n v="-1"/>
  </r>
  <r>
    <x v="21"/>
    <d v="2021-02-01T00:00:00"/>
    <s v="Mexicanal"/>
    <x v="14"/>
    <s v="México Service"/>
    <s v="Mexico Service"/>
    <x v="1"/>
    <n v="0"/>
    <n v="-1"/>
  </r>
  <r>
    <x v="21"/>
    <d v="2021-02-01T00:00:00"/>
    <s v="Mexicanal"/>
    <x v="15"/>
    <s v="México Service"/>
    <s v="Mexico Service"/>
    <x v="1"/>
    <n v="0"/>
    <n v="-1"/>
  </r>
  <r>
    <x v="21"/>
    <d v="2021-02-01T00:00:00"/>
    <s v="Mexicanal"/>
    <x v="30"/>
    <s v="México Service"/>
    <s v="Mexico Service"/>
    <x v="1"/>
    <n v="0"/>
    <n v="-1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7"/>
    <s v="Milenio Televisión"/>
    <s v=""/>
    <x v="2"/>
    <n v="0"/>
    <n v="0"/>
  </r>
  <r>
    <x v="21"/>
    <d v="2021-02-01T00:00:00"/>
    <s v="Milenio Televisión"/>
    <x v="8"/>
    <s v="Spanish"/>
    <s v=""/>
    <x v="3"/>
    <n v="0"/>
    <n v="0"/>
  </r>
  <r>
    <x v="21"/>
    <d v="2021-02-01T00:00:00"/>
    <s v="Milenio Televisión"/>
    <x v="14"/>
    <s v="México Service"/>
    <s v=""/>
    <x v="4"/>
    <n v="0"/>
    <n v="-1"/>
  </r>
  <r>
    <x v="21"/>
    <d v="2021-02-01T00:00:00"/>
    <s v="Milenio Televisión"/>
    <x v="15"/>
    <s v="México Service"/>
    <s v=""/>
    <x v="4"/>
    <n v="0"/>
    <n v="-1"/>
  </r>
  <r>
    <x v="21"/>
    <d v="2021-02-01T00:00:00"/>
    <s v="Milenio Televisión"/>
    <x v="30"/>
    <s v="México Service"/>
    <s v=""/>
    <x v="4"/>
    <n v="0"/>
    <n v="-1"/>
  </r>
  <r>
    <x v="21"/>
    <d v="2021-02-01T00:00:00"/>
    <s v="Military History Channel"/>
    <x v="10"/>
    <s v=""/>
    <s v="MHI"/>
    <x v="6"/>
    <n v="0"/>
    <n v="0"/>
  </r>
  <r>
    <x v="21"/>
    <d v="2021-02-01T00:00:00"/>
    <s v="MLB Network"/>
    <x v="30"/>
    <s v="Sports Extras"/>
    <s v="Sports Extra"/>
    <x v="1"/>
    <n v="0"/>
    <n v="-1"/>
  </r>
  <r>
    <x v="21"/>
    <d v="2021-02-01T00:00:00"/>
    <s v="MLB Strike Zone"/>
    <x v="30"/>
    <s v="Sports Extras"/>
    <s v="Sports Extra"/>
    <x v="1"/>
    <n v="0"/>
    <n v="-1"/>
  </r>
  <r>
    <x v="21"/>
    <d v="2021-02-01T00:00:00"/>
    <s v="MTV"/>
    <x v="30"/>
    <s v="Comedy Extras"/>
    <s v="Comedy Extra"/>
    <x v="1"/>
    <n v="0"/>
    <n v="-1"/>
  </r>
  <r>
    <x v="21"/>
    <d v="2021-02-01T00:00:00"/>
    <s v="MTV2"/>
    <x v="30"/>
    <s v="Comedy Extras"/>
    <s v="Comedy Extra"/>
    <x v="1"/>
    <n v="0"/>
    <n v="-1"/>
  </r>
  <r>
    <x v="21"/>
    <d v="2021-02-01T00:00:00"/>
    <s v="Multimedios"/>
    <x v="10"/>
    <s v="Multimedios Televisión"/>
    <s v="Multimedios Televisión. Multimedios Television"/>
    <x v="6"/>
    <n v="0"/>
    <n v="0"/>
  </r>
  <r>
    <x v="21"/>
    <d v="2021-02-01T00:00:00"/>
    <s v="Multimedios"/>
    <x v="14"/>
    <s v="México Service"/>
    <s v="Mexico Service"/>
    <x v="1"/>
    <n v="0"/>
    <n v="-1"/>
  </r>
  <r>
    <x v="21"/>
    <d v="2021-02-01T00:00:00"/>
    <s v="Multimedios"/>
    <x v="15"/>
    <s v="México Service"/>
    <s v="Mexico Service"/>
    <x v="1"/>
    <n v="0"/>
    <n v="-1"/>
  </r>
  <r>
    <x v="21"/>
    <d v="2021-02-01T00:00:00"/>
    <s v="Multimedios"/>
    <x v="30"/>
    <s v="México Service"/>
    <s v="Mexico Service"/>
    <x v="1"/>
    <n v="0"/>
    <n v="-1"/>
  </r>
  <r>
    <x v="21"/>
    <d v="2021-02-01T00:00:00"/>
    <s v="Multimedios Costa Rica"/>
    <x v="14"/>
    <s v="Centroamérica Service"/>
    <s v="Centroamerica Service"/>
    <x v="1"/>
    <n v="0"/>
    <n v="-1"/>
  </r>
  <r>
    <x v="21"/>
    <d v="2021-02-01T00:00:00"/>
    <s v="Multimedios Costa Rica"/>
    <x v="15"/>
    <s v="Centroamérica Service"/>
    <s v="Centroamerica Service"/>
    <x v="1"/>
    <n v="0"/>
    <n v="-1"/>
  </r>
  <r>
    <x v="21"/>
    <d v="2021-02-01T00:00:00"/>
    <s v="Multimedios Costa Rica"/>
    <x v="30"/>
    <s v="Centroamérica Service"/>
    <s v="Centroamerica Service"/>
    <x v="1"/>
    <n v="0"/>
    <n v="-1"/>
  </r>
  <r>
    <x v="21"/>
    <d v="2021-02-01T00:00:00"/>
    <s v="Nat Geo Mundo"/>
    <x v="10"/>
    <s v=""/>
    <s v="NatGeo Mundo"/>
    <x v="6"/>
    <n v="0"/>
    <n v="0"/>
  </r>
  <r>
    <x v="21"/>
    <d v="2021-02-01T00:00:00"/>
    <s v="Nat Geo Wild"/>
    <x v="30"/>
    <s v="Heartland Extras"/>
    <s v="Heartland Extra"/>
    <x v="1"/>
    <n v="0"/>
    <n v="-1"/>
  </r>
  <r>
    <x v="21"/>
    <d v="2021-02-01T00:00:00"/>
    <s v="National Geographic"/>
    <x v="18"/>
    <s v=""/>
    <s v="Yes"/>
    <x v="5"/>
    <n v="1"/>
    <n v="0"/>
  </r>
  <r>
    <x v="21"/>
    <d v="2021-02-01T00:00:00"/>
    <s v="NBA TV"/>
    <x v="30"/>
    <s v="Sports Extras"/>
    <s v="Sports Extra"/>
    <x v="1"/>
    <n v="0"/>
    <n v="-1"/>
  </r>
  <r>
    <x v="21"/>
    <d v="2021-02-01T00:00:00"/>
    <s v="NBC Sports Regionals"/>
    <x v="15"/>
    <s v="Yes"/>
    <s v=""/>
    <x v="7"/>
    <n v="-1"/>
    <n v="0"/>
  </r>
  <r>
    <x v="21"/>
    <d v="2021-02-01T00:00:00"/>
    <s v="NBC Sports Regionals"/>
    <x v="30"/>
    <s v="Yes"/>
    <s v=""/>
    <x v="7"/>
    <n v="-1"/>
    <n v="0"/>
  </r>
  <r>
    <x v="21"/>
    <d v="2021-02-01T00:00:00"/>
    <s v="NDTV 24X7"/>
    <x v="30"/>
    <s v="News Extras"/>
    <s v="News Extra"/>
    <x v="1"/>
    <n v="0"/>
    <n v="-1"/>
  </r>
  <r>
    <x v="21"/>
    <d v="2021-02-01T00:00:00"/>
    <s v="NESNPlus"/>
    <x v="7"/>
    <s v="NESNPlus"/>
    <s v=""/>
    <x v="2"/>
    <n v="0"/>
    <n v="0"/>
  </r>
  <r>
    <x v="21"/>
    <d v="2021-02-01T00:00:00"/>
    <s v="NESNPlus"/>
    <x v="7"/>
    <s v="NESNPlus"/>
    <s v=""/>
    <x v="2"/>
    <n v="0"/>
    <n v="0"/>
  </r>
  <r>
    <x v="21"/>
    <d v="2021-02-01T00:00:00"/>
    <s v="NESNPlus"/>
    <x v="8"/>
    <s v="Regional Sports"/>
    <s v=""/>
    <x v="3"/>
    <n v="0"/>
    <n v="0"/>
  </r>
  <r>
    <x v="21"/>
    <d v="2021-02-01T00:00:00"/>
    <s v="NESNPlus"/>
    <x v="32"/>
    <s v="Yes"/>
    <s v=""/>
    <x v="7"/>
    <n v="-1"/>
    <n v="0"/>
  </r>
  <r>
    <x v="21"/>
    <d v="2021-02-01T00:00:00"/>
    <s v="NESNPlus"/>
    <x v="33"/>
    <s v="Yes"/>
    <s v=""/>
    <x v="7"/>
    <n v="-1"/>
    <n v="0"/>
  </r>
  <r>
    <x v="21"/>
    <d v="2021-02-01T00:00:00"/>
    <s v="NESNPlus"/>
    <x v="34"/>
    <s v="Yes"/>
    <s v=""/>
    <x v="7"/>
    <n v="-1"/>
    <n v="0"/>
  </r>
  <r>
    <x v="21"/>
    <d v="2021-02-01T00:00:00"/>
    <s v="News18"/>
    <x v="30"/>
    <s v="News Extras"/>
    <s v="News Extra"/>
    <x v="1"/>
    <n v="0"/>
    <n v="-1"/>
  </r>
  <r>
    <x v="21"/>
    <d v="2021-02-01T00:00:00"/>
    <s v="Newsmax"/>
    <x v="30"/>
    <s v="News Extras"/>
    <s v="News Extra"/>
    <x v="1"/>
    <n v="0"/>
    <n v="-1"/>
  </r>
  <r>
    <x v="21"/>
    <d v="2021-02-01T00:00:00"/>
    <s v="NFL Red Zone"/>
    <x v="30"/>
    <s v="Sports Extras"/>
    <s v="Sports Extra"/>
    <x v="1"/>
    <n v="0"/>
    <n v="-1"/>
  </r>
  <r>
    <x v="21"/>
    <d v="2021-02-01T00:00:00"/>
    <s v="NHL Network"/>
    <x v="30"/>
    <s v="Sports Extras"/>
    <s v="Sports Extra"/>
    <x v="1"/>
    <n v="0"/>
    <n v="-1"/>
  </r>
  <r>
    <x v="21"/>
    <d v="2021-02-01T00:00:00"/>
    <s v="Nicktoons"/>
    <x v="30"/>
    <s v="Kids Extras"/>
    <s v="Kids Extra"/>
    <x v="1"/>
    <n v="0"/>
    <n v="-1"/>
  </r>
  <r>
    <x v="21"/>
    <d v="2021-02-01T00:00:00"/>
    <s v="Nuestra Tele"/>
    <x v="14"/>
    <s v="Sudamérica Service"/>
    <s v="Sudamerica Service"/>
    <x v="1"/>
    <n v="0"/>
    <n v="-1"/>
  </r>
  <r>
    <x v="21"/>
    <d v="2021-02-01T00:00:00"/>
    <s v="Nuestra Tele"/>
    <x v="15"/>
    <s v="Sudamérica Service"/>
    <s v="Sudamerica Service"/>
    <x v="1"/>
    <n v="0"/>
    <n v="-1"/>
  </r>
  <r>
    <x v="21"/>
    <d v="2021-02-01T00:00:00"/>
    <s v="Nuestra Tele"/>
    <x v="30"/>
    <s v="Sudamérica Service"/>
    <s v="Sudamerica Service"/>
    <x v="1"/>
    <n v="0"/>
    <n v="-1"/>
  </r>
  <r>
    <x v="21"/>
    <d v="2021-02-01T00:00:00"/>
    <s v="Olympic Channel"/>
    <x v="30"/>
    <s v="Sports Extras"/>
    <s v="Sports Extra"/>
    <x v="1"/>
    <n v="0"/>
    <n v="-1"/>
  </r>
  <r>
    <x v="21"/>
    <d v="2021-02-01T00:00:00"/>
    <s v="One American News"/>
    <x v="27"/>
    <s v=""/>
    <s v="Yes"/>
    <x v="5"/>
    <n v="1"/>
    <n v="0"/>
  </r>
  <r>
    <x v="21"/>
    <d v="2021-02-01T00:00:00"/>
    <s v="Outdoor Channel"/>
    <x v="30"/>
    <s v="Heartland Extras"/>
    <s v="Heartland Extra"/>
    <x v="1"/>
    <n v="0"/>
    <n v="-1"/>
  </r>
  <r>
    <x v="21"/>
    <d v="2021-02-01T00:00:00"/>
    <s v="Oxygen"/>
    <x v="30"/>
    <s v="Lifestyle Extras"/>
    <s v="Lifestyle Extra"/>
    <x v="1"/>
    <n v="0"/>
    <n v="-1"/>
  </r>
  <r>
    <x v="21"/>
    <d v="2021-02-01T00:00:00"/>
    <s v="Pac-12 National Feed"/>
    <x v="30"/>
    <s v="Sports Extras"/>
    <s v="Sports Extra"/>
    <x v="1"/>
    <n v="0"/>
    <n v="-1"/>
  </r>
  <r>
    <x v="21"/>
    <d v="2021-02-01T00:00:00"/>
    <s v="Paramount Network"/>
    <x v="30"/>
    <s v="Comedy Extras"/>
    <s v="Comedy Extra"/>
    <x v="1"/>
    <n v="0"/>
    <n v="-1"/>
  </r>
  <r>
    <x v="21"/>
    <d v="2021-02-01T00:00:00"/>
    <s v="Perú Mágico"/>
    <x v="10"/>
    <s v=""/>
    <s v="Peru Magico"/>
    <x v="6"/>
    <n v="0"/>
    <n v="0"/>
  </r>
  <r>
    <x v="21"/>
    <d v="2021-02-01T00:00:00"/>
    <s v="PixL"/>
    <x v="30"/>
    <s v="Heartland Extras"/>
    <s v="Heartland Extra"/>
    <x v="1"/>
    <n v="0"/>
    <n v="-1"/>
  </r>
  <r>
    <x v="21"/>
    <d v="2021-02-01T00:00:00"/>
    <s v="Pursuit Channel"/>
    <x v="30"/>
    <s v="Heartland Extras"/>
    <s v="Heartland Extra"/>
    <x v="1"/>
    <n v="0"/>
    <n v="-1"/>
  </r>
  <r>
    <x v="21"/>
    <d v="2021-02-01T00:00:00"/>
    <s v="RCN Novelas"/>
    <x v="14"/>
    <s v="Sudamérica Service"/>
    <s v="Sudamerica Service"/>
    <x v="1"/>
    <n v="0"/>
    <n v="-1"/>
  </r>
  <r>
    <x v="21"/>
    <d v="2021-02-01T00:00:00"/>
    <s v="RCN Novelas"/>
    <x v="15"/>
    <s v="Sudamérica Service"/>
    <s v="Sudamerica Service"/>
    <x v="1"/>
    <n v="0"/>
    <n v="-1"/>
  </r>
  <r>
    <x v="21"/>
    <d v="2021-02-01T00:00:00"/>
    <s v="RCN Novelas"/>
    <x v="30"/>
    <s v="Sudamérica Service"/>
    <s v="Sudamerica Service"/>
    <x v="1"/>
    <n v="0"/>
    <n v="-1"/>
  </r>
  <r>
    <x v="21"/>
    <d v="2021-02-01T00:00:00"/>
    <s v="Reelz"/>
    <x v="10"/>
    <s v=""/>
    <s v="ReelzChannel"/>
    <x v="6"/>
    <n v="0"/>
    <n v="0"/>
  </r>
  <r>
    <x v="21"/>
    <d v="2021-02-01T00:00:00"/>
    <s v="Revolt"/>
    <x v="30"/>
    <s v="Comedy Extras"/>
    <s v="Comedy Extra"/>
    <x v="1"/>
    <n v="0"/>
    <n v="-1"/>
  </r>
  <r>
    <x v="21"/>
    <d v="2021-02-01T00:00:00"/>
    <s v="RFD-TV"/>
    <x v="30"/>
    <s v="Heartland Extras"/>
    <s v="Heartland Extra"/>
    <x v="1"/>
    <n v="0"/>
    <n v="-1"/>
  </r>
  <r>
    <x v="21"/>
    <d v="2021-02-01T00:00:00"/>
    <s v="Ride TV"/>
    <x v="30"/>
    <s v="Heartland Extras"/>
    <s v="Heartland Extra"/>
    <x v="1"/>
    <n v="0"/>
    <n v="-1"/>
  </r>
  <r>
    <x v="21"/>
    <d v="2021-02-01T00:00:00"/>
    <s v="RT America"/>
    <x v="30"/>
    <s v="News Extras"/>
    <s v="News Extra"/>
    <x v="1"/>
    <n v="0"/>
    <n v="-1"/>
  </r>
  <r>
    <x v="21"/>
    <d v="2021-02-01T00:00:00"/>
    <s v="Science"/>
    <x v="30"/>
    <s v="News Extras"/>
    <s v="News Extra"/>
    <x v="1"/>
    <n v="0"/>
    <n v="-1"/>
  </r>
  <r>
    <x v="21"/>
    <d v="2021-02-01T00:00:00"/>
    <s v="SEC Network"/>
    <x v="30"/>
    <s v="Sports Extras"/>
    <s v="Sports Extra"/>
    <x v="1"/>
    <n v="0"/>
    <n v="-1"/>
  </r>
  <r>
    <x v="21"/>
    <d v="2021-02-01T00:00:00"/>
    <s v="SEC Network+"/>
    <x v="30"/>
    <s v="Sports Extras"/>
    <s v="Sports Extra"/>
    <x v="1"/>
    <n v="0"/>
    <n v="-1"/>
  </r>
  <r>
    <x v="21"/>
    <d v="2021-02-01T00:00:00"/>
    <s v="ShortsTV"/>
    <x v="10"/>
    <s v=""/>
    <s v="Shorts TV"/>
    <x v="6"/>
    <n v="0"/>
    <n v="0"/>
  </r>
  <r>
    <x v="21"/>
    <d v="2021-02-01T00:00:00"/>
    <s v="Showtime"/>
    <x v="6"/>
    <s v="SHOWTIME®"/>
    <s v="Showtime"/>
    <x v="1"/>
    <n v="0"/>
    <n v="-1"/>
  </r>
  <r>
    <x v="21"/>
    <d v="2021-02-01T00:00:00"/>
    <s v="Showtime 2"/>
    <x v="6"/>
    <s v="SHOWTIME®"/>
    <s v="Showtime"/>
    <x v="1"/>
    <n v="0"/>
    <n v="-1"/>
  </r>
  <r>
    <x v="21"/>
    <d v="2021-02-01T00:00:00"/>
    <s v="Showtime BET"/>
    <x v="6"/>
    <s v="SHOWTIME®"/>
    <s v="Showtime"/>
    <x v="1"/>
    <n v="0"/>
    <n v="-1"/>
  </r>
  <r>
    <x v="21"/>
    <d v="2021-02-01T00:00:00"/>
    <s v="Showtime Extreme"/>
    <x v="6"/>
    <s v="SHOWTIME®"/>
    <s v="Showtime"/>
    <x v="1"/>
    <n v="0"/>
    <n v="-1"/>
  </r>
  <r>
    <x v="21"/>
    <d v="2021-02-01T00:00:00"/>
    <s v="Showtime Family"/>
    <x v="6"/>
    <s v="SHOWTIME®"/>
    <s v="Showtime"/>
    <x v="1"/>
    <n v="0"/>
    <n v="-1"/>
  </r>
  <r>
    <x v="21"/>
    <d v="2021-02-01T00:00:00"/>
    <s v="Showtime Next"/>
    <x v="6"/>
    <s v="SHOWTIME®"/>
    <s v="Showtime"/>
    <x v="1"/>
    <n v="0"/>
    <n v="-1"/>
  </r>
  <r>
    <x v="21"/>
    <d v="2021-02-01T00:00:00"/>
    <s v="Showtime Showcase"/>
    <x v="6"/>
    <s v="SHOWTIME®"/>
    <s v="Showtime"/>
    <x v="1"/>
    <n v="0"/>
    <n v="-1"/>
  </r>
  <r>
    <x v="21"/>
    <d v="2021-02-01T00:00:00"/>
    <s v="Showtime Women"/>
    <x v="6"/>
    <s v="SHOWTIME®"/>
    <s v="Showtime"/>
    <x v="1"/>
    <n v="0"/>
    <n v="-1"/>
  </r>
  <r>
    <x v="21"/>
    <d v="2021-02-01T00:00:00"/>
    <s v="SKI TV"/>
    <x v="7"/>
    <s v="SKI TV"/>
    <s v=""/>
    <x v="2"/>
    <n v="0"/>
    <n v="0"/>
  </r>
  <r>
    <x v="21"/>
    <d v="2021-02-01T00:00:00"/>
    <s v="SKI TV"/>
    <x v="7"/>
    <s v="SKI TV"/>
    <s v=""/>
    <x v="2"/>
    <n v="0"/>
    <n v="0"/>
  </r>
  <r>
    <x v="21"/>
    <d v="2021-02-01T00:00:00"/>
    <s v="SKI TV"/>
    <x v="8"/>
    <s v="Sports"/>
    <s v=""/>
    <x v="3"/>
    <n v="0"/>
    <n v="0"/>
  </r>
  <r>
    <x v="21"/>
    <d v="2021-02-01T00:00:00"/>
    <s v="SKI TV"/>
    <x v="17"/>
    <s v="Yes"/>
    <s v=""/>
    <x v="7"/>
    <n v="-1"/>
    <n v="0"/>
  </r>
  <r>
    <x v="21"/>
    <d v="2021-02-01T00:00:00"/>
    <s v="Sportsman Channel"/>
    <x v="30"/>
    <s v="Heartland Extras"/>
    <s v="Heartland Extra"/>
    <x v="1"/>
    <n v="0"/>
    <n v="-1"/>
  </r>
  <r>
    <x v="21"/>
    <d v="2021-02-01T00:00:00"/>
    <s v="SporTV"/>
    <x v="31"/>
    <s v="Brazilian (Portuguese)"/>
    <s v="Brazillian (Portuguese)"/>
    <x v="1"/>
    <n v="0"/>
    <n v="-1"/>
  </r>
  <r>
    <x v="21"/>
    <d v="2021-02-01T00:00:00"/>
    <s v="SporTV"/>
    <x v="32"/>
    <s v="Brazilian (Portuguese)"/>
    <s v="Brazillian (Portuguese)"/>
    <x v="1"/>
    <n v="0"/>
    <n v="-1"/>
  </r>
  <r>
    <x v="21"/>
    <d v="2021-02-01T00:00:00"/>
    <s v="SporTV"/>
    <x v="33"/>
    <s v="Brazilian (Portuguese)"/>
    <s v="Brazillian (Portuguese)"/>
    <x v="1"/>
    <n v="0"/>
    <n v="-1"/>
  </r>
  <r>
    <x v="21"/>
    <d v="2021-02-01T00:00:00"/>
    <s v="SporTV"/>
    <x v="34"/>
    <s v="Brazilian (Portuguese)"/>
    <s v="Brazillian (Portuguese)"/>
    <x v="1"/>
    <n v="0"/>
    <n v="-1"/>
  </r>
  <r>
    <x v="21"/>
    <d v="2021-02-01T00:00:00"/>
    <s v="SUR Perú"/>
    <x v="10"/>
    <s v=""/>
    <s v="SUR Peru"/>
    <x v="6"/>
    <n v="0"/>
    <n v="0"/>
  </r>
  <r>
    <x v="21"/>
    <d v="2021-02-01T00:00:00"/>
    <s v="TAN TV"/>
    <x v="10"/>
    <s v=""/>
    <s v="TAN"/>
    <x v="6"/>
    <n v="0"/>
    <n v="0"/>
  </r>
  <r>
    <x v="21"/>
    <d v="2021-02-01T00:00:00"/>
    <s v="Teen Nick"/>
    <x v="30"/>
    <s v="Kids Extras"/>
    <s v="Kids Extra"/>
    <x v="1"/>
    <n v="0"/>
    <n v="-1"/>
  </r>
  <r>
    <x v="21"/>
    <d v="2021-02-01T00:00:00"/>
    <s v="Tele El Salvador"/>
    <x v="14"/>
    <s v="Centroamérica Service"/>
    <s v="Centroamerica Service"/>
    <x v="1"/>
    <n v="0"/>
    <n v="-1"/>
  </r>
  <r>
    <x v="21"/>
    <d v="2021-02-01T00:00:00"/>
    <s v="Tele El Salvador"/>
    <x v="15"/>
    <s v="Centroamérica Service"/>
    <s v="Centroamerica Service"/>
    <x v="1"/>
    <n v="0"/>
    <n v="-1"/>
  </r>
  <r>
    <x v="21"/>
    <d v="2021-02-01T00:00:00"/>
    <s v="Tele El Salvador"/>
    <x v="30"/>
    <s v="Centroamérica Service"/>
    <s v="Centroamerica Service"/>
    <x v="1"/>
    <n v="0"/>
    <n v="-1"/>
  </r>
  <r>
    <x v="21"/>
    <d v="2021-02-01T00:00:00"/>
    <s v="Telefe"/>
    <x v="14"/>
    <s v="Sudamérica Service"/>
    <s v="Sudamerica Service"/>
    <x v="1"/>
    <n v="0"/>
    <n v="-1"/>
  </r>
  <r>
    <x v="21"/>
    <d v="2021-02-01T00:00:00"/>
    <s v="Telefe"/>
    <x v="15"/>
    <s v="Sudamérica Service"/>
    <s v="Sudamerica Service"/>
    <x v="1"/>
    <n v="0"/>
    <n v="-1"/>
  </r>
  <r>
    <x v="21"/>
    <d v="2021-02-01T00:00:00"/>
    <s v="Telefe"/>
    <x v="30"/>
    <s v="Sudamérica Service"/>
    <s v="Sudamerica Service"/>
    <x v="1"/>
    <n v="0"/>
    <n v="-1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7"/>
    <s v="TeleFórmula"/>
    <s v=""/>
    <x v="2"/>
    <n v="0"/>
    <n v="0"/>
  </r>
  <r>
    <x v="21"/>
    <d v="2021-02-01T00:00:00"/>
    <s v="TeleFórmula"/>
    <x v="8"/>
    <s v="Spanish"/>
    <s v=""/>
    <x v="3"/>
    <n v="0"/>
    <n v="0"/>
  </r>
  <r>
    <x v="21"/>
    <d v="2021-02-01T00:00:00"/>
    <s v="TeleFórmula"/>
    <x v="14"/>
    <s v="México Service"/>
    <s v=""/>
    <x v="4"/>
    <n v="0"/>
    <n v="-1"/>
  </r>
  <r>
    <x v="21"/>
    <d v="2021-02-01T00:00:00"/>
    <s v="TeleFórmula"/>
    <x v="15"/>
    <s v="México Service"/>
    <s v=""/>
    <x v="4"/>
    <n v="0"/>
    <n v="-1"/>
  </r>
  <r>
    <x v="21"/>
    <d v="2021-02-01T00:00:00"/>
    <s v="TeleFórmula"/>
    <x v="30"/>
    <s v="México Service"/>
    <s v=""/>
    <x v="4"/>
    <n v="0"/>
    <n v="-1"/>
  </r>
  <r>
    <x v="21"/>
    <d v="2021-02-01T00:00:00"/>
    <s v="Teleritmo"/>
    <x v="14"/>
    <s v="México Service"/>
    <s v="Mexico Service"/>
    <x v="1"/>
    <n v="0"/>
    <n v="-1"/>
  </r>
  <r>
    <x v="21"/>
    <d v="2021-02-01T00:00:00"/>
    <s v="Teleritmo"/>
    <x v="15"/>
    <s v="México Service"/>
    <s v="Mexico Service"/>
    <x v="1"/>
    <n v="0"/>
    <n v="-1"/>
  </r>
  <r>
    <x v="21"/>
    <d v="2021-02-01T00:00:00"/>
    <s v="Teleritmo"/>
    <x v="30"/>
    <s v="México Service"/>
    <s v="Mexico Service"/>
    <x v="1"/>
    <n v="0"/>
    <n v="-1"/>
  </r>
  <r>
    <x v="21"/>
    <d v="2021-02-01T00:00:00"/>
    <s v="Tennis Channel"/>
    <x v="30"/>
    <s v="Sports Extras"/>
    <s v="Sports Extra"/>
    <x v="1"/>
    <n v="0"/>
    <n v="-1"/>
  </r>
  <r>
    <x v="21"/>
    <d v="2021-02-01T00:00:00"/>
    <s v="The Cowboy Channel"/>
    <x v="30"/>
    <s v="Heartland Extras"/>
    <s v="Heartland Extra"/>
    <x v="1"/>
    <n v="0"/>
    <n v="-1"/>
  </r>
  <r>
    <x v="21"/>
    <d v="2021-02-01T00:00:00"/>
    <s v="Todo Noticias"/>
    <x v="14"/>
    <s v="Sudamérica Service"/>
    <s v="Sudamerica Service"/>
    <x v="1"/>
    <n v="0"/>
    <n v="-1"/>
  </r>
  <r>
    <x v="21"/>
    <d v="2021-02-01T00:00:00"/>
    <s v="Todo Noticias"/>
    <x v="15"/>
    <s v="Sudamérica Service"/>
    <s v="Sudamerica Service"/>
    <x v="1"/>
    <n v="0"/>
    <n v="-1"/>
  </r>
  <r>
    <x v="21"/>
    <d v="2021-02-01T00:00:00"/>
    <s v="Todo Noticias"/>
    <x v="30"/>
    <s v="Sudamérica Service"/>
    <s v="Sudamerica Service"/>
    <x v="1"/>
    <n v="0"/>
    <n v="-1"/>
  </r>
  <r>
    <x v="21"/>
    <d v="2021-02-01T00:00:00"/>
    <s v="Travel Channel"/>
    <x v="10"/>
    <s v="Travel Network"/>
    <s v="Travel Network. The Travel Channel"/>
    <x v="6"/>
    <n v="0"/>
    <n v="0"/>
  </r>
  <r>
    <x v="21"/>
    <d v="2021-02-01T00:00:00"/>
    <s v="TruTV"/>
    <x v="30"/>
    <s v="Yes"/>
    <s v="Comedy Extra"/>
    <x v="9"/>
    <n v="-1"/>
    <n v="1"/>
  </r>
  <r>
    <x v="21"/>
    <d v="2021-02-01T00:00:00"/>
    <s v="TUDN"/>
    <x v="31"/>
    <s v="Deportes"/>
    <s v="Espanol"/>
    <x v="1"/>
    <n v="0"/>
    <n v="-1"/>
  </r>
  <r>
    <x v="21"/>
    <d v="2021-02-01T00:00:00"/>
    <s v="TUDN"/>
    <x v="32"/>
    <s v="Deportes"/>
    <s v="Espanol"/>
    <x v="1"/>
    <n v="0"/>
    <n v="-1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7"/>
    <s v="Turner Classic Movies"/>
    <s v=""/>
    <x v="2"/>
    <n v="0"/>
    <n v="0"/>
  </r>
  <r>
    <x v="21"/>
    <d v="2021-02-01T00:00:00"/>
    <s v="Turner Classic Movies"/>
    <x v="10"/>
    <s v="TCM"/>
    <s v=""/>
    <x v="6"/>
    <n v="0"/>
    <n v="0"/>
  </r>
  <r>
    <x v="21"/>
    <d v="2021-02-01T00:00:00"/>
    <s v="Turner Classic Movies"/>
    <x v="8"/>
    <s v="Movies"/>
    <s v=""/>
    <x v="3"/>
    <n v="0"/>
    <n v="0"/>
  </r>
  <r>
    <x v="21"/>
    <d v="2021-02-01T00:00:00"/>
    <s v="Turner Classic Movies"/>
    <x v="14"/>
    <s v="Hollywood Extra"/>
    <s v=""/>
    <x v="4"/>
    <n v="0"/>
    <n v="-1"/>
  </r>
  <r>
    <x v="21"/>
    <d v="2021-02-01T00:00:00"/>
    <s v="Turner Classic Movies"/>
    <x v="15"/>
    <s v="Hollywood Extra"/>
    <s v=""/>
    <x v="4"/>
    <n v="0"/>
    <n v="-1"/>
  </r>
  <r>
    <x v="21"/>
    <d v="2021-02-01T00:00:00"/>
    <s v="Turner Classic Movies"/>
    <x v="30"/>
    <s v="Hollywood Extra"/>
    <s v=""/>
    <x v="4"/>
    <n v="0"/>
    <n v="-1"/>
  </r>
  <r>
    <x v="21"/>
    <d v="2021-02-01T00:00:00"/>
    <s v="Turner Classic Movies"/>
    <x v="31"/>
    <s v="Yes"/>
    <s v=""/>
    <x v="7"/>
    <n v="-1"/>
    <n v="0"/>
  </r>
  <r>
    <x v="21"/>
    <d v="2021-02-01T00:00:00"/>
    <s v="Turner Classic Movies"/>
    <x v="32"/>
    <s v="Yes"/>
    <s v=""/>
    <x v="7"/>
    <n v="-1"/>
    <n v="0"/>
  </r>
  <r>
    <x v="21"/>
    <d v="2021-02-01T00:00:00"/>
    <s v="Turner Classic Movies"/>
    <x v="33"/>
    <s v="Yes"/>
    <s v=""/>
    <x v="7"/>
    <n v="-1"/>
    <n v="0"/>
  </r>
  <r>
    <x v="21"/>
    <d v="2021-02-01T00:00:00"/>
    <s v="Turner Classic Movies"/>
    <x v="34"/>
    <s v="Yes"/>
    <s v=""/>
    <x v="7"/>
    <n v="-1"/>
    <n v="0"/>
  </r>
  <r>
    <x v="21"/>
    <d v="2021-02-01T00:00:00"/>
    <s v="Turner Classic Movies"/>
    <x v="11"/>
    <s v="Yes"/>
    <s v=""/>
    <x v="7"/>
    <n v="-1"/>
    <n v="0"/>
  </r>
  <r>
    <x v="21"/>
    <d v="2021-02-01T00:00:00"/>
    <s v="Turner Classic Movies"/>
    <x v="18"/>
    <s v="Yes"/>
    <s v=""/>
    <x v="7"/>
    <n v="-1"/>
    <n v="0"/>
  </r>
  <r>
    <x v="21"/>
    <d v="2021-02-01T00:00:00"/>
    <s v="Turner Classic Movies"/>
    <x v="35"/>
    <s v="Yes"/>
    <s v=""/>
    <x v="7"/>
    <n v="-1"/>
    <n v="0"/>
  </r>
  <r>
    <x v="21"/>
    <d v="2021-02-01T00:00:00"/>
    <s v="Turner Classic Movies"/>
    <x v="36"/>
    <s v="Yes"/>
    <s v=""/>
    <x v="7"/>
    <n v="-1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7"/>
    <s v="TV Española Internacional"/>
    <s v=""/>
    <x v="2"/>
    <n v="0"/>
    <n v="0"/>
  </r>
  <r>
    <x v="21"/>
    <d v="2021-02-01T00:00:00"/>
    <s v="TV Española Internacional"/>
    <x v="8"/>
    <s v="Spanish"/>
    <s v=""/>
    <x v="3"/>
    <n v="0"/>
    <n v="0"/>
  </r>
  <r>
    <x v="21"/>
    <d v="2021-02-01T00:00:00"/>
    <s v="TV Española Internacional"/>
    <x v="14"/>
    <s v="España Service"/>
    <s v=""/>
    <x v="4"/>
    <n v="0"/>
    <n v="-1"/>
  </r>
  <r>
    <x v="21"/>
    <d v="2021-02-01T00:00:00"/>
    <s v="TV Española Internacional"/>
    <x v="15"/>
    <s v="España Service"/>
    <s v=""/>
    <x v="4"/>
    <n v="0"/>
    <n v="-1"/>
  </r>
  <r>
    <x v="21"/>
    <d v="2021-02-01T00:00:00"/>
    <s v="TV Española Internacional"/>
    <x v="30"/>
    <s v="España Service"/>
    <s v=""/>
    <x v="4"/>
    <n v="0"/>
    <n v="-1"/>
  </r>
  <r>
    <x v="21"/>
    <d v="2021-02-01T00:00:00"/>
    <s v="TV Land"/>
    <x v="30"/>
    <s v="Comedy Extras"/>
    <s v="Comedy Extra"/>
    <x v="1"/>
    <n v="0"/>
    <n v="-1"/>
  </r>
  <r>
    <x v="21"/>
    <d v="2021-02-01T00:00:00"/>
    <s v="TV Venezuela"/>
    <x v="14"/>
    <s v="Sudamérica Service"/>
    <s v="Sudamerica Service"/>
    <x v="1"/>
    <n v="0"/>
    <n v="-1"/>
  </r>
  <r>
    <x v="21"/>
    <d v="2021-02-01T00:00:00"/>
    <s v="TV Venezuela"/>
    <x v="15"/>
    <s v="Sudamérica Service"/>
    <s v="Sudamerica Service"/>
    <x v="1"/>
    <n v="0"/>
    <n v="-1"/>
  </r>
  <r>
    <x v="21"/>
    <d v="2021-02-01T00:00:00"/>
    <s v="TV Venezuela"/>
    <x v="30"/>
    <s v="Sudamérica Service"/>
    <s v="Sudamerica Service"/>
    <x v="1"/>
    <n v="0"/>
    <n v="-1"/>
  </r>
  <r>
    <x v="21"/>
    <d v="2021-02-01T00:00:00"/>
    <s v="Ty C TV"/>
    <x v="14"/>
    <s v="Sudamérica Service"/>
    <s v="Sudamerica Service"/>
    <x v="1"/>
    <n v="0"/>
    <n v="-1"/>
  </r>
  <r>
    <x v="21"/>
    <d v="2021-02-01T00:00:00"/>
    <s v="Ty C TV"/>
    <x v="15"/>
    <s v="Sudamérica Service"/>
    <s v="Sudamerica Service"/>
    <x v="1"/>
    <n v="0"/>
    <n v="-1"/>
  </r>
  <r>
    <x v="21"/>
    <d v="2021-02-01T00:00:00"/>
    <s v="Ty C TV"/>
    <x v="30"/>
    <s v="Sudamérica Service"/>
    <s v="Sudamerica Service"/>
    <x v="1"/>
    <n v="0"/>
    <n v="-1"/>
  </r>
  <r>
    <x v="21"/>
    <d v="2021-02-01T00:00:00"/>
    <s v="Ty C TV"/>
    <x v="31"/>
    <s v="Deportes"/>
    <s v="Espanol"/>
    <x v="1"/>
    <n v="0"/>
    <n v="-1"/>
  </r>
  <r>
    <x v="21"/>
    <d v="2021-02-01T00:00:00"/>
    <s v="Ty C TV"/>
    <x v="32"/>
    <s v="Deportes"/>
    <s v="Espanol"/>
    <x v="1"/>
    <n v="0"/>
    <n v="-1"/>
  </r>
  <r>
    <x v="21"/>
    <d v="2021-02-01T00:00:00"/>
    <s v="Ty C TV"/>
    <x v="33"/>
    <s v="Deportes"/>
    <s v="Espanol"/>
    <x v="1"/>
    <n v="0"/>
    <n v="-1"/>
  </r>
  <r>
    <x v="21"/>
    <d v="2021-02-01T00:00:00"/>
    <s v="Ty C TV"/>
    <x v="34"/>
    <s v="Deportes"/>
    <s v="Espanol"/>
    <x v="1"/>
    <n v="0"/>
    <n v="-1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7"/>
    <s v="Urban Movie Channel"/>
    <s v=""/>
    <x v="2"/>
    <n v="0"/>
    <n v="0"/>
  </r>
  <r>
    <x v="21"/>
    <d v="2021-02-01T00:00:00"/>
    <s v="Urban Movie Channel"/>
    <x v="10"/>
    <s v="UMC"/>
    <s v=""/>
    <x v="6"/>
    <n v="0"/>
    <n v="0"/>
  </r>
  <r>
    <x v="21"/>
    <d v="2021-02-01T00:00:00"/>
    <s v="Urban Movie Channel"/>
    <x v="8"/>
    <s v="Movies"/>
    <s v=""/>
    <x v="3"/>
    <n v="0"/>
    <n v="0"/>
  </r>
  <r>
    <x v="21"/>
    <d v="2021-02-01T00:00:00"/>
    <s v="Urban Movie Channel"/>
    <x v="11"/>
    <s v="Urban Movie Channel"/>
    <s v=""/>
    <x v="4"/>
    <n v="0"/>
    <n v="-1"/>
  </r>
  <r>
    <x v="21"/>
    <d v="2021-02-01T00:00:00"/>
    <s v="VH1"/>
    <x v="30"/>
    <s v="Lifestyle Extras"/>
    <s v="Lifestyle Extra"/>
    <x v="1"/>
    <n v="0"/>
    <n v="-1"/>
  </r>
  <r>
    <x v="21"/>
    <d v="2021-02-01T00:00:00"/>
    <s v="Viceland"/>
    <x v="7"/>
    <s v="Viceland"/>
    <s v=""/>
    <x v="2"/>
    <n v="0"/>
    <n v="0"/>
  </r>
  <r>
    <x v="21"/>
    <d v="2021-02-01T00:00:00"/>
    <s v="Viceland"/>
    <x v="7"/>
    <s v="Viceland"/>
    <s v=""/>
    <x v="2"/>
    <n v="0"/>
    <n v="0"/>
  </r>
  <r>
    <x v="21"/>
    <d v="2021-02-01T00:00:00"/>
    <s v="Viceland"/>
    <x v="10"/>
    <s v="Vice"/>
    <s v=""/>
    <x v="6"/>
    <n v="0"/>
    <n v="0"/>
  </r>
  <r>
    <x v="21"/>
    <d v="2021-02-01T00:00:00"/>
    <s v="Viceland"/>
    <x v="8"/>
    <s v="Lifestyle"/>
    <s v=""/>
    <x v="3"/>
    <n v="0"/>
    <n v="0"/>
  </r>
  <r>
    <x v="21"/>
    <d v="2021-02-01T00:00:00"/>
    <s v="Viceland"/>
    <x v="26"/>
    <s v="Yes"/>
    <s v=""/>
    <x v="7"/>
    <n v="-1"/>
    <n v="0"/>
  </r>
  <r>
    <x v="21"/>
    <d v="2021-02-01T00:00:00"/>
    <s v="Viceland"/>
    <x v="14"/>
    <s v="Yes"/>
    <s v=""/>
    <x v="7"/>
    <n v="-1"/>
    <n v="0"/>
  </r>
  <r>
    <x v="21"/>
    <d v="2021-02-01T00:00:00"/>
    <s v="Viceland"/>
    <x v="15"/>
    <s v="Yes"/>
    <s v=""/>
    <x v="7"/>
    <n v="-1"/>
    <n v="0"/>
  </r>
  <r>
    <x v="21"/>
    <d v="2021-02-01T00:00:00"/>
    <s v="Viceland"/>
    <x v="30"/>
    <s v="Yes"/>
    <s v=""/>
    <x v="7"/>
    <n v="-1"/>
    <n v="0"/>
  </r>
  <r>
    <x v="21"/>
    <d v="2021-02-01T00:00:00"/>
    <s v="Viceland"/>
    <x v="31"/>
    <s v="Yes"/>
    <s v=""/>
    <x v="7"/>
    <n v="-1"/>
    <n v="0"/>
  </r>
  <r>
    <x v="21"/>
    <d v="2021-02-01T00:00:00"/>
    <s v="Viceland"/>
    <x v="32"/>
    <s v="Yes"/>
    <s v=""/>
    <x v="7"/>
    <n v="-1"/>
    <n v="0"/>
  </r>
  <r>
    <x v="21"/>
    <d v="2021-02-01T00:00:00"/>
    <s v="Viceland"/>
    <x v="33"/>
    <s v="Yes"/>
    <s v=""/>
    <x v="7"/>
    <n v="-1"/>
    <n v="0"/>
  </r>
  <r>
    <x v="21"/>
    <d v="2021-02-01T00:00:00"/>
    <s v="Viceland"/>
    <x v="34"/>
    <s v="Yes"/>
    <s v=""/>
    <x v="7"/>
    <n v="-1"/>
    <n v="0"/>
  </r>
  <r>
    <x v="21"/>
    <d v="2021-02-01T00:00:00"/>
    <s v="Viceland"/>
    <x v="18"/>
    <s v="Yes"/>
    <s v=""/>
    <x v="7"/>
    <n v="-1"/>
    <n v="0"/>
  </r>
  <r>
    <x v="21"/>
    <d v="2021-02-01T00:00:00"/>
    <s v="Viceland"/>
    <x v="6"/>
    <s v="Yes"/>
    <s v=""/>
    <x v="7"/>
    <n v="-1"/>
    <n v="0"/>
  </r>
  <r>
    <x v="21"/>
    <d v="2021-02-01T00:00:00"/>
    <s v="Viceland"/>
    <x v="27"/>
    <s v="Yes"/>
    <s v=""/>
    <x v="7"/>
    <n v="-1"/>
    <n v="0"/>
  </r>
  <r>
    <x v="21"/>
    <d v="2021-02-01T00:00:00"/>
    <s v="Viceland"/>
    <x v="16"/>
    <s v="Yes"/>
    <s v=""/>
    <x v="7"/>
    <n v="-1"/>
    <n v="0"/>
  </r>
  <r>
    <x v="21"/>
    <d v="2021-02-01T00:00:00"/>
    <s v="Videorola"/>
    <x v="14"/>
    <s v="México Service"/>
    <s v="Mexico Service"/>
    <x v="1"/>
    <n v="0"/>
    <n v="-1"/>
  </r>
  <r>
    <x v="21"/>
    <d v="2021-02-01T00:00:00"/>
    <s v="Videorola"/>
    <x v="15"/>
    <s v="México Service"/>
    <s v="Mexico Service"/>
    <x v="1"/>
    <n v="0"/>
    <n v="-1"/>
  </r>
  <r>
    <x v="21"/>
    <d v="2021-02-01T00:00:00"/>
    <s v="Videorola"/>
    <x v="30"/>
    <s v="México Service"/>
    <s v="Mexico Service"/>
    <x v="1"/>
    <n v="0"/>
    <n v="-1"/>
  </r>
  <r>
    <x v="21"/>
    <d v="2021-02-01T00:00:00"/>
    <s v="Vien Thao TV"/>
    <x v="10"/>
    <s v=""/>
    <s v="Vien Thao"/>
    <x v="6"/>
    <n v="0"/>
    <n v="0"/>
  </r>
  <r>
    <x v="21"/>
    <d v="2021-02-01T00:00:00"/>
    <s v="Vietface TV"/>
    <x v="10"/>
    <s v=""/>
    <s v="Viet Face"/>
    <x v="6"/>
    <n v="0"/>
    <n v="0"/>
  </r>
  <r>
    <x v="21"/>
    <d v="2021-02-01T00:00:00"/>
    <s v="We TV"/>
    <x v="30"/>
    <s v="Lifestyle Extras"/>
    <s v="Lifestyle Extra"/>
    <x v="1"/>
    <n v="0"/>
    <n v="-1"/>
  </r>
  <r>
    <x v="21"/>
    <d v="2021-02-01T00:00:00"/>
    <s v="Weather Nation"/>
    <x v="30"/>
    <s v="News Extras"/>
    <s v="News Extra"/>
    <x v="1"/>
    <n v="0"/>
    <n v="-1"/>
  </r>
  <r>
    <x v="21"/>
    <d v="2021-02-01T00:00:00"/>
    <s v="WGN America"/>
    <x v="14"/>
    <s v=""/>
    <s v="News Extra"/>
    <x v="0"/>
    <n v="0"/>
    <n v="1"/>
  </r>
  <r>
    <x v="21"/>
    <d v="2021-02-01T00:00:00"/>
    <s v="WGN America"/>
    <x v="15"/>
    <s v=""/>
    <s v="News Extra"/>
    <x v="0"/>
    <n v="0"/>
    <n v="1"/>
  </r>
  <r>
    <x v="21"/>
    <d v="2021-02-01T00:00:00"/>
    <s v="WGN America"/>
    <x v="30"/>
    <s v=""/>
    <s v="News Extra"/>
    <x v="0"/>
    <n v="0"/>
    <n v="1"/>
  </r>
  <r>
    <x v="21"/>
    <d v="2021-02-01T00:00:00"/>
    <s v="World Fishing Network"/>
    <x v="30"/>
    <s v="Heartland Extras"/>
    <s v="Heartland Extra"/>
    <x v="1"/>
    <n v="0"/>
    <n v="-1"/>
  </r>
  <r>
    <x v="21"/>
    <d v="2021-02-01T00:00:00"/>
    <s v="Z Living Hd"/>
    <x v="30"/>
    <s v="Lifestyle Extras"/>
    <s v="Lifestyle Extra"/>
    <x v="1"/>
    <n v="0"/>
    <n v="-1"/>
  </r>
  <r>
    <x v="21"/>
    <d v="2021-02-01T00:00:00"/>
    <s v="Absolute Truth : Commentary"/>
    <x v="7"/>
    <s v=""/>
    <s v="Absolute Truth : Commentary"/>
    <x v="11"/>
    <n v="0"/>
    <n v="0"/>
  </r>
  <r>
    <x v="21"/>
    <d v="2021-02-01T00:00:00"/>
    <s v="Absolute Truth : Commentary"/>
    <x v="8"/>
    <s v=""/>
    <s v="News"/>
    <x v="3"/>
    <n v="0"/>
    <n v="0"/>
  </r>
  <r>
    <x v="21"/>
    <d v="2021-02-01T00:00:00"/>
    <s v="Absolute Truth : Commentary"/>
    <x v="17"/>
    <s v=""/>
    <s v="Yes"/>
    <x v="5"/>
    <n v="1"/>
    <n v="0"/>
  </r>
  <r>
    <x v="21"/>
    <d v="2021-02-01T00:00:00"/>
    <s v="ALLBLK"/>
    <x v="7"/>
    <s v=""/>
    <s v="ALLBLK"/>
    <x v="8"/>
    <n v="0"/>
    <n v="0"/>
  </r>
  <r>
    <x v="21"/>
    <d v="2021-02-01T00:00:00"/>
    <s v="ALLBLK"/>
    <x v="8"/>
    <s v=""/>
    <s v="Entertainment"/>
    <x v="3"/>
    <n v="0"/>
    <n v="0"/>
  </r>
  <r>
    <x v="21"/>
    <d v="2021-02-01T00:00:00"/>
    <s v="ALLBLK"/>
    <x v="11"/>
    <s v=""/>
    <s v="ALLBLK"/>
    <x v="0"/>
    <n v="0"/>
    <n v="1"/>
  </r>
  <r>
    <x v="21"/>
    <d v="2021-02-01T00:00:00"/>
    <s v="Centroamerica TV"/>
    <x v="7"/>
    <s v=""/>
    <s v="Centroamerica TV"/>
    <x v="8"/>
    <n v="0"/>
    <n v="0"/>
  </r>
  <r>
    <x v="21"/>
    <d v="2021-02-01T00:00:00"/>
    <s v="Centroamerica TV"/>
    <x v="10"/>
    <s v=""/>
    <s v="Centroamerica TV. Centroamérica TV"/>
    <x v="6"/>
    <n v="0"/>
    <n v="0"/>
  </r>
  <r>
    <x v="21"/>
    <d v="2021-02-01T00:00:00"/>
    <s v="Centroamerica TV"/>
    <x v="8"/>
    <s v=""/>
    <s v="Spanish"/>
    <x v="3"/>
    <n v="0"/>
    <n v="0"/>
  </r>
  <r>
    <x v="21"/>
    <d v="2021-02-01T00:00:00"/>
    <s v="Centroamerica TV"/>
    <x v="14"/>
    <s v=""/>
    <s v="Centroamerica Service"/>
    <x v="0"/>
    <n v="0"/>
    <n v="1"/>
  </r>
  <r>
    <x v="21"/>
    <d v="2021-02-01T00:00:00"/>
    <s v="Centroamerica TV"/>
    <x v="15"/>
    <s v=""/>
    <s v="Centroamerica Service"/>
    <x v="0"/>
    <n v="0"/>
    <n v="1"/>
  </r>
  <r>
    <x v="21"/>
    <d v="2021-02-01T00:00:00"/>
    <s v="Centroamerica TV"/>
    <x v="30"/>
    <s v=""/>
    <s v="Centroamerica Service"/>
    <x v="0"/>
    <n v="0"/>
    <n v="1"/>
  </r>
  <r>
    <x v="21"/>
    <d v="2021-02-01T00:00:00"/>
    <s v="Centroamerica TV"/>
    <x v="31"/>
    <s v=""/>
    <s v="Espanol"/>
    <x v="0"/>
    <n v="0"/>
    <n v="1"/>
  </r>
  <r>
    <x v="21"/>
    <d v="2021-02-01T00:00:00"/>
    <s v="Centroamerica TV"/>
    <x v="32"/>
    <s v=""/>
    <s v="Espanol"/>
    <x v="0"/>
    <n v="0"/>
    <n v="1"/>
  </r>
  <r>
    <x v="21"/>
    <d v="2021-02-01T00:00:00"/>
    <s v="Centroamerica TV"/>
    <x v="33"/>
    <s v=""/>
    <s v="Espanol"/>
    <x v="0"/>
    <n v="0"/>
    <n v="1"/>
  </r>
  <r>
    <x v="21"/>
    <d v="2021-02-01T00:00:00"/>
    <s v="Centroamerica TV"/>
    <x v="34"/>
    <s v=""/>
    <s v="Espanol"/>
    <x v="0"/>
    <n v="0"/>
    <n v="1"/>
  </r>
  <r>
    <x v="21"/>
    <d v="2021-02-01T00:00:00"/>
    <s v="Centroamerica TV"/>
    <x v="27"/>
    <s v=""/>
    <s v="Yes"/>
    <x v="5"/>
    <n v="1"/>
    <n v="0"/>
  </r>
  <r>
    <x v="21"/>
    <d v="2021-02-01T00:00:00"/>
    <s v="Dark Corners"/>
    <x v="7"/>
    <s v=""/>
    <s v="Dark Corners"/>
    <x v="8"/>
    <n v="0"/>
    <n v="0"/>
  </r>
  <r>
    <x v="21"/>
    <d v="2021-02-01T00:00:00"/>
    <s v="Dark Corners"/>
    <x v="8"/>
    <s v=""/>
    <s v="Entertainment"/>
    <x v="3"/>
    <n v="0"/>
    <n v="0"/>
  </r>
  <r>
    <x v="21"/>
    <d v="2021-02-01T00:00:00"/>
    <s v="Dark Corners"/>
    <x v="17"/>
    <s v=""/>
    <s v="Yes"/>
    <x v="5"/>
    <n v="1"/>
    <n v="0"/>
  </r>
  <r>
    <x v="21"/>
    <d v="2021-02-01T00:00:00"/>
    <s v="FSN San Diego"/>
    <x v="7"/>
    <s v=""/>
    <s v="FSN San Diego"/>
    <x v="8"/>
    <n v="0"/>
    <n v="0"/>
  </r>
  <r>
    <x v="21"/>
    <d v="2021-02-01T00:00:00"/>
    <s v="FSN San Diego"/>
    <x v="8"/>
    <s v=""/>
    <s v="Regional Sports"/>
    <x v="3"/>
    <n v="0"/>
    <n v="0"/>
  </r>
  <r>
    <x v="21"/>
    <d v="2021-02-01T00:00:00"/>
    <s v="FSN San Diego"/>
    <x v="32"/>
    <s v=""/>
    <s v="Yes"/>
    <x v="5"/>
    <n v="1"/>
    <n v="0"/>
  </r>
  <r>
    <x v="21"/>
    <d v="2021-02-01T00:00:00"/>
    <s v="FSN San Diego"/>
    <x v="33"/>
    <s v=""/>
    <s v="Yes"/>
    <x v="5"/>
    <n v="1"/>
    <n v="0"/>
  </r>
  <r>
    <x v="21"/>
    <d v="2021-02-01T00:00:00"/>
    <s v="FSN San Diego"/>
    <x v="34"/>
    <s v=""/>
    <s v="Yes"/>
    <x v="5"/>
    <n v="1"/>
    <n v="0"/>
  </r>
  <r>
    <x v="21"/>
    <d v="2021-02-01T00:00:00"/>
    <s v="FSN West"/>
    <x v="7"/>
    <s v=""/>
    <s v="FSN West"/>
    <x v="8"/>
    <n v="0"/>
    <n v="0"/>
  </r>
  <r>
    <x v="21"/>
    <d v="2021-02-01T00:00:00"/>
    <s v="FSN West"/>
    <x v="8"/>
    <s v=""/>
    <s v="Regional Sports"/>
    <x v="3"/>
    <n v="0"/>
    <n v="0"/>
  </r>
  <r>
    <x v="21"/>
    <d v="2021-02-01T00:00:00"/>
    <s v="FSN West"/>
    <x v="32"/>
    <s v=""/>
    <s v="Yes"/>
    <x v="5"/>
    <n v="1"/>
    <n v="0"/>
  </r>
  <r>
    <x v="21"/>
    <d v="2021-02-01T00:00:00"/>
    <s v="FSN West"/>
    <x v="33"/>
    <s v=""/>
    <s v="Yes"/>
    <x v="5"/>
    <n v="1"/>
    <n v="0"/>
  </r>
  <r>
    <x v="21"/>
    <d v="2021-02-01T00:00:00"/>
    <s v="FSN West"/>
    <x v="34"/>
    <s v=""/>
    <s v="Yes"/>
    <x v="5"/>
    <n v="1"/>
    <n v="0"/>
  </r>
  <r>
    <x v="21"/>
    <d v="2021-02-01T00:00:00"/>
    <s v="Fubo TV: Showtime + Starz + Epix"/>
    <x v="7"/>
    <s v=""/>
    <s v="Fubo TV: Showtime + Starz + Epix"/>
    <x v="11"/>
    <n v="0"/>
    <n v="0"/>
  </r>
  <r>
    <x v="21"/>
    <d v="2021-02-01T00:00:00"/>
    <s v="Fubo TV: Showtime + Starz + Epix"/>
    <x v="8"/>
    <s v=""/>
    <s v="Addon"/>
    <x v="3"/>
    <n v="0"/>
    <n v="0"/>
  </r>
  <r>
    <x v="21"/>
    <d v="2021-02-01T00:00:00"/>
    <s v="Fubo TV: Showtime + Starz + Epix"/>
    <x v="6"/>
    <s v=""/>
    <s v="Showtime + Starz + Epix"/>
    <x v="0"/>
    <n v="0"/>
    <n v="1"/>
  </r>
  <r>
    <x v="21"/>
    <d v="2021-02-01T00:00:00"/>
    <s v="FX Movies"/>
    <x v="7"/>
    <s v=""/>
    <s v="FX Movies"/>
    <x v="8"/>
    <n v="0"/>
    <n v="0"/>
  </r>
  <r>
    <x v="21"/>
    <d v="2021-02-01T00:00:00"/>
    <s v="FX Movies"/>
    <x v="10"/>
    <s v=""/>
    <s v="FXM. FX Movie Channel"/>
    <x v="6"/>
    <n v="0"/>
    <n v="0"/>
  </r>
  <r>
    <x v="21"/>
    <d v="2021-02-01T00:00:00"/>
    <s v="FX Movies"/>
    <x v="8"/>
    <s v=""/>
    <s v="Movies"/>
    <x v="3"/>
    <n v="0"/>
    <n v="0"/>
  </r>
  <r>
    <x v="21"/>
    <d v="2021-02-01T00:00:00"/>
    <s v="FX Movies"/>
    <x v="15"/>
    <s v=""/>
    <s v="Hollywood Extra"/>
    <x v="0"/>
    <n v="0"/>
    <n v="1"/>
  </r>
  <r>
    <x v="21"/>
    <d v="2021-02-01T00:00:00"/>
    <s v="FX Movies"/>
    <x v="30"/>
    <s v=""/>
    <s v="Hollywood Extra"/>
    <x v="0"/>
    <n v="0"/>
    <n v="1"/>
  </r>
  <r>
    <x v="21"/>
    <d v="2021-02-01T00:00:00"/>
    <s v="FX Movies"/>
    <x v="33"/>
    <s v=""/>
    <s v="Yes"/>
    <x v="5"/>
    <n v="1"/>
    <n v="0"/>
  </r>
  <r>
    <x v="21"/>
    <d v="2021-02-01T00:00:00"/>
    <s v="FX Movies"/>
    <x v="34"/>
    <s v=""/>
    <s v="Yes"/>
    <x v="5"/>
    <n v="1"/>
    <n v="0"/>
  </r>
  <r>
    <x v="21"/>
    <d v="2021-02-01T00:00:00"/>
    <s v="FX Movies"/>
    <x v="11"/>
    <s v=""/>
    <s v="Yes"/>
    <x v="5"/>
    <n v="1"/>
    <n v="0"/>
  </r>
  <r>
    <x v="21"/>
    <d v="2021-02-01T00:00:00"/>
    <s v="FX Movies"/>
    <x v="18"/>
    <s v=""/>
    <s v="Yes"/>
    <x v="5"/>
    <n v="1"/>
    <n v="0"/>
  </r>
  <r>
    <x v="21"/>
    <d v="2021-02-01T00:00:00"/>
    <s v="FX Movies"/>
    <x v="6"/>
    <s v=""/>
    <s v="Fubo Extra"/>
    <x v="0"/>
    <n v="0"/>
    <n v="1"/>
  </r>
  <r>
    <x v="21"/>
    <d v="2021-02-01T00:00:00"/>
    <s v="FX Movies"/>
    <x v="27"/>
    <s v=""/>
    <s v="Yes"/>
    <x v="5"/>
    <n v="1"/>
    <n v="0"/>
  </r>
  <r>
    <x v="21"/>
    <d v="2021-02-01T00:00:00"/>
    <s v="FX Movies"/>
    <x v="35"/>
    <s v=""/>
    <s v="Yes"/>
    <x v="5"/>
    <n v="1"/>
    <n v="0"/>
  </r>
  <r>
    <x v="21"/>
    <d v="2021-02-01T00:00:00"/>
    <s v="FX Movies"/>
    <x v="36"/>
    <s v=""/>
    <s v="Yes"/>
    <x v="5"/>
    <n v="1"/>
    <n v="0"/>
  </r>
  <r>
    <x v="21"/>
    <d v="2021-02-01T00:00:00"/>
    <s v="Level Up"/>
    <x v="7"/>
    <s v=""/>
    <s v="Level Up"/>
    <x v="8"/>
    <n v="0"/>
    <n v="0"/>
  </r>
  <r>
    <x v="21"/>
    <d v="2021-02-01T00:00:00"/>
    <s v="Level Up"/>
    <x v="8"/>
    <s v=""/>
    <s v="News"/>
    <x v="3"/>
    <n v="0"/>
    <n v="0"/>
  </r>
  <r>
    <x v="21"/>
    <d v="2021-02-01T00:00:00"/>
    <s v="Level Up"/>
    <x v="17"/>
    <s v=""/>
    <s v="Yes"/>
    <x v="5"/>
    <n v="1"/>
    <n v="0"/>
  </r>
  <r>
    <x v="21"/>
    <d v="2021-02-01T00:00:00"/>
    <s v="Milenio Television"/>
    <x v="7"/>
    <s v=""/>
    <s v="Milenio Television"/>
    <x v="8"/>
    <n v="0"/>
    <n v="0"/>
  </r>
  <r>
    <x v="21"/>
    <d v="2021-02-01T00:00:00"/>
    <s v="Milenio Television"/>
    <x v="8"/>
    <s v=""/>
    <s v="Spanish"/>
    <x v="3"/>
    <n v="0"/>
    <n v="0"/>
  </r>
  <r>
    <x v="21"/>
    <d v="2021-02-01T00:00:00"/>
    <s v="Milenio Television"/>
    <x v="14"/>
    <s v=""/>
    <s v="Mexico Service"/>
    <x v="0"/>
    <n v="0"/>
    <n v="1"/>
  </r>
  <r>
    <x v="21"/>
    <d v="2021-02-01T00:00:00"/>
    <s v="Milenio Television"/>
    <x v="15"/>
    <s v=""/>
    <s v="Mexico Service"/>
    <x v="0"/>
    <n v="0"/>
    <n v="1"/>
  </r>
  <r>
    <x v="21"/>
    <d v="2021-02-01T00:00:00"/>
    <s v="Milenio Television"/>
    <x v="30"/>
    <s v=""/>
    <s v="Mexico Service"/>
    <x v="0"/>
    <n v="0"/>
    <n v="1"/>
  </r>
  <r>
    <x v="21"/>
    <d v="2021-02-01T00:00:00"/>
    <s v="MLB.TV"/>
    <x v="7"/>
    <s v=""/>
    <s v="MLB.TV"/>
    <x v="8"/>
    <n v="0"/>
    <n v="0"/>
  </r>
  <r>
    <x v="21"/>
    <d v="2021-02-01T00:00:00"/>
    <s v="MLB.TV"/>
    <x v="8"/>
    <s v=""/>
    <s v="Sports"/>
    <x v="3"/>
    <n v="0"/>
    <n v="0"/>
  </r>
  <r>
    <x v="21"/>
    <d v="2021-02-01T00:00:00"/>
    <s v="MLB.TV"/>
    <x v="11"/>
    <s v=""/>
    <s v="MLB.TV"/>
    <x v="0"/>
    <n v="0"/>
    <n v="1"/>
  </r>
  <r>
    <x v="21"/>
    <d v="2021-02-01T00:00:00"/>
    <s v="RTP3"/>
    <x v="7"/>
    <s v=""/>
    <s v="RTP3"/>
    <x v="8"/>
    <n v="0"/>
    <n v="0"/>
  </r>
  <r>
    <x v="21"/>
    <d v="2021-02-01T00:00:00"/>
    <s v="RTP3"/>
    <x v="8"/>
    <s v=""/>
    <s v="International"/>
    <x v="3"/>
    <n v="0"/>
    <n v="0"/>
  </r>
  <r>
    <x v="21"/>
    <d v="2021-02-01T00:00:00"/>
    <s v="RTP3"/>
    <x v="6"/>
    <s v=""/>
    <s v="Portuguese Plus"/>
    <x v="0"/>
    <n v="0"/>
    <n v="1"/>
  </r>
  <r>
    <x v="21"/>
    <d v="2021-02-01T00:00:00"/>
    <s v="RTPACORES"/>
    <x v="7"/>
    <s v=""/>
    <s v="RTPACORES"/>
    <x v="8"/>
    <n v="0"/>
    <n v="0"/>
  </r>
  <r>
    <x v="21"/>
    <d v="2021-02-01T00:00:00"/>
    <s v="RTPACORES"/>
    <x v="8"/>
    <s v=""/>
    <s v="International"/>
    <x v="3"/>
    <n v="0"/>
    <n v="0"/>
  </r>
  <r>
    <x v="21"/>
    <d v="2021-02-01T00:00:00"/>
    <s v="RTPACORES"/>
    <x v="6"/>
    <s v=""/>
    <s v="Portuguese Plus"/>
    <x v="0"/>
    <n v="0"/>
    <n v="1"/>
  </r>
  <r>
    <x v="21"/>
    <d v="2021-02-01T00:00:00"/>
    <s v="TCM"/>
    <x v="7"/>
    <s v=""/>
    <s v="TCM"/>
    <x v="8"/>
    <n v="0"/>
    <n v="0"/>
  </r>
  <r>
    <x v="21"/>
    <d v="2021-02-01T00:00:00"/>
    <s v="TCM"/>
    <x v="10"/>
    <s v=""/>
    <s v="Turner Classic Movies"/>
    <x v="6"/>
    <n v="0"/>
    <n v="0"/>
  </r>
  <r>
    <x v="21"/>
    <d v="2021-02-01T00:00:00"/>
    <s v="TCM"/>
    <x v="8"/>
    <s v=""/>
    <s v="Movies"/>
    <x v="3"/>
    <n v="0"/>
    <n v="0"/>
  </r>
  <r>
    <x v="21"/>
    <d v="2021-02-01T00:00:00"/>
    <s v="TCM"/>
    <x v="14"/>
    <s v=""/>
    <s v="Hollywood Extra"/>
    <x v="0"/>
    <n v="0"/>
    <n v="1"/>
  </r>
  <r>
    <x v="21"/>
    <d v="2021-02-01T00:00:00"/>
    <s v="TCM"/>
    <x v="15"/>
    <s v=""/>
    <s v="Hollywood Extra"/>
    <x v="0"/>
    <n v="0"/>
    <n v="1"/>
  </r>
  <r>
    <x v="21"/>
    <d v="2021-02-01T00:00:00"/>
    <s v="TCM"/>
    <x v="30"/>
    <s v=""/>
    <s v="Hollywood Extra"/>
    <x v="0"/>
    <n v="0"/>
    <n v="1"/>
  </r>
  <r>
    <x v="21"/>
    <d v="2021-02-01T00:00:00"/>
    <s v="TCM"/>
    <x v="31"/>
    <s v=""/>
    <s v="Yes"/>
    <x v="5"/>
    <n v="1"/>
    <n v="0"/>
  </r>
  <r>
    <x v="21"/>
    <d v="2021-02-01T00:00:00"/>
    <s v="TCM"/>
    <x v="32"/>
    <s v=""/>
    <s v="Yes"/>
    <x v="5"/>
    <n v="1"/>
    <n v="0"/>
  </r>
  <r>
    <x v="21"/>
    <d v="2021-02-01T00:00:00"/>
    <s v="TCM"/>
    <x v="33"/>
    <s v=""/>
    <s v="Yes"/>
    <x v="5"/>
    <n v="1"/>
    <n v="0"/>
  </r>
  <r>
    <x v="21"/>
    <d v="2021-02-01T00:00:00"/>
    <s v="TCM"/>
    <x v="34"/>
    <s v=""/>
    <s v="Yes"/>
    <x v="5"/>
    <n v="1"/>
    <n v="0"/>
  </r>
  <r>
    <x v="21"/>
    <d v="2021-02-01T00:00:00"/>
    <s v="TCM"/>
    <x v="11"/>
    <s v=""/>
    <s v="Yes"/>
    <x v="5"/>
    <n v="1"/>
    <n v="0"/>
  </r>
  <r>
    <x v="21"/>
    <d v="2021-02-01T00:00:00"/>
    <s v="TCM"/>
    <x v="18"/>
    <s v=""/>
    <s v="Yes"/>
    <x v="5"/>
    <n v="1"/>
    <n v="0"/>
  </r>
  <r>
    <x v="21"/>
    <d v="2021-02-01T00:00:00"/>
    <s v="TCM"/>
    <x v="35"/>
    <s v=""/>
    <s v="Yes"/>
    <x v="5"/>
    <n v="1"/>
    <n v="0"/>
  </r>
  <r>
    <x v="21"/>
    <d v="2021-02-01T00:00:00"/>
    <s v="TCM"/>
    <x v="36"/>
    <s v=""/>
    <s v="Yes"/>
    <x v="5"/>
    <n v="1"/>
    <n v="0"/>
  </r>
  <r>
    <x v="21"/>
    <d v="2021-02-01T00:00:00"/>
    <s v="TeleFormula"/>
    <x v="7"/>
    <s v=""/>
    <s v="TeleFormula"/>
    <x v="8"/>
    <n v="0"/>
    <n v="0"/>
  </r>
  <r>
    <x v="21"/>
    <d v="2021-02-01T00:00:00"/>
    <s v="TeleFormula"/>
    <x v="8"/>
    <s v=""/>
    <s v="Spanish"/>
    <x v="3"/>
    <n v="0"/>
    <n v="0"/>
  </r>
  <r>
    <x v="21"/>
    <d v="2021-02-01T00:00:00"/>
    <s v="TeleFormula"/>
    <x v="14"/>
    <s v=""/>
    <s v="Mexico Service"/>
    <x v="0"/>
    <n v="0"/>
    <n v="1"/>
  </r>
  <r>
    <x v="21"/>
    <d v="2021-02-01T00:00:00"/>
    <s v="TeleFormula"/>
    <x v="15"/>
    <s v=""/>
    <s v="Mexico Service"/>
    <x v="0"/>
    <n v="0"/>
    <n v="1"/>
  </r>
  <r>
    <x v="21"/>
    <d v="2021-02-01T00:00:00"/>
    <s v="TeleFormula"/>
    <x v="30"/>
    <s v=""/>
    <s v="Mexico Service"/>
    <x v="0"/>
    <n v="0"/>
    <n v="1"/>
  </r>
  <r>
    <x v="21"/>
    <d v="2021-02-01T00:00:00"/>
    <s v="The First"/>
    <x v="7"/>
    <s v=""/>
    <s v="The First"/>
    <x v="8"/>
    <n v="0"/>
    <n v="0"/>
  </r>
  <r>
    <x v="21"/>
    <d v="2021-02-01T00:00:00"/>
    <s v="The First"/>
    <x v="8"/>
    <s v=""/>
    <s v="News"/>
    <x v="3"/>
    <n v="0"/>
    <n v="0"/>
  </r>
  <r>
    <x v="21"/>
    <d v="2021-02-01T00:00:00"/>
    <s v="The First"/>
    <x v="17"/>
    <s v=""/>
    <s v="Yes"/>
    <x v="5"/>
    <n v="1"/>
    <n v="0"/>
  </r>
  <r>
    <x v="21"/>
    <d v="2021-02-01T00:00:00"/>
    <s v="TV Espanola Internacional"/>
    <x v="7"/>
    <s v=""/>
    <s v="TV Espanola Internacional"/>
    <x v="8"/>
    <n v="0"/>
    <n v="0"/>
  </r>
  <r>
    <x v="21"/>
    <d v="2021-02-01T00:00:00"/>
    <s v="TV Espanola Internacional"/>
    <x v="8"/>
    <s v=""/>
    <s v="Spanish"/>
    <x v="3"/>
    <n v="0"/>
    <n v="0"/>
  </r>
  <r>
    <x v="21"/>
    <d v="2021-02-01T00:00:00"/>
    <s v="TV Espanola Internacional"/>
    <x v="14"/>
    <s v=""/>
    <s v="Espana Service"/>
    <x v="0"/>
    <n v="0"/>
    <n v="1"/>
  </r>
  <r>
    <x v="21"/>
    <d v="2021-02-01T00:00:00"/>
    <s v="TV Espanola Internacional"/>
    <x v="15"/>
    <s v=""/>
    <s v="Espana Service"/>
    <x v="0"/>
    <n v="0"/>
    <n v="1"/>
  </r>
  <r>
    <x v="21"/>
    <d v="2021-02-01T00:00:00"/>
    <s v="TV Espanola Internacional"/>
    <x v="30"/>
    <s v=""/>
    <s v="Espana Service"/>
    <x v="0"/>
    <n v="0"/>
    <n v="1"/>
  </r>
  <r>
    <x v="21"/>
    <d v="2021-02-01T00:00:00"/>
    <s v="Vice"/>
    <x v="7"/>
    <s v=""/>
    <s v="Vice"/>
    <x v="8"/>
    <n v="0"/>
    <n v="0"/>
  </r>
  <r>
    <x v="21"/>
    <d v="2021-02-01T00:00:00"/>
    <s v="Vice"/>
    <x v="10"/>
    <s v=""/>
    <s v="Viceland"/>
    <x v="6"/>
    <n v="0"/>
    <n v="0"/>
  </r>
  <r>
    <x v="21"/>
    <d v="2021-02-01T00:00:00"/>
    <s v="Vice"/>
    <x v="8"/>
    <s v=""/>
    <s v="Lifestyle"/>
    <x v="3"/>
    <n v="0"/>
    <n v="0"/>
  </r>
  <r>
    <x v="21"/>
    <d v="2021-02-01T00:00:00"/>
    <s v="Vice"/>
    <x v="26"/>
    <s v=""/>
    <s v="Yes"/>
    <x v="5"/>
    <n v="1"/>
    <n v="0"/>
  </r>
  <r>
    <x v="21"/>
    <d v="2021-02-01T00:00:00"/>
    <s v="Vice"/>
    <x v="14"/>
    <s v=""/>
    <s v="Yes"/>
    <x v="5"/>
    <n v="1"/>
    <n v="0"/>
  </r>
  <r>
    <x v="21"/>
    <d v="2021-02-01T00:00:00"/>
    <s v="Vice"/>
    <x v="15"/>
    <s v=""/>
    <s v="Yes"/>
    <x v="5"/>
    <n v="1"/>
    <n v="0"/>
  </r>
  <r>
    <x v="21"/>
    <d v="2021-02-01T00:00:00"/>
    <s v="Vice"/>
    <x v="30"/>
    <s v=""/>
    <s v="Yes"/>
    <x v="5"/>
    <n v="1"/>
    <n v="0"/>
  </r>
  <r>
    <x v="21"/>
    <d v="2021-02-01T00:00:00"/>
    <s v="Vice"/>
    <x v="31"/>
    <s v=""/>
    <s v="Yes"/>
    <x v="5"/>
    <n v="1"/>
    <n v="0"/>
  </r>
  <r>
    <x v="21"/>
    <d v="2021-02-01T00:00:00"/>
    <s v="Vice"/>
    <x v="32"/>
    <s v=""/>
    <s v="Yes"/>
    <x v="5"/>
    <n v="1"/>
    <n v="0"/>
  </r>
  <r>
    <x v="21"/>
    <d v="2021-02-01T00:00:00"/>
    <s v="Vice"/>
    <x v="33"/>
    <s v=""/>
    <s v="Yes"/>
    <x v="5"/>
    <n v="1"/>
    <n v="0"/>
  </r>
  <r>
    <x v="21"/>
    <d v="2021-02-01T00:00:00"/>
    <s v="Vice"/>
    <x v="34"/>
    <s v=""/>
    <s v="Yes"/>
    <x v="5"/>
    <n v="1"/>
    <n v="0"/>
  </r>
  <r>
    <x v="21"/>
    <d v="2021-02-01T00:00:00"/>
    <s v="Vice"/>
    <x v="18"/>
    <s v=""/>
    <s v="Yes"/>
    <x v="5"/>
    <n v="1"/>
    <n v="0"/>
  </r>
  <r>
    <x v="21"/>
    <d v="2021-02-01T00:00:00"/>
    <s v="Vice"/>
    <x v="6"/>
    <s v=""/>
    <s v="Yes"/>
    <x v="5"/>
    <n v="1"/>
    <n v="0"/>
  </r>
  <r>
    <x v="21"/>
    <d v="2021-02-01T00:00:00"/>
    <s v="Vice"/>
    <x v="27"/>
    <s v=""/>
    <s v="Yes"/>
    <x v="5"/>
    <n v="1"/>
    <n v="0"/>
  </r>
  <r>
    <x v="21"/>
    <d v="2021-02-01T00:00:00"/>
    <s v="Vice"/>
    <x v="16"/>
    <s v=""/>
    <s v="Yes"/>
    <x v="5"/>
    <n v="1"/>
    <n v="0"/>
  </r>
  <r>
    <x v="21"/>
    <d v="2021-02-01T00:00:00"/>
    <s v="YTTV: YouTube TV Entertainment Plus"/>
    <x v="7"/>
    <s v=""/>
    <s v="YTTV: YouTube TV Entertainment Plus"/>
    <x v="11"/>
    <n v="0"/>
    <n v="0"/>
  </r>
  <r>
    <x v="21"/>
    <d v="2021-02-01T00:00:00"/>
    <s v="YTTV: YouTube TV Entertainment Plus"/>
    <x v="10"/>
    <s v=""/>
    <s v="YouTube TV Entertainment Plus"/>
    <x v="6"/>
    <n v="0"/>
    <n v="0"/>
  </r>
  <r>
    <x v="21"/>
    <d v="2021-02-01T00:00:00"/>
    <s v="YTTV: YouTube TV Entertainment Plus"/>
    <x v="8"/>
    <s v=""/>
    <s v="Addon"/>
    <x v="3"/>
    <n v="0"/>
    <n v="0"/>
  </r>
  <r>
    <x v="21"/>
    <d v="2021-02-01T00:00:00"/>
    <s v="YTTV: YouTube TV Entertainment Plus"/>
    <x v="11"/>
    <s v=""/>
    <s v="YouTube TV Entertainment Plus"/>
    <x v="0"/>
    <n v="0"/>
    <n v="1"/>
  </r>
  <r>
    <x v="22"/>
    <d v="2021-03-01T00:00:00"/>
    <s v="A3 Series"/>
    <x v="14"/>
    <s v="Espana Service"/>
    <s v="España Service"/>
    <x v="1"/>
    <n v="0"/>
    <n v="-1"/>
  </r>
  <r>
    <x v="22"/>
    <d v="2021-03-01T00:00:00"/>
    <s v="A3 Series"/>
    <x v="15"/>
    <s v="Espana Service"/>
    <s v="España Service"/>
    <x v="1"/>
    <n v="0"/>
    <n v="-1"/>
  </r>
  <r>
    <x v="22"/>
    <d v="2021-03-01T00:00:00"/>
    <s v="A3 Series"/>
    <x v="30"/>
    <s v="Espana Service"/>
    <s v="España Service"/>
    <x v="1"/>
    <n v="0"/>
    <n v="-1"/>
  </r>
  <r>
    <x v="22"/>
    <d v="2021-03-01T00:00:00"/>
    <s v="A3Cine"/>
    <x v="14"/>
    <s v="Espana Service"/>
    <s v="España Service"/>
    <x v="1"/>
    <n v="0"/>
    <n v="-1"/>
  </r>
  <r>
    <x v="22"/>
    <d v="2021-03-01T00:00:00"/>
    <s v="A3Cine"/>
    <x v="15"/>
    <s v="Espana Service"/>
    <s v="España Service"/>
    <x v="1"/>
    <n v="0"/>
    <n v="-1"/>
  </r>
  <r>
    <x v="22"/>
    <d v="2021-03-01T00:00:00"/>
    <s v="A3Cine"/>
    <x v="30"/>
    <s v="Espana Service"/>
    <s v="España Service"/>
    <x v="1"/>
    <n v="0"/>
    <n v="-1"/>
  </r>
  <r>
    <x v="22"/>
    <d v="2021-03-01T00:00:00"/>
    <s v="AMC"/>
    <x v="10"/>
    <s v=""/>
    <s v="AMC Network"/>
    <x v="6"/>
    <n v="0"/>
    <n v="0"/>
  </r>
  <r>
    <x v="22"/>
    <d v="2021-03-01T00:00:00"/>
    <s v="AMC"/>
    <x v="37"/>
    <s v=""/>
    <s v="Yes"/>
    <x v="5"/>
    <n v="1"/>
    <n v="0"/>
  </r>
  <r>
    <x v="22"/>
    <d v="2021-03-01T00:00:00"/>
    <s v="AMC"/>
    <x v="35"/>
    <s v=""/>
    <s v="Yes"/>
    <x v="5"/>
    <n v="1"/>
    <n v="0"/>
  </r>
  <r>
    <x v="22"/>
    <d v="2021-03-01T00:00:00"/>
    <s v="AMC"/>
    <x v="36"/>
    <s v=""/>
    <s v="Yes"/>
    <x v="5"/>
    <n v="1"/>
    <n v="0"/>
  </r>
  <r>
    <x v="22"/>
    <d v="2021-03-01T00:00:00"/>
    <s v="AMC"/>
    <x v="38"/>
    <s v=""/>
    <s v="Yes"/>
    <x v="5"/>
    <n v="1"/>
    <n v="0"/>
  </r>
  <r>
    <x v="22"/>
    <d v="2021-03-01T00:00:00"/>
    <s v="Animal Planet"/>
    <x v="37"/>
    <s v=""/>
    <s v="Yes"/>
    <x v="5"/>
    <n v="1"/>
    <n v="0"/>
  </r>
  <r>
    <x v="22"/>
    <d v="2021-03-01T00:00:00"/>
    <s v="Animal Planet"/>
    <x v="35"/>
    <s v=""/>
    <s v="Yes"/>
    <x v="5"/>
    <n v="1"/>
    <n v="0"/>
  </r>
  <r>
    <x v="22"/>
    <d v="2021-03-01T00:00:00"/>
    <s v="Animal Planet"/>
    <x v="36"/>
    <s v=""/>
    <s v="Yes"/>
    <x v="5"/>
    <n v="1"/>
    <n v="0"/>
  </r>
  <r>
    <x v="22"/>
    <d v="2021-03-01T00:00:00"/>
    <s v="Animal Planet"/>
    <x v="38"/>
    <s v=""/>
    <s v="Yes"/>
    <x v="5"/>
    <n v="1"/>
    <n v="0"/>
  </r>
  <r>
    <x v="22"/>
    <d v="2021-03-01T00:00:00"/>
    <s v="Antena 3"/>
    <x v="10"/>
    <s v=""/>
    <s v="Antena 3 Internacional"/>
    <x v="6"/>
    <n v="0"/>
    <n v="0"/>
  </r>
  <r>
    <x v="22"/>
    <d v="2021-03-01T00:00:00"/>
    <s v="Antena 3"/>
    <x v="14"/>
    <s v="Espana Service"/>
    <s v="España Service"/>
    <x v="1"/>
    <n v="0"/>
    <n v="-1"/>
  </r>
  <r>
    <x v="22"/>
    <d v="2021-03-01T00:00:00"/>
    <s v="Antena 3"/>
    <x v="15"/>
    <s v="Espana Service"/>
    <s v="España Service"/>
    <x v="1"/>
    <n v="0"/>
    <n v="-1"/>
  </r>
  <r>
    <x v="22"/>
    <d v="2021-03-01T00:00:00"/>
    <s v="Antena 3"/>
    <x v="30"/>
    <s v="Espana Service"/>
    <s v="España Service"/>
    <x v="1"/>
    <n v="0"/>
    <n v="-1"/>
  </r>
  <r>
    <x v="22"/>
    <d v="2021-03-01T00:00:00"/>
    <s v="AZ Cinema"/>
    <x v="14"/>
    <s v="Mexico Service"/>
    <s v="México Service"/>
    <x v="1"/>
    <n v="0"/>
    <n v="-1"/>
  </r>
  <r>
    <x v="22"/>
    <d v="2021-03-01T00:00:00"/>
    <s v="AZ Cinema"/>
    <x v="15"/>
    <s v="Mexico Service"/>
    <s v="México Service"/>
    <x v="1"/>
    <n v="0"/>
    <n v="-1"/>
  </r>
  <r>
    <x v="22"/>
    <d v="2021-03-01T00:00:00"/>
    <s v="AZ Cinema"/>
    <x v="30"/>
    <s v="Mexico Service"/>
    <s v="México Service"/>
    <x v="1"/>
    <n v="0"/>
    <n v="-1"/>
  </r>
  <r>
    <x v="22"/>
    <d v="2021-03-01T00:00:00"/>
    <s v="AZ Clic"/>
    <x v="14"/>
    <s v="Mexico Service"/>
    <s v="México Service"/>
    <x v="1"/>
    <n v="0"/>
    <n v="-1"/>
  </r>
  <r>
    <x v="22"/>
    <d v="2021-03-01T00:00:00"/>
    <s v="AZ Clic"/>
    <x v="15"/>
    <s v="Mexico Service"/>
    <s v="México Service"/>
    <x v="1"/>
    <n v="0"/>
    <n v="-1"/>
  </r>
  <r>
    <x v="22"/>
    <d v="2021-03-01T00:00:00"/>
    <s v="AZ Clic"/>
    <x v="30"/>
    <s v="Mexico Service"/>
    <s v="México Service"/>
    <x v="1"/>
    <n v="0"/>
    <n v="-1"/>
  </r>
  <r>
    <x v="22"/>
    <d v="2021-03-01T00:00:00"/>
    <s v="AZ Corazón"/>
    <x v="14"/>
    <s v="Mexico Service"/>
    <s v="México Service"/>
    <x v="1"/>
    <n v="0"/>
    <n v="-1"/>
  </r>
  <r>
    <x v="22"/>
    <d v="2021-03-01T00:00:00"/>
    <s v="AZ Corazón"/>
    <x v="15"/>
    <s v="Mexico Service"/>
    <s v="México Service"/>
    <x v="1"/>
    <n v="0"/>
    <n v="-1"/>
  </r>
  <r>
    <x v="22"/>
    <d v="2021-03-01T00:00:00"/>
    <s v="AZ Corazón"/>
    <x v="30"/>
    <s v="Mexico Service"/>
    <s v="México Service"/>
    <x v="1"/>
    <n v="0"/>
    <n v="-1"/>
  </r>
  <r>
    <x v="22"/>
    <d v="2021-03-01T00:00:00"/>
    <s v="BabyTV Español"/>
    <x v="10"/>
    <s v="BabyTV Espanol"/>
    <s v="BabyTV Espanol. BabyTV Spanish"/>
    <x v="6"/>
    <n v="0"/>
    <n v="0"/>
  </r>
  <r>
    <x v="22"/>
    <d v="2021-03-01T00:00:00"/>
    <s v="BBC America"/>
    <x v="37"/>
    <s v=""/>
    <s v="Yes"/>
    <x v="5"/>
    <n v="1"/>
    <n v="0"/>
  </r>
  <r>
    <x v="22"/>
    <d v="2021-03-01T00:00:00"/>
    <s v="BBC America"/>
    <x v="35"/>
    <s v=""/>
    <s v="Yes"/>
    <x v="5"/>
    <n v="1"/>
    <n v="0"/>
  </r>
  <r>
    <x v="22"/>
    <d v="2021-03-01T00:00:00"/>
    <s v="BBC America"/>
    <x v="36"/>
    <s v=""/>
    <s v="Yes"/>
    <x v="5"/>
    <n v="1"/>
    <n v="0"/>
  </r>
  <r>
    <x v="22"/>
    <d v="2021-03-01T00:00:00"/>
    <s v="BBC America"/>
    <x v="38"/>
    <s v=""/>
    <s v="Yes"/>
    <x v="5"/>
    <n v="1"/>
    <n v="0"/>
  </r>
  <r>
    <x v="22"/>
    <d v="2021-03-01T00:00:00"/>
    <s v="BBC World News"/>
    <x v="37"/>
    <s v=""/>
    <s v="Yes"/>
    <x v="5"/>
    <n v="1"/>
    <n v="0"/>
  </r>
  <r>
    <x v="22"/>
    <d v="2021-03-01T00:00:00"/>
    <s v="BBC World News"/>
    <x v="35"/>
    <s v=""/>
    <s v="Yes"/>
    <x v="5"/>
    <n v="1"/>
    <n v="0"/>
  </r>
  <r>
    <x v="22"/>
    <d v="2021-03-01T00:00:00"/>
    <s v="BBC World News"/>
    <x v="36"/>
    <s v=""/>
    <s v="Yes"/>
    <x v="5"/>
    <n v="1"/>
    <n v="0"/>
  </r>
  <r>
    <x v="22"/>
    <d v="2021-03-01T00:00:00"/>
    <s v="BBC World News"/>
    <x v="38"/>
    <s v=""/>
    <s v="Yes"/>
    <x v="5"/>
    <n v="1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7"/>
    <s v="Bein Connect 4"/>
    <s v=""/>
    <x v="2"/>
    <n v="0"/>
    <n v="0"/>
  </r>
  <r>
    <x v="22"/>
    <d v="2021-03-01T00:00:00"/>
    <s v="Bein Connect 4"/>
    <x v="10"/>
    <s v="Bein 4"/>
    <s v=""/>
    <x v="6"/>
    <n v="0"/>
    <n v="0"/>
  </r>
  <r>
    <x v="22"/>
    <d v="2021-03-01T00:00:00"/>
    <s v="Bein Connect 4"/>
    <x v="8"/>
    <s v="Sports"/>
    <s v=""/>
    <x v="3"/>
    <n v="0"/>
    <n v="0"/>
  </r>
  <r>
    <x v="22"/>
    <d v="2021-03-01T00:00:00"/>
    <s v="Bein Connect 4"/>
    <x v="6"/>
    <s v="Yes"/>
    <s v=""/>
    <x v="7"/>
    <n v="-1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7"/>
    <s v="Bein Connect 5"/>
    <s v=""/>
    <x v="2"/>
    <n v="0"/>
    <n v="0"/>
  </r>
  <r>
    <x v="22"/>
    <d v="2021-03-01T00:00:00"/>
    <s v="Bein Connect 5"/>
    <x v="10"/>
    <s v="Bein 5"/>
    <s v=""/>
    <x v="6"/>
    <n v="0"/>
    <n v="0"/>
  </r>
  <r>
    <x v="22"/>
    <d v="2021-03-01T00:00:00"/>
    <s v="Bein Connect 5"/>
    <x v="8"/>
    <s v="Sports"/>
    <s v=""/>
    <x v="3"/>
    <n v="0"/>
    <n v="0"/>
  </r>
  <r>
    <x v="22"/>
    <d v="2021-03-01T00:00:00"/>
    <s v="Bein Connect 5"/>
    <x v="6"/>
    <s v="Yes"/>
    <s v=""/>
    <x v="7"/>
    <n v="-1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7"/>
    <s v="Bein Connect 6"/>
    <s v=""/>
    <x v="2"/>
    <n v="0"/>
    <n v="0"/>
  </r>
  <r>
    <x v="22"/>
    <d v="2021-03-01T00:00:00"/>
    <s v="Bein Connect 6"/>
    <x v="10"/>
    <s v="Bein 6"/>
    <s v=""/>
    <x v="6"/>
    <n v="0"/>
    <n v="0"/>
  </r>
  <r>
    <x v="22"/>
    <d v="2021-03-01T00:00:00"/>
    <s v="Bein Connect 6"/>
    <x v="8"/>
    <s v="Sports"/>
    <s v=""/>
    <x v="3"/>
    <n v="0"/>
    <n v="0"/>
  </r>
  <r>
    <x v="22"/>
    <d v="2021-03-01T00:00:00"/>
    <s v="Bein Connect 6"/>
    <x v="6"/>
    <s v="Yes"/>
    <s v=""/>
    <x v="7"/>
    <n v="-1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7"/>
    <s v="Bein Connect 7"/>
    <s v=""/>
    <x v="2"/>
    <n v="0"/>
    <n v="0"/>
  </r>
  <r>
    <x v="22"/>
    <d v="2021-03-01T00:00:00"/>
    <s v="Bein Connect 7"/>
    <x v="10"/>
    <s v="Bein 7"/>
    <s v=""/>
    <x v="6"/>
    <n v="0"/>
    <n v="0"/>
  </r>
  <r>
    <x v="22"/>
    <d v="2021-03-01T00:00:00"/>
    <s v="Bein Connect 7"/>
    <x v="8"/>
    <s v="Sports"/>
    <s v=""/>
    <x v="3"/>
    <n v="0"/>
    <n v="0"/>
  </r>
  <r>
    <x v="22"/>
    <d v="2021-03-01T00:00:00"/>
    <s v="Bein Connect 7"/>
    <x v="6"/>
    <s v="Yes"/>
    <s v=""/>
    <x v="7"/>
    <n v="-1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7"/>
    <s v="Bein Connect 8"/>
    <s v=""/>
    <x v="2"/>
    <n v="0"/>
    <n v="0"/>
  </r>
  <r>
    <x v="22"/>
    <d v="2021-03-01T00:00:00"/>
    <s v="Bein Connect 8"/>
    <x v="10"/>
    <s v="Bein 8"/>
    <s v=""/>
    <x v="6"/>
    <n v="0"/>
    <n v="0"/>
  </r>
  <r>
    <x v="22"/>
    <d v="2021-03-01T00:00:00"/>
    <s v="Bein Connect 8"/>
    <x v="8"/>
    <s v="Sports"/>
    <s v=""/>
    <x v="3"/>
    <n v="0"/>
    <n v="0"/>
  </r>
  <r>
    <x v="22"/>
    <d v="2021-03-01T00:00:00"/>
    <s v="Bein Connect 8"/>
    <x v="6"/>
    <s v="Yes"/>
    <s v=""/>
    <x v="7"/>
    <n v="-1"/>
    <n v="0"/>
  </r>
  <r>
    <x v="22"/>
    <d v="2021-03-01T00:00:00"/>
    <s v="Bein Sports Connect"/>
    <x v="10"/>
    <s v=""/>
    <s v="Bein Connect n"/>
    <x v="6"/>
    <n v="0"/>
    <n v="0"/>
  </r>
  <r>
    <x v="22"/>
    <d v="2021-03-01T00:00:00"/>
    <s v="Bein Sports Connect"/>
    <x v="6"/>
    <s v=""/>
    <s v="Yes"/>
    <x v="5"/>
    <n v="1"/>
    <n v="0"/>
  </r>
  <r>
    <x v="22"/>
    <d v="2021-03-01T00:00:00"/>
    <s v="Bein Sports Xtra"/>
    <x v="17"/>
    <s v=""/>
    <s v="Yes"/>
    <x v="5"/>
    <n v="1"/>
    <n v="0"/>
  </r>
  <r>
    <x v="22"/>
    <d v="2021-03-01T00:00:00"/>
    <s v="BET"/>
    <x v="37"/>
    <s v=""/>
    <s v="Yes"/>
    <x v="5"/>
    <n v="1"/>
    <n v="0"/>
  </r>
  <r>
    <x v="22"/>
    <d v="2021-03-01T00:00:00"/>
    <s v="BET"/>
    <x v="35"/>
    <s v=""/>
    <s v="Yes"/>
    <x v="5"/>
    <n v="1"/>
    <n v="0"/>
  </r>
  <r>
    <x v="22"/>
    <d v="2021-03-01T00:00:00"/>
    <s v="BET"/>
    <x v="36"/>
    <s v=""/>
    <s v="Yes"/>
    <x v="5"/>
    <n v="1"/>
    <n v="0"/>
  </r>
  <r>
    <x v="22"/>
    <d v="2021-03-01T00:00:00"/>
    <s v="BET"/>
    <x v="38"/>
    <s v=""/>
    <s v="Yes"/>
    <x v="5"/>
    <n v="1"/>
    <n v="0"/>
  </r>
  <r>
    <x v="22"/>
    <d v="2021-03-01T00:00:00"/>
    <s v="BET Her"/>
    <x v="11"/>
    <s v=""/>
    <s v="Yes"/>
    <x v="5"/>
    <n v="1"/>
    <n v="0"/>
  </r>
  <r>
    <x v="22"/>
    <d v="2021-03-01T00:00:00"/>
    <s v="BET Her"/>
    <x v="37"/>
    <s v=""/>
    <s v="Yes"/>
    <x v="5"/>
    <n v="1"/>
    <n v="0"/>
  </r>
  <r>
    <x v="22"/>
    <d v="2021-03-01T00:00:00"/>
    <s v="BET Her"/>
    <x v="35"/>
    <s v=""/>
    <s v="Yes"/>
    <x v="5"/>
    <n v="1"/>
    <n v="0"/>
  </r>
  <r>
    <x v="22"/>
    <d v="2021-03-01T00:00:00"/>
    <s v="BET Her"/>
    <x v="36"/>
    <s v=""/>
    <s v="Yes"/>
    <x v="5"/>
    <n v="1"/>
    <n v="0"/>
  </r>
  <r>
    <x v="22"/>
    <d v="2021-03-01T00:00:00"/>
    <s v="BET Her"/>
    <x v="38"/>
    <s v=""/>
    <s v="Yes"/>
    <x v="5"/>
    <n v="1"/>
    <n v="0"/>
  </r>
  <r>
    <x v="22"/>
    <d v="2021-03-01T00:00:00"/>
    <s v="Bolivia TV"/>
    <x v="14"/>
    <s v="Sudamerica Service"/>
    <s v="Sudamérica Service"/>
    <x v="1"/>
    <n v="0"/>
    <n v="-1"/>
  </r>
  <r>
    <x v="22"/>
    <d v="2021-03-01T00:00:00"/>
    <s v="Bolivia TV"/>
    <x v="15"/>
    <s v="Sudamerica Service"/>
    <s v="Sudamérica Service"/>
    <x v="1"/>
    <n v="0"/>
    <n v="-1"/>
  </r>
  <r>
    <x v="22"/>
    <d v="2021-03-01T00:00:00"/>
    <s v="Bolivia TV"/>
    <x v="30"/>
    <s v="Sudamerica Service"/>
    <s v="Sudamérica Service"/>
    <x v="1"/>
    <n v="0"/>
    <n v="-1"/>
  </r>
  <r>
    <x v="22"/>
    <d v="2021-03-01T00:00:00"/>
    <s v="Canal Once"/>
    <x v="14"/>
    <s v="Mexico Service"/>
    <s v="México Service"/>
    <x v="1"/>
    <n v="0"/>
    <n v="-1"/>
  </r>
  <r>
    <x v="22"/>
    <d v="2021-03-01T00:00:00"/>
    <s v="Canal Once"/>
    <x v="15"/>
    <s v="Mexico Service"/>
    <s v="México Service"/>
    <x v="1"/>
    <n v="0"/>
    <n v="-1"/>
  </r>
  <r>
    <x v="22"/>
    <d v="2021-03-01T00:00:00"/>
    <s v="Canal Once"/>
    <x v="30"/>
    <s v="Mexico Service"/>
    <s v="México Service"/>
    <x v="1"/>
    <n v="0"/>
    <n v="-1"/>
  </r>
  <r>
    <x v="22"/>
    <d v="2021-03-01T00:00:00"/>
    <s v="Canal Sur"/>
    <x v="14"/>
    <s v="Sudamerica Service"/>
    <s v="Sudamérica Service"/>
    <x v="1"/>
    <n v="0"/>
    <n v="-1"/>
  </r>
  <r>
    <x v="22"/>
    <d v="2021-03-01T00:00:00"/>
    <s v="Canal Sur"/>
    <x v="15"/>
    <s v="Sudamerica Service"/>
    <s v="Sudamérica Service"/>
    <x v="1"/>
    <n v="0"/>
    <n v="-1"/>
  </r>
  <r>
    <x v="22"/>
    <d v="2021-03-01T00:00:00"/>
    <s v="Canal Sur"/>
    <x v="30"/>
    <s v="Sudamerica Service"/>
    <s v="Sudamérica Service"/>
    <x v="1"/>
    <n v="0"/>
    <n v="-1"/>
  </r>
  <r>
    <x v="22"/>
    <d v="2021-03-01T00:00:00"/>
    <s v="Caracol"/>
    <x v="14"/>
    <s v="Sudamerica Service"/>
    <s v="Sudamérica Service"/>
    <x v="1"/>
    <n v="0"/>
    <n v="-1"/>
  </r>
  <r>
    <x v="22"/>
    <d v="2021-03-01T00:00:00"/>
    <s v="Caracol"/>
    <x v="15"/>
    <s v="Sudamerica Service"/>
    <s v="Sudamérica Service"/>
    <x v="1"/>
    <n v="0"/>
    <n v="-1"/>
  </r>
  <r>
    <x v="22"/>
    <d v="2021-03-01T00:00:00"/>
    <s v="Caracol"/>
    <x v="30"/>
    <s v="Sudamerica Service"/>
    <s v="Sudamérica Service"/>
    <x v="1"/>
    <n v="0"/>
    <n v="-1"/>
  </r>
  <r>
    <x v="22"/>
    <d v="2021-03-01T00:00:00"/>
    <s v="CBTV Michoacán"/>
    <x v="14"/>
    <s v="Mexico Service"/>
    <s v="México Service"/>
    <x v="1"/>
    <n v="0"/>
    <n v="-1"/>
  </r>
  <r>
    <x v="22"/>
    <d v="2021-03-01T00:00:00"/>
    <s v="CBTV Michoacán"/>
    <x v="15"/>
    <s v="Mexico Service"/>
    <s v="México Service"/>
    <x v="1"/>
    <n v="0"/>
    <n v="-1"/>
  </r>
  <r>
    <x v="22"/>
    <d v="2021-03-01T00:00:00"/>
    <s v="CBTV Michoacán"/>
    <x v="30"/>
    <s v="Mexico Service"/>
    <s v="México Service"/>
    <x v="1"/>
    <n v="0"/>
    <n v="-1"/>
  </r>
  <r>
    <x v="22"/>
    <d v="2021-03-01T00:00:00"/>
    <s v="Centroamerica TV"/>
    <x v="14"/>
    <s v="Centroamerica Service"/>
    <s v="Centroamérica Service"/>
    <x v="1"/>
    <n v="0"/>
    <n v="-1"/>
  </r>
  <r>
    <x v="22"/>
    <d v="2021-03-01T00:00:00"/>
    <s v="Centroamerica TV"/>
    <x v="15"/>
    <s v="Centroamerica Service"/>
    <s v="Centroamérica Service"/>
    <x v="1"/>
    <n v="0"/>
    <n v="-1"/>
  </r>
  <r>
    <x v="22"/>
    <d v="2021-03-01T00:00:00"/>
    <s v="Centroamerica TV"/>
    <x v="30"/>
    <s v="Centroamerica Service"/>
    <s v="Centroamérica Service"/>
    <x v="1"/>
    <n v="0"/>
    <n v="-1"/>
  </r>
  <r>
    <x v="22"/>
    <d v="2021-03-01T00:00:00"/>
    <s v="Cinema Dinamita"/>
    <x v="14"/>
    <s v="Mexico Service"/>
    <s v="México Service"/>
    <x v="1"/>
    <n v="0"/>
    <n v="-1"/>
  </r>
  <r>
    <x v="22"/>
    <d v="2021-03-01T00:00:00"/>
    <s v="Cinema Dinamita"/>
    <x v="15"/>
    <s v="Mexico Service"/>
    <s v="México Service"/>
    <x v="1"/>
    <n v="0"/>
    <n v="-1"/>
  </r>
  <r>
    <x v="22"/>
    <d v="2021-03-01T00:00:00"/>
    <s v="Cinema Dinamita"/>
    <x v="30"/>
    <s v="Mexico Service"/>
    <s v="México Service"/>
    <x v="1"/>
    <n v="0"/>
    <n v="-1"/>
  </r>
  <r>
    <x v="22"/>
    <d v="2021-03-01T00:00:00"/>
    <s v="CMT"/>
    <x v="37"/>
    <s v=""/>
    <s v="Yes"/>
    <x v="5"/>
    <n v="1"/>
    <n v="0"/>
  </r>
  <r>
    <x v="22"/>
    <d v="2021-03-01T00:00:00"/>
    <s v="CMT"/>
    <x v="35"/>
    <s v=""/>
    <s v="Yes"/>
    <x v="5"/>
    <n v="1"/>
    <n v="0"/>
  </r>
  <r>
    <x v="22"/>
    <d v="2021-03-01T00:00:00"/>
    <s v="CMT"/>
    <x v="36"/>
    <s v=""/>
    <s v="Yes"/>
    <x v="5"/>
    <n v="1"/>
    <n v="0"/>
  </r>
  <r>
    <x v="22"/>
    <d v="2021-03-01T00:00:00"/>
    <s v="CMT"/>
    <x v="38"/>
    <s v=""/>
    <s v="Yes"/>
    <x v="5"/>
    <n v="1"/>
    <n v="0"/>
  </r>
  <r>
    <x v="22"/>
    <d v="2021-03-01T00:00:00"/>
    <s v="Comedy Central"/>
    <x v="37"/>
    <s v=""/>
    <s v="Yes"/>
    <x v="5"/>
    <n v="1"/>
    <n v="0"/>
  </r>
  <r>
    <x v="22"/>
    <d v="2021-03-01T00:00:00"/>
    <s v="Comedy Central"/>
    <x v="35"/>
    <s v=""/>
    <s v="Yes"/>
    <x v="5"/>
    <n v="1"/>
    <n v="0"/>
  </r>
  <r>
    <x v="22"/>
    <d v="2021-03-01T00:00:00"/>
    <s v="Comedy Central"/>
    <x v="36"/>
    <s v=""/>
    <s v="Yes"/>
    <x v="5"/>
    <n v="1"/>
    <n v="0"/>
  </r>
  <r>
    <x v="22"/>
    <d v="2021-03-01T00:00:00"/>
    <s v="Comedy Central"/>
    <x v="38"/>
    <s v=""/>
    <s v="Yes"/>
    <x v="5"/>
    <n v="1"/>
    <n v="0"/>
  </r>
  <r>
    <x v="22"/>
    <d v="2021-03-01T00:00:00"/>
    <s v="De Pelicula"/>
    <x v="10"/>
    <s v=""/>
    <s v="De Película"/>
    <x v="6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7"/>
    <s v="De Pelicula Clasico"/>
    <s v=""/>
    <x v="2"/>
    <n v="0"/>
    <n v="0"/>
  </r>
  <r>
    <x v="22"/>
    <d v="2021-03-01T00:00:00"/>
    <s v="De Pelicula Clasico"/>
    <x v="8"/>
    <s v="Spanish"/>
    <s v=""/>
    <x v="3"/>
    <n v="0"/>
    <n v="0"/>
  </r>
  <r>
    <x v="22"/>
    <d v="2021-03-01T00:00:00"/>
    <s v="De Pelicula Clasico"/>
    <x v="6"/>
    <s v="Entretenimiento Plus"/>
    <s v=""/>
    <x v="4"/>
    <n v="0"/>
    <n v="-1"/>
  </r>
  <r>
    <x v="22"/>
    <d v="2021-03-01T00:00:00"/>
    <s v="De Pelicula Clásico"/>
    <x v="10"/>
    <s v=""/>
    <s v="De Película Clásico"/>
    <x v="6"/>
    <n v="0"/>
    <n v="0"/>
  </r>
  <r>
    <x v="22"/>
    <d v="2021-03-01T00:00:00"/>
    <s v="De Pelicula Clásico"/>
    <x v="6"/>
    <s v=""/>
    <s v="Entretenimiento Plus"/>
    <x v="0"/>
    <n v="0"/>
    <n v="1"/>
  </r>
  <r>
    <x v="22"/>
    <d v="2021-03-01T00:00:00"/>
    <s v="Discovery Channel"/>
    <x v="37"/>
    <s v=""/>
    <s v="Yes"/>
    <x v="5"/>
    <n v="1"/>
    <n v="0"/>
  </r>
  <r>
    <x v="22"/>
    <d v="2021-03-01T00:00:00"/>
    <s v="Discovery Channel"/>
    <x v="35"/>
    <s v=""/>
    <s v="Yes"/>
    <x v="5"/>
    <n v="1"/>
    <n v="0"/>
  </r>
  <r>
    <x v="22"/>
    <d v="2021-03-01T00:00:00"/>
    <s v="Discovery Channel"/>
    <x v="36"/>
    <s v=""/>
    <s v="Yes"/>
    <x v="5"/>
    <n v="1"/>
    <n v="0"/>
  </r>
  <r>
    <x v="22"/>
    <d v="2021-03-01T00:00:00"/>
    <s v="Discovery Channel"/>
    <x v="38"/>
    <s v=""/>
    <s v="Yes"/>
    <x v="5"/>
    <n v="1"/>
    <n v="0"/>
  </r>
  <r>
    <x v="22"/>
    <d v="2021-03-01T00:00:00"/>
    <s v="DIY"/>
    <x v="37"/>
    <s v=""/>
    <s v="Yes"/>
    <x v="5"/>
    <n v="1"/>
    <n v="0"/>
  </r>
  <r>
    <x v="22"/>
    <d v="2021-03-01T00:00:00"/>
    <s v="DIY"/>
    <x v="35"/>
    <s v=""/>
    <s v="Yes"/>
    <x v="5"/>
    <n v="1"/>
    <n v="0"/>
  </r>
  <r>
    <x v="22"/>
    <d v="2021-03-01T00:00:00"/>
    <s v="DIY"/>
    <x v="36"/>
    <s v=""/>
    <s v="Yes"/>
    <x v="5"/>
    <n v="1"/>
    <n v="0"/>
  </r>
  <r>
    <x v="22"/>
    <d v="2021-03-01T00:00:00"/>
    <s v="DIY"/>
    <x v="38"/>
    <s v=""/>
    <s v="Yes"/>
    <x v="5"/>
    <n v="1"/>
    <n v="0"/>
  </r>
  <r>
    <x v="22"/>
    <d v="2021-03-01T00:00:00"/>
    <s v="Ecuavisa Internacional"/>
    <x v="14"/>
    <s v="Sudamerica Service"/>
    <s v="Sudamérica Service"/>
    <x v="1"/>
    <n v="0"/>
    <n v="-1"/>
  </r>
  <r>
    <x v="22"/>
    <d v="2021-03-01T00:00:00"/>
    <s v="Ecuavisa Internacional"/>
    <x v="15"/>
    <s v="Sudamerica Service"/>
    <s v="Sudamérica Service"/>
    <x v="1"/>
    <n v="0"/>
    <n v="-1"/>
  </r>
  <r>
    <x v="22"/>
    <d v="2021-03-01T00:00:00"/>
    <s v="Ecuavisa Internacional"/>
    <x v="30"/>
    <s v="Sudamerica Service"/>
    <s v="Sudamérica Service"/>
    <x v="1"/>
    <n v="0"/>
    <n v="-1"/>
  </r>
  <r>
    <x v="22"/>
    <d v="2021-03-01T00:00:00"/>
    <s v="El Trece"/>
    <x v="14"/>
    <s v="Sudamerica Service"/>
    <s v="Sudamérica Service"/>
    <x v="1"/>
    <n v="0"/>
    <n v="-1"/>
  </r>
  <r>
    <x v="22"/>
    <d v="2021-03-01T00:00:00"/>
    <s v="El Trece"/>
    <x v="15"/>
    <s v="Sudamerica Service"/>
    <s v="Sudamérica Service"/>
    <x v="1"/>
    <n v="0"/>
    <n v="-1"/>
  </r>
  <r>
    <x v="22"/>
    <d v="2021-03-01T00:00:00"/>
    <s v="El Trece"/>
    <x v="30"/>
    <s v="Sudamerica Service"/>
    <s v="Sudamérica Service"/>
    <x v="1"/>
    <n v="0"/>
    <n v="-1"/>
  </r>
  <r>
    <x v="22"/>
    <d v="2021-03-01T00:00:00"/>
    <s v="Eleven Sports"/>
    <x v="10"/>
    <s v="Eleven Sports Network"/>
    <s v="Eleven Sports Network. Next Level Sports"/>
    <x v="6"/>
    <n v="0"/>
    <n v="0"/>
  </r>
  <r>
    <x v="22"/>
    <d v="2021-03-01T00:00:00"/>
    <s v="Epix 2"/>
    <x v="6"/>
    <s v=""/>
    <s v="Showtime + Starz + Epix"/>
    <x v="0"/>
    <n v="0"/>
    <n v="1"/>
  </r>
  <r>
    <x v="22"/>
    <d v="2021-03-01T00:00:00"/>
    <s v="Epix Hits"/>
    <x v="6"/>
    <s v=""/>
    <s v="Showtime + Starz + Epix"/>
    <x v="0"/>
    <n v="0"/>
    <n v="1"/>
  </r>
  <r>
    <x v="22"/>
    <d v="2021-03-01T00:00:00"/>
    <s v="Estudio 5"/>
    <x v="14"/>
    <s v="Sudamerica Service"/>
    <s v="Sudamérica Service"/>
    <x v="1"/>
    <n v="0"/>
    <n v="-1"/>
  </r>
  <r>
    <x v="22"/>
    <d v="2021-03-01T00:00:00"/>
    <s v="Estudio 5"/>
    <x v="15"/>
    <s v="Sudamerica Service"/>
    <s v="Sudamérica Service"/>
    <x v="1"/>
    <n v="0"/>
    <n v="-1"/>
  </r>
  <r>
    <x v="22"/>
    <d v="2021-03-01T00:00:00"/>
    <s v="Estudio 5"/>
    <x v="30"/>
    <s v="Sudamerica Service"/>
    <s v="Sudamérica Service"/>
    <x v="1"/>
    <n v="0"/>
    <n v="-1"/>
  </r>
  <r>
    <x v="22"/>
    <d v="2021-03-01T00:00:00"/>
    <s v="EVTV"/>
    <x v="14"/>
    <s v="Sudamerica Service"/>
    <s v="Sudamérica Service"/>
    <x v="1"/>
    <n v="0"/>
    <n v="-1"/>
  </r>
  <r>
    <x v="22"/>
    <d v="2021-03-01T00:00:00"/>
    <s v="EVTV"/>
    <x v="15"/>
    <s v="Sudamerica Service"/>
    <s v="Sudamérica Service"/>
    <x v="1"/>
    <n v="0"/>
    <n v="-1"/>
  </r>
  <r>
    <x v="22"/>
    <d v="2021-03-01T00:00:00"/>
    <s v="EVTV"/>
    <x v="30"/>
    <s v="Sudamerica Service"/>
    <s v="Sudamérica Service"/>
    <x v="1"/>
    <n v="0"/>
    <n v="-1"/>
  </r>
  <r>
    <x v="22"/>
    <d v="2021-03-01T00:00:00"/>
    <s v="Fight Network"/>
    <x v="10"/>
    <s v=""/>
    <s v="The Fight Network"/>
    <x v="6"/>
    <n v="0"/>
    <n v="0"/>
  </r>
  <r>
    <x v="22"/>
    <d v="2021-03-01T00:00:00"/>
    <s v="Food Network"/>
    <x v="37"/>
    <s v=""/>
    <s v="Yes"/>
    <x v="5"/>
    <n v="1"/>
    <n v="0"/>
  </r>
  <r>
    <x v="22"/>
    <d v="2021-03-01T00:00:00"/>
    <s v="Food Network"/>
    <x v="35"/>
    <s v=""/>
    <s v="Yes"/>
    <x v="5"/>
    <n v="1"/>
    <n v="0"/>
  </r>
  <r>
    <x v="22"/>
    <d v="2021-03-01T00:00:00"/>
    <s v="Food Network"/>
    <x v="36"/>
    <s v=""/>
    <s v="Yes"/>
    <x v="5"/>
    <n v="1"/>
    <n v="0"/>
  </r>
  <r>
    <x v="22"/>
    <d v="2021-03-01T00:00:00"/>
    <s v="Food Network"/>
    <x v="38"/>
    <s v=""/>
    <s v="Yes"/>
    <x v="5"/>
    <n v="1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7"/>
    <s v="Ginx Esports TV"/>
    <s v=""/>
    <x v="2"/>
    <n v="0"/>
    <n v="0"/>
  </r>
  <r>
    <x v="22"/>
    <d v="2021-03-01T00:00:00"/>
    <s v="Ginx Esports TV"/>
    <x v="10"/>
    <s v="GINX"/>
    <s v=""/>
    <x v="6"/>
    <n v="0"/>
    <n v="0"/>
  </r>
  <r>
    <x v="22"/>
    <d v="2021-03-01T00:00:00"/>
    <s v="Ginx Esports TV"/>
    <x v="8"/>
    <s v="Sports"/>
    <s v=""/>
    <x v="3"/>
    <n v="0"/>
    <n v="0"/>
  </r>
  <r>
    <x v="22"/>
    <d v="2021-03-01T00:00:00"/>
    <s v="Ginx Esports TV"/>
    <x v="6"/>
    <s v="Fubo Extra"/>
    <s v=""/>
    <x v="4"/>
    <n v="0"/>
    <n v="-1"/>
  </r>
  <r>
    <x v="22"/>
    <d v="2021-03-01T00:00:00"/>
    <s v="GolTV"/>
    <x v="10"/>
    <s v="GolTV English"/>
    <s v="GolTV English. GolTV (English)"/>
    <x v="6"/>
    <n v="0"/>
    <n v="0"/>
  </r>
  <r>
    <x v="22"/>
    <d v="2021-03-01T00:00:00"/>
    <s v="GolTV Spanish"/>
    <x v="10"/>
    <s v=""/>
    <s v="GolTV (Spanish)"/>
    <x v="6"/>
    <n v="0"/>
    <n v="0"/>
  </r>
  <r>
    <x v="22"/>
    <d v="2021-03-01T00:00:00"/>
    <s v="Hallmark"/>
    <x v="37"/>
    <s v=""/>
    <s v="Yes"/>
    <x v="5"/>
    <n v="1"/>
    <n v="0"/>
  </r>
  <r>
    <x v="22"/>
    <d v="2021-03-01T00:00:00"/>
    <s v="Hallmark"/>
    <x v="35"/>
    <s v=""/>
    <s v="Yes"/>
    <x v="5"/>
    <n v="1"/>
    <n v="0"/>
  </r>
  <r>
    <x v="22"/>
    <d v="2021-03-01T00:00:00"/>
    <s v="Hallmark"/>
    <x v="36"/>
    <s v=""/>
    <s v="Yes"/>
    <x v="5"/>
    <n v="1"/>
    <n v="0"/>
  </r>
  <r>
    <x v="22"/>
    <d v="2021-03-01T00:00:00"/>
    <s v="Hallmark"/>
    <x v="38"/>
    <s v=""/>
    <s v="Yes"/>
    <x v="5"/>
    <n v="1"/>
    <n v="0"/>
  </r>
  <r>
    <x v="22"/>
    <d v="2021-03-01T00:00:00"/>
    <s v="Hallmark Drama"/>
    <x v="37"/>
    <s v=""/>
    <s v="Yes"/>
    <x v="5"/>
    <n v="1"/>
    <n v="0"/>
  </r>
  <r>
    <x v="22"/>
    <d v="2021-03-01T00:00:00"/>
    <s v="Hallmark Drama"/>
    <x v="35"/>
    <s v=""/>
    <s v="Yes"/>
    <x v="5"/>
    <n v="1"/>
    <n v="0"/>
  </r>
  <r>
    <x v="22"/>
    <d v="2021-03-01T00:00:00"/>
    <s v="Hallmark Drama"/>
    <x v="36"/>
    <s v=""/>
    <s v="Yes"/>
    <x v="5"/>
    <n v="1"/>
    <n v="0"/>
  </r>
  <r>
    <x v="22"/>
    <d v="2021-03-01T00:00:00"/>
    <s v="Hallmark Drama"/>
    <x v="38"/>
    <s v=""/>
    <s v="Yes"/>
    <x v="5"/>
    <n v="1"/>
    <n v="0"/>
  </r>
  <r>
    <x v="22"/>
    <d v="2021-03-01T00:00:00"/>
    <s v="Hallmark Movies &amp; Mysteries"/>
    <x v="37"/>
    <s v=""/>
    <s v="Yes"/>
    <x v="5"/>
    <n v="1"/>
    <n v="0"/>
  </r>
  <r>
    <x v="22"/>
    <d v="2021-03-01T00:00:00"/>
    <s v="Hallmark Movies &amp; Mysteries"/>
    <x v="35"/>
    <s v=""/>
    <s v="Yes"/>
    <x v="5"/>
    <n v="1"/>
    <n v="0"/>
  </r>
  <r>
    <x v="22"/>
    <d v="2021-03-01T00:00:00"/>
    <s v="Hallmark Movies &amp; Mysteries"/>
    <x v="36"/>
    <s v=""/>
    <s v="Yes"/>
    <x v="5"/>
    <n v="1"/>
    <n v="0"/>
  </r>
  <r>
    <x v="22"/>
    <d v="2021-03-01T00:00:00"/>
    <s v="Hallmark Movies &amp; Mysteries"/>
    <x v="38"/>
    <s v=""/>
    <s v="Yes"/>
    <x v="5"/>
    <n v="1"/>
    <n v="0"/>
  </r>
  <r>
    <x v="22"/>
    <d v="2021-03-01T00:00:00"/>
    <s v="HGTV"/>
    <x v="37"/>
    <s v=""/>
    <s v="Yes"/>
    <x v="5"/>
    <n v="1"/>
    <n v="0"/>
  </r>
  <r>
    <x v="22"/>
    <d v="2021-03-01T00:00:00"/>
    <s v="HGTV"/>
    <x v="35"/>
    <s v=""/>
    <s v="Yes"/>
    <x v="5"/>
    <n v="1"/>
    <n v="0"/>
  </r>
  <r>
    <x v="22"/>
    <d v="2021-03-01T00:00:00"/>
    <s v="HGTV"/>
    <x v="36"/>
    <s v=""/>
    <s v="Yes"/>
    <x v="5"/>
    <n v="1"/>
    <n v="0"/>
  </r>
  <r>
    <x v="22"/>
    <d v="2021-03-01T00:00:00"/>
    <s v="HGTV"/>
    <x v="38"/>
    <s v=""/>
    <s v="Yes"/>
    <x v="5"/>
    <n v="1"/>
    <n v="0"/>
  </r>
  <r>
    <x v="22"/>
    <d v="2021-03-01T00:00:00"/>
    <s v="IFC"/>
    <x v="37"/>
    <s v=""/>
    <s v="Yes"/>
    <x v="5"/>
    <n v="1"/>
    <n v="0"/>
  </r>
  <r>
    <x v="22"/>
    <d v="2021-03-01T00:00:00"/>
    <s v="IFC"/>
    <x v="35"/>
    <s v=""/>
    <s v="Yes"/>
    <x v="5"/>
    <n v="1"/>
    <n v="0"/>
  </r>
  <r>
    <x v="22"/>
    <d v="2021-03-01T00:00:00"/>
    <s v="IFC"/>
    <x v="36"/>
    <s v=""/>
    <s v="Yes"/>
    <x v="5"/>
    <n v="1"/>
    <n v="0"/>
  </r>
  <r>
    <x v="22"/>
    <d v="2021-03-01T00:00:00"/>
    <s v="IFC"/>
    <x v="38"/>
    <s v=""/>
    <s v="Yes"/>
    <x v="5"/>
    <n v="1"/>
    <n v="0"/>
  </r>
  <r>
    <x v="22"/>
    <d v="2021-03-01T00:00:00"/>
    <s v="Investigation Discovery"/>
    <x v="37"/>
    <s v=""/>
    <s v="Yes"/>
    <x v="5"/>
    <n v="1"/>
    <n v="0"/>
  </r>
  <r>
    <x v="22"/>
    <d v="2021-03-01T00:00:00"/>
    <s v="Investigation Discovery"/>
    <x v="35"/>
    <s v=""/>
    <s v="Yes"/>
    <x v="5"/>
    <n v="1"/>
    <n v="0"/>
  </r>
  <r>
    <x v="22"/>
    <d v="2021-03-01T00:00:00"/>
    <s v="Investigation Discovery"/>
    <x v="36"/>
    <s v=""/>
    <s v="Yes"/>
    <x v="5"/>
    <n v="1"/>
    <n v="0"/>
  </r>
  <r>
    <x v="22"/>
    <d v="2021-03-01T00:00:00"/>
    <s v="Investigation Discovery"/>
    <x v="38"/>
    <s v=""/>
    <s v="Yes"/>
    <x v="5"/>
    <n v="1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7"/>
    <s v="Mas Chic"/>
    <s v=""/>
    <x v="2"/>
    <n v="0"/>
    <n v="0"/>
  </r>
  <r>
    <x v="22"/>
    <d v="2021-03-01T00:00:00"/>
    <s v="Mas Chic"/>
    <x v="8"/>
    <s v="International"/>
    <s v=""/>
    <x v="3"/>
    <n v="0"/>
    <n v="0"/>
  </r>
  <r>
    <x v="22"/>
    <d v="2021-03-01T00:00:00"/>
    <s v="Mas Chic"/>
    <x v="6"/>
    <s v="Fubo Latino Quarterly"/>
    <s v=""/>
    <x v="4"/>
    <n v="0"/>
    <n v="-1"/>
  </r>
  <r>
    <x v="22"/>
    <d v="2021-03-01T00:00:00"/>
    <s v="Mexicanal"/>
    <x v="14"/>
    <s v="Mexico Service"/>
    <s v="México Service"/>
    <x v="1"/>
    <n v="0"/>
    <n v="-1"/>
  </r>
  <r>
    <x v="22"/>
    <d v="2021-03-01T00:00:00"/>
    <s v="Mexicanal"/>
    <x v="15"/>
    <s v="Mexico Service"/>
    <s v="México Service"/>
    <x v="1"/>
    <n v="0"/>
    <n v="-1"/>
  </r>
  <r>
    <x v="22"/>
    <d v="2021-03-01T00:00:00"/>
    <s v="Mexicanal"/>
    <x v="30"/>
    <s v="Mexico Service"/>
    <s v="México Service"/>
    <x v="1"/>
    <n v="0"/>
    <n v="-1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7"/>
    <s v="Milenio Television"/>
    <s v=""/>
    <x v="2"/>
    <n v="0"/>
    <n v="0"/>
  </r>
  <r>
    <x v="22"/>
    <d v="2021-03-01T00:00:00"/>
    <s v="Milenio Television"/>
    <x v="8"/>
    <s v="Spanish"/>
    <s v=""/>
    <x v="3"/>
    <n v="0"/>
    <n v="0"/>
  </r>
  <r>
    <x v="22"/>
    <d v="2021-03-01T00:00:00"/>
    <s v="Milenio Television"/>
    <x v="14"/>
    <s v="Mexico Service"/>
    <s v=""/>
    <x v="4"/>
    <n v="0"/>
    <n v="-1"/>
  </r>
  <r>
    <x v="22"/>
    <d v="2021-03-01T00:00:00"/>
    <s v="Milenio Television"/>
    <x v="15"/>
    <s v="Mexico Service"/>
    <s v=""/>
    <x v="4"/>
    <n v="0"/>
    <n v="-1"/>
  </r>
  <r>
    <x v="22"/>
    <d v="2021-03-01T00:00:00"/>
    <s v="Milenio Television"/>
    <x v="30"/>
    <s v="Mexico Service"/>
    <s v=""/>
    <x v="4"/>
    <n v="0"/>
    <n v="-1"/>
  </r>
  <r>
    <x v="22"/>
    <d v="2021-03-01T00:00:00"/>
    <s v="Motor Trend"/>
    <x v="37"/>
    <s v=""/>
    <s v="Yes"/>
    <x v="5"/>
    <n v="1"/>
    <n v="0"/>
  </r>
  <r>
    <x v="22"/>
    <d v="2021-03-01T00:00:00"/>
    <s v="Motor Trend"/>
    <x v="35"/>
    <s v=""/>
    <s v="Yes"/>
    <x v="5"/>
    <n v="1"/>
    <n v="0"/>
  </r>
  <r>
    <x v="22"/>
    <d v="2021-03-01T00:00:00"/>
    <s v="Motor Trend"/>
    <x v="36"/>
    <s v=""/>
    <s v="Yes"/>
    <x v="5"/>
    <n v="1"/>
    <n v="0"/>
  </r>
  <r>
    <x v="22"/>
    <d v="2021-03-01T00:00:00"/>
    <s v="Motor Trend"/>
    <x v="38"/>
    <s v=""/>
    <s v="Yes"/>
    <x v="5"/>
    <n v="1"/>
    <n v="0"/>
  </r>
  <r>
    <x v="22"/>
    <d v="2021-03-01T00:00:00"/>
    <s v="MTV"/>
    <x v="37"/>
    <s v=""/>
    <s v="Yes"/>
    <x v="5"/>
    <n v="1"/>
    <n v="0"/>
  </r>
  <r>
    <x v="22"/>
    <d v="2021-03-01T00:00:00"/>
    <s v="MTV"/>
    <x v="35"/>
    <s v=""/>
    <s v="Yes"/>
    <x v="5"/>
    <n v="1"/>
    <n v="0"/>
  </r>
  <r>
    <x v="22"/>
    <d v="2021-03-01T00:00:00"/>
    <s v="MTV"/>
    <x v="36"/>
    <s v=""/>
    <s v="Yes"/>
    <x v="5"/>
    <n v="1"/>
    <n v="0"/>
  </r>
  <r>
    <x v="22"/>
    <d v="2021-03-01T00:00:00"/>
    <s v="MTV"/>
    <x v="38"/>
    <s v=""/>
    <s v="Yes"/>
    <x v="5"/>
    <n v="1"/>
    <n v="0"/>
  </r>
  <r>
    <x v="22"/>
    <d v="2021-03-01T00:00:00"/>
    <s v="MTV Classic"/>
    <x v="11"/>
    <s v=""/>
    <s v="Yes"/>
    <x v="5"/>
    <n v="1"/>
    <n v="0"/>
  </r>
  <r>
    <x v="22"/>
    <d v="2021-03-01T00:00:00"/>
    <s v="MTV Classic"/>
    <x v="37"/>
    <s v=""/>
    <s v="Yes"/>
    <x v="5"/>
    <n v="1"/>
    <n v="0"/>
  </r>
  <r>
    <x v="22"/>
    <d v="2021-03-01T00:00:00"/>
    <s v="MTV Classic"/>
    <x v="35"/>
    <s v=""/>
    <s v="Yes"/>
    <x v="5"/>
    <n v="1"/>
    <n v="0"/>
  </r>
  <r>
    <x v="22"/>
    <d v="2021-03-01T00:00:00"/>
    <s v="MTV Classic"/>
    <x v="36"/>
    <s v=""/>
    <s v="Yes"/>
    <x v="5"/>
    <n v="1"/>
    <n v="0"/>
  </r>
  <r>
    <x v="22"/>
    <d v="2021-03-01T00:00:00"/>
    <s v="MTV Classic"/>
    <x v="38"/>
    <s v=""/>
    <s v="Yes"/>
    <x v="5"/>
    <n v="1"/>
    <n v="0"/>
  </r>
  <r>
    <x v="22"/>
    <d v="2021-03-01T00:00:00"/>
    <s v="MTV2"/>
    <x v="11"/>
    <s v=""/>
    <s v="Yes"/>
    <x v="5"/>
    <n v="1"/>
    <n v="0"/>
  </r>
  <r>
    <x v="22"/>
    <d v="2021-03-01T00:00:00"/>
    <s v="MTV2"/>
    <x v="37"/>
    <s v=""/>
    <s v="Yes"/>
    <x v="5"/>
    <n v="1"/>
    <n v="0"/>
  </r>
  <r>
    <x v="22"/>
    <d v="2021-03-01T00:00:00"/>
    <s v="MTV2"/>
    <x v="35"/>
    <s v=""/>
    <s v="Yes"/>
    <x v="5"/>
    <n v="1"/>
    <n v="0"/>
  </r>
  <r>
    <x v="22"/>
    <d v="2021-03-01T00:00:00"/>
    <s v="MTV2"/>
    <x v="36"/>
    <s v=""/>
    <s v="Yes"/>
    <x v="5"/>
    <n v="1"/>
    <n v="0"/>
  </r>
  <r>
    <x v="22"/>
    <d v="2021-03-01T00:00:00"/>
    <s v="MTV2"/>
    <x v="38"/>
    <s v=""/>
    <s v="Yes"/>
    <x v="5"/>
    <n v="1"/>
    <n v="0"/>
  </r>
  <r>
    <x v="22"/>
    <d v="2021-03-01T00:00:00"/>
    <s v="Multimedios"/>
    <x v="14"/>
    <s v="Mexico Service"/>
    <s v="México Service"/>
    <x v="1"/>
    <n v="0"/>
    <n v="-1"/>
  </r>
  <r>
    <x v="22"/>
    <d v="2021-03-01T00:00:00"/>
    <s v="Multimedios"/>
    <x v="15"/>
    <s v="Mexico Service"/>
    <s v="México Service"/>
    <x v="1"/>
    <n v="0"/>
    <n v="-1"/>
  </r>
  <r>
    <x v="22"/>
    <d v="2021-03-01T00:00:00"/>
    <s v="Multimedios"/>
    <x v="30"/>
    <s v="Mexico Service"/>
    <s v="México Service"/>
    <x v="1"/>
    <n v="0"/>
    <n v="-1"/>
  </r>
  <r>
    <x v="22"/>
    <d v="2021-03-01T00:00:00"/>
    <s v="Multimedios Costa Rica"/>
    <x v="14"/>
    <s v="Centroamerica Service"/>
    <s v="Centroamérica Service"/>
    <x v="1"/>
    <n v="0"/>
    <n v="-1"/>
  </r>
  <r>
    <x v="22"/>
    <d v="2021-03-01T00:00:00"/>
    <s v="Multimedios Costa Rica"/>
    <x v="15"/>
    <s v="Centroamerica Service"/>
    <s v="Centroamérica Service"/>
    <x v="1"/>
    <n v="0"/>
    <n v="-1"/>
  </r>
  <r>
    <x v="22"/>
    <d v="2021-03-01T00:00:00"/>
    <s v="Multimedios Costa Rica"/>
    <x v="30"/>
    <s v="Centroamerica Service"/>
    <s v="Centroamérica Service"/>
    <x v="1"/>
    <n v="0"/>
    <n v="-1"/>
  </r>
  <r>
    <x v="22"/>
    <d v="2021-03-01T00:00:00"/>
    <s v="Nat Geo Mundo"/>
    <x v="10"/>
    <s v="NatGeo Mundo"/>
    <s v="NatGeo Mundo. National Geographic Mundo"/>
    <x v="6"/>
    <n v="0"/>
    <n v="0"/>
  </r>
  <r>
    <x v="22"/>
    <d v="2021-03-01T00:00:00"/>
    <s v="Nat Geo Wild"/>
    <x v="10"/>
    <s v="NGW. Natgeo Wild"/>
    <s v="NGW. Natgeo Wild. National Geographic Wild"/>
    <x v="6"/>
    <n v="0"/>
    <n v="0"/>
  </r>
  <r>
    <x v="22"/>
    <d v="2021-03-01T00:00:00"/>
    <s v="Newsmax"/>
    <x v="27"/>
    <s v=""/>
    <s v="Yes"/>
    <x v="5"/>
    <n v="1"/>
    <n v="0"/>
  </r>
  <r>
    <x v="22"/>
    <d v="2021-03-01T00:00:00"/>
    <s v="Nick Jr."/>
    <x v="11"/>
    <s v=""/>
    <s v="Yes"/>
    <x v="5"/>
    <n v="1"/>
    <n v="0"/>
  </r>
  <r>
    <x v="22"/>
    <d v="2021-03-01T00:00:00"/>
    <s v="Nick Jr."/>
    <x v="37"/>
    <s v=""/>
    <s v="Yes"/>
    <x v="5"/>
    <n v="1"/>
    <n v="0"/>
  </r>
  <r>
    <x v="22"/>
    <d v="2021-03-01T00:00:00"/>
    <s v="Nick Jr."/>
    <x v="35"/>
    <s v=""/>
    <s v="Yes"/>
    <x v="5"/>
    <n v="1"/>
    <n v="0"/>
  </r>
  <r>
    <x v="22"/>
    <d v="2021-03-01T00:00:00"/>
    <s v="Nick Jr."/>
    <x v="36"/>
    <s v=""/>
    <s v="Yes"/>
    <x v="5"/>
    <n v="1"/>
    <n v="0"/>
  </r>
  <r>
    <x v="22"/>
    <d v="2021-03-01T00:00:00"/>
    <s v="Nick Jr."/>
    <x v="38"/>
    <s v=""/>
    <s v="Yes"/>
    <x v="5"/>
    <n v="1"/>
    <n v="0"/>
  </r>
  <r>
    <x v="22"/>
    <d v="2021-03-01T00:00:00"/>
    <s v="Nick Music"/>
    <x v="10"/>
    <s v=""/>
    <s v="NickMusic"/>
    <x v="6"/>
    <n v="0"/>
    <n v="0"/>
  </r>
  <r>
    <x v="22"/>
    <d v="2021-03-01T00:00:00"/>
    <s v="Nick Music"/>
    <x v="6"/>
    <s v=""/>
    <s v="Fubo Extra"/>
    <x v="0"/>
    <n v="0"/>
    <n v="1"/>
  </r>
  <r>
    <x v="22"/>
    <d v="2021-03-01T00:00:00"/>
    <s v="Nicktoons"/>
    <x v="11"/>
    <s v=""/>
    <s v="Yes"/>
    <x v="5"/>
    <n v="1"/>
    <n v="0"/>
  </r>
  <r>
    <x v="22"/>
    <d v="2021-03-01T00:00:00"/>
    <s v="Nicktoons"/>
    <x v="37"/>
    <s v=""/>
    <s v="Yes"/>
    <x v="5"/>
    <n v="1"/>
    <n v="0"/>
  </r>
  <r>
    <x v="22"/>
    <d v="2021-03-01T00:00:00"/>
    <s v="Nicktoons"/>
    <x v="35"/>
    <s v=""/>
    <s v="Yes"/>
    <x v="5"/>
    <n v="1"/>
    <n v="0"/>
  </r>
  <r>
    <x v="22"/>
    <d v="2021-03-01T00:00:00"/>
    <s v="Nicktoons"/>
    <x v="36"/>
    <s v=""/>
    <s v="Yes"/>
    <x v="5"/>
    <n v="1"/>
    <n v="0"/>
  </r>
  <r>
    <x v="22"/>
    <d v="2021-03-01T00:00:00"/>
    <s v="Nicktoons"/>
    <x v="38"/>
    <s v=""/>
    <s v="Yes"/>
    <x v="5"/>
    <n v="1"/>
    <n v="0"/>
  </r>
  <r>
    <x v="22"/>
    <d v="2021-03-01T00:00:00"/>
    <s v="NTN24"/>
    <x v="10"/>
    <s v="NTN 24"/>
    <s v="NTN 24. NTN24 Nuestra Tele Noticias 24"/>
    <x v="6"/>
    <n v="0"/>
    <n v="0"/>
  </r>
  <r>
    <x v="22"/>
    <d v="2021-03-01T00:00:00"/>
    <s v="Nuestra Tele"/>
    <x v="14"/>
    <s v="Sudamerica Service"/>
    <s v="Sudamérica Service"/>
    <x v="1"/>
    <n v="0"/>
    <n v="-1"/>
  </r>
  <r>
    <x v="22"/>
    <d v="2021-03-01T00:00:00"/>
    <s v="Nuestra Tele"/>
    <x v="15"/>
    <s v="Sudamerica Service"/>
    <s v="Sudamérica Service"/>
    <x v="1"/>
    <n v="0"/>
    <n v="-1"/>
  </r>
  <r>
    <x v="22"/>
    <d v="2021-03-01T00:00:00"/>
    <s v="Nuestra Tele"/>
    <x v="30"/>
    <s v="Sudamerica Service"/>
    <s v="Sudamérica Service"/>
    <x v="1"/>
    <n v="0"/>
    <n v="-1"/>
  </r>
  <r>
    <x v="22"/>
    <d v="2021-03-01T00:00:00"/>
    <s v="Own"/>
    <x v="37"/>
    <s v=""/>
    <s v="Yes"/>
    <x v="5"/>
    <n v="1"/>
    <n v="0"/>
  </r>
  <r>
    <x v="22"/>
    <d v="2021-03-01T00:00:00"/>
    <s v="Own"/>
    <x v="35"/>
    <s v=""/>
    <s v="Yes"/>
    <x v="5"/>
    <n v="1"/>
    <n v="0"/>
  </r>
  <r>
    <x v="22"/>
    <d v="2021-03-01T00:00:00"/>
    <s v="Own"/>
    <x v="36"/>
    <s v=""/>
    <s v="Yes"/>
    <x v="5"/>
    <n v="1"/>
    <n v="0"/>
  </r>
  <r>
    <x v="22"/>
    <d v="2021-03-01T00:00:00"/>
    <s v="Own"/>
    <x v="38"/>
    <s v=""/>
    <s v="Yes"/>
    <x v="5"/>
    <n v="1"/>
    <n v="0"/>
  </r>
  <r>
    <x v="22"/>
    <d v="2021-03-01T00:00:00"/>
    <s v="Paramount Network"/>
    <x v="37"/>
    <s v=""/>
    <s v="Yes"/>
    <x v="5"/>
    <n v="1"/>
    <n v="0"/>
  </r>
  <r>
    <x v="22"/>
    <d v="2021-03-01T00:00:00"/>
    <s v="Paramount Network"/>
    <x v="35"/>
    <s v=""/>
    <s v="Yes"/>
    <x v="5"/>
    <n v="1"/>
    <n v="0"/>
  </r>
  <r>
    <x v="22"/>
    <d v="2021-03-01T00:00:00"/>
    <s v="Paramount Network"/>
    <x v="36"/>
    <s v=""/>
    <s v="Yes"/>
    <x v="5"/>
    <n v="1"/>
    <n v="0"/>
  </r>
  <r>
    <x v="22"/>
    <d v="2021-03-01T00:00:00"/>
    <s v="Paramount Network"/>
    <x v="38"/>
    <s v=""/>
    <s v="Yes"/>
    <x v="5"/>
    <n v="1"/>
    <n v="0"/>
  </r>
  <r>
    <x v="22"/>
    <d v="2021-03-01T00:00:00"/>
    <s v="RCN Novelas"/>
    <x v="14"/>
    <s v="Sudamerica Service"/>
    <s v="Sudamérica Service"/>
    <x v="1"/>
    <n v="0"/>
    <n v="-1"/>
  </r>
  <r>
    <x v="22"/>
    <d v="2021-03-01T00:00:00"/>
    <s v="RCN Novelas"/>
    <x v="15"/>
    <s v="Sudamerica Service"/>
    <s v="Sudamérica Service"/>
    <x v="1"/>
    <n v="0"/>
    <n v="-1"/>
  </r>
  <r>
    <x v="22"/>
    <d v="2021-03-01T00:00:00"/>
    <s v="RCN Novelas"/>
    <x v="30"/>
    <s v="Sudamerica Service"/>
    <s v="Sudamérica Service"/>
    <x v="1"/>
    <n v="0"/>
    <n v="-1"/>
  </r>
  <r>
    <x v="22"/>
    <d v="2021-03-01T00:00:00"/>
    <s v="RTP3"/>
    <x v="7"/>
    <s v="RTP3"/>
    <s v=""/>
    <x v="2"/>
    <n v="0"/>
    <n v="0"/>
  </r>
  <r>
    <x v="22"/>
    <d v="2021-03-01T00:00:00"/>
    <s v="RTP3"/>
    <x v="7"/>
    <s v="RTP3"/>
    <s v=""/>
    <x v="2"/>
    <n v="0"/>
    <n v="0"/>
  </r>
  <r>
    <x v="22"/>
    <d v="2021-03-01T00:00:00"/>
    <s v="RTP3"/>
    <x v="8"/>
    <s v="International"/>
    <s v=""/>
    <x v="3"/>
    <n v="0"/>
    <n v="0"/>
  </r>
  <r>
    <x v="22"/>
    <d v="2021-03-01T00:00:00"/>
    <s v="RTP3"/>
    <x v="6"/>
    <s v="Portuguese Plus"/>
    <s v=""/>
    <x v="4"/>
    <n v="0"/>
    <n v="-1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7"/>
    <s v="RTPACORES"/>
    <s v=""/>
    <x v="2"/>
    <n v="0"/>
    <n v="0"/>
  </r>
  <r>
    <x v="22"/>
    <d v="2021-03-01T00:00:00"/>
    <s v="RTPACORES"/>
    <x v="8"/>
    <s v="International"/>
    <s v=""/>
    <x v="3"/>
    <n v="0"/>
    <n v="0"/>
  </r>
  <r>
    <x v="22"/>
    <d v="2021-03-01T00:00:00"/>
    <s v="RTPACORES"/>
    <x v="6"/>
    <s v="Portuguese Plus"/>
    <s v=""/>
    <x v="4"/>
    <n v="0"/>
    <n v="-1"/>
  </r>
  <r>
    <x v="22"/>
    <d v="2021-03-01T00:00:00"/>
    <s v="Start TV"/>
    <x v="18"/>
    <s v=""/>
    <s v="Yes"/>
    <x v="5"/>
    <n v="1"/>
    <n v="0"/>
  </r>
  <r>
    <x v="22"/>
    <d v="2021-03-01T00:00:00"/>
    <s v="Starz Comedy"/>
    <x v="6"/>
    <s v=""/>
    <s v="Showtime + Starz + Epix"/>
    <x v="0"/>
    <n v="0"/>
    <n v="1"/>
  </r>
  <r>
    <x v="22"/>
    <d v="2021-03-01T00:00:00"/>
    <s v="Starz Edge"/>
    <x v="6"/>
    <s v=""/>
    <s v="Showtime + Starz + Epix"/>
    <x v="0"/>
    <n v="0"/>
    <n v="1"/>
  </r>
  <r>
    <x v="22"/>
    <d v="2021-03-01T00:00:00"/>
    <s v="Starz Encore"/>
    <x v="6"/>
    <s v=""/>
    <s v="Showtime + Starz + Epix"/>
    <x v="0"/>
    <n v="0"/>
    <n v="1"/>
  </r>
  <r>
    <x v="22"/>
    <d v="2021-03-01T00:00:00"/>
    <s v="Starz Encore Español"/>
    <x v="10"/>
    <s v=""/>
    <s v="Starz Encore Espanol"/>
    <x v="6"/>
    <n v="0"/>
    <n v="0"/>
  </r>
  <r>
    <x v="22"/>
    <d v="2021-03-01T00:00:00"/>
    <s v="Starz Encore Español"/>
    <x v="6"/>
    <s v=""/>
    <s v="Showtime + Starz + Epix"/>
    <x v="0"/>
    <n v="0"/>
    <n v="1"/>
  </r>
  <r>
    <x v="22"/>
    <d v="2021-03-01T00:00:00"/>
    <s v="Starz in Black"/>
    <x v="10"/>
    <s v=""/>
    <s v="Starz InBlack"/>
    <x v="6"/>
    <n v="0"/>
    <n v="0"/>
  </r>
  <r>
    <x v="22"/>
    <d v="2021-03-01T00:00:00"/>
    <s v="Starz in Black"/>
    <x v="6"/>
    <s v=""/>
    <s v="Showtime + Starz + Epix"/>
    <x v="0"/>
    <n v="0"/>
    <n v="1"/>
  </r>
  <r>
    <x v="22"/>
    <d v="2021-03-01T00:00:00"/>
    <s v="Starz Kids &amp; Family"/>
    <x v="6"/>
    <s v=""/>
    <s v="Showtime + Starz + Epix"/>
    <x v="0"/>
    <n v="0"/>
    <n v="1"/>
  </r>
  <r>
    <x v="22"/>
    <d v="2021-03-01T00:00:00"/>
    <s v="Sundance TV"/>
    <x v="37"/>
    <s v=""/>
    <s v="Yes"/>
    <x v="5"/>
    <n v="1"/>
    <n v="0"/>
  </r>
  <r>
    <x v="22"/>
    <d v="2021-03-01T00:00:00"/>
    <s v="Sundance TV"/>
    <x v="35"/>
    <s v=""/>
    <s v="Yes"/>
    <x v="5"/>
    <n v="1"/>
    <n v="0"/>
  </r>
  <r>
    <x v="22"/>
    <d v="2021-03-01T00:00:00"/>
    <s v="Sundance TV"/>
    <x v="36"/>
    <s v=""/>
    <s v="Yes"/>
    <x v="5"/>
    <n v="1"/>
    <n v="0"/>
  </r>
  <r>
    <x v="22"/>
    <d v="2021-03-01T00:00:00"/>
    <s v="Sundance TV"/>
    <x v="38"/>
    <s v=""/>
    <s v="Yes"/>
    <x v="5"/>
    <n v="1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7"/>
    <s v="Teen Music"/>
    <s v=""/>
    <x v="2"/>
    <n v="0"/>
    <n v="0"/>
  </r>
  <r>
    <x v="22"/>
    <d v="2021-03-01T00:00:00"/>
    <s v="Teen Music"/>
    <x v="8"/>
    <s v="Kids and family"/>
    <s v=""/>
    <x v="3"/>
    <n v="0"/>
    <n v="0"/>
  </r>
  <r>
    <x v="22"/>
    <d v="2021-03-01T00:00:00"/>
    <s v="Teen Music"/>
    <x v="6"/>
    <s v="Fubo Extra"/>
    <s v=""/>
    <x v="4"/>
    <n v="0"/>
    <n v="-1"/>
  </r>
  <r>
    <x v="22"/>
    <d v="2021-03-01T00:00:00"/>
    <s v="Teen Nick"/>
    <x v="11"/>
    <s v=""/>
    <s v="Yes"/>
    <x v="5"/>
    <n v="1"/>
    <n v="0"/>
  </r>
  <r>
    <x v="22"/>
    <d v="2021-03-01T00:00:00"/>
    <s v="Teen Nick"/>
    <x v="37"/>
    <s v=""/>
    <s v="Yes"/>
    <x v="5"/>
    <n v="1"/>
    <n v="0"/>
  </r>
  <r>
    <x v="22"/>
    <d v="2021-03-01T00:00:00"/>
    <s v="Teen Nick"/>
    <x v="35"/>
    <s v=""/>
    <s v="Yes"/>
    <x v="5"/>
    <n v="1"/>
    <n v="0"/>
  </r>
  <r>
    <x v="22"/>
    <d v="2021-03-01T00:00:00"/>
    <s v="Teen Nick"/>
    <x v="36"/>
    <s v=""/>
    <s v="Yes"/>
    <x v="5"/>
    <n v="1"/>
    <n v="0"/>
  </r>
  <r>
    <x v="22"/>
    <d v="2021-03-01T00:00:00"/>
    <s v="Teen Nick"/>
    <x v="38"/>
    <s v=""/>
    <s v="Yes"/>
    <x v="5"/>
    <n v="1"/>
    <n v="0"/>
  </r>
  <r>
    <x v="22"/>
    <d v="2021-03-01T00:00:00"/>
    <s v="Tele El Salvador"/>
    <x v="14"/>
    <s v="Centroamerica Service"/>
    <s v="Centroamérica Service"/>
    <x v="1"/>
    <n v="0"/>
    <n v="-1"/>
  </r>
  <r>
    <x v="22"/>
    <d v="2021-03-01T00:00:00"/>
    <s v="Tele El Salvador"/>
    <x v="15"/>
    <s v="Centroamerica Service"/>
    <s v="Centroamérica Service"/>
    <x v="1"/>
    <n v="0"/>
    <n v="-1"/>
  </r>
  <r>
    <x v="22"/>
    <d v="2021-03-01T00:00:00"/>
    <s v="Tele El Salvador"/>
    <x v="30"/>
    <s v="Centroamerica Service"/>
    <s v="Centroamérica Service"/>
    <x v="1"/>
    <n v="0"/>
    <n v="-1"/>
  </r>
  <r>
    <x v="22"/>
    <d v="2021-03-01T00:00:00"/>
    <s v="Telefe"/>
    <x v="14"/>
    <s v="Sudamerica Service"/>
    <s v="Sudamérica Service"/>
    <x v="1"/>
    <n v="0"/>
    <n v="-1"/>
  </r>
  <r>
    <x v="22"/>
    <d v="2021-03-01T00:00:00"/>
    <s v="Telefe"/>
    <x v="15"/>
    <s v="Sudamerica Service"/>
    <s v="Sudamérica Service"/>
    <x v="1"/>
    <n v="0"/>
    <n v="-1"/>
  </r>
  <r>
    <x v="22"/>
    <d v="2021-03-01T00:00:00"/>
    <s v="Telefe"/>
    <x v="30"/>
    <s v="Sudamerica Service"/>
    <s v="Sudamérica Service"/>
    <x v="1"/>
    <n v="0"/>
    <n v="-1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7"/>
    <s v="TeleFormula"/>
    <s v=""/>
    <x v="2"/>
    <n v="0"/>
    <n v="0"/>
  </r>
  <r>
    <x v="22"/>
    <d v="2021-03-01T00:00:00"/>
    <s v="TeleFormula"/>
    <x v="8"/>
    <s v="Spanish"/>
    <s v=""/>
    <x v="3"/>
    <n v="0"/>
    <n v="0"/>
  </r>
  <r>
    <x v="22"/>
    <d v="2021-03-01T00:00:00"/>
    <s v="TeleFormula"/>
    <x v="14"/>
    <s v="Mexico Service"/>
    <s v=""/>
    <x v="4"/>
    <n v="0"/>
    <n v="-1"/>
  </r>
  <r>
    <x v="22"/>
    <d v="2021-03-01T00:00:00"/>
    <s v="TeleFormula"/>
    <x v="15"/>
    <s v="Mexico Service"/>
    <s v=""/>
    <x v="4"/>
    <n v="0"/>
    <n v="-1"/>
  </r>
  <r>
    <x v="22"/>
    <d v="2021-03-01T00:00:00"/>
    <s v="TeleFormula"/>
    <x v="30"/>
    <s v="Mexico Service"/>
    <s v=""/>
    <x v="4"/>
    <n v="0"/>
    <n v="-1"/>
  </r>
  <r>
    <x v="22"/>
    <d v="2021-03-01T00:00:00"/>
    <s v="Telemundo"/>
    <x v="6"/>
    <s v=""/>
    <s v="Yes"/>
    <x v="5"/>
    <n v="1"/>
    <n v="0"/>
  </r>
  <r>
    <x v="22"/>
    <d v="2021-03-01T00:00:00"/>
    <s v="Teleritmo"/>
    <x v="14"/>
    <s v="Mexico Service"/>
    <s v="México Service"/>
    <x v="1"/>
    <n v="0"/>
    <n v="-1"/>
  </r>
  <r>
    <x v="22"/>
    <d v="2021-03-01T00:00:00"/>
    <s v="Teleritmo"/>
    <x v="15"/>
    <s v="Mexico Service"/>
    <s v="México Service"/>
    <x v="1"/>
    <n v="0"/>
    <n v="-1"/>
  </r>
  <r>
    <x v="22"/>
    <d v="2021-03-01T00:00:00"/>
    <s v="Teleritmo"/>
    <x v="30"/>
    <s v="Mexico Service"/>
    <s v="México Service"/>
    <x v="1"/>
    <n v="0"/>
    <n v="-1"/>
  </r>
  <r>
    <x v="22"/>
    <d v="2021-03-01T00:00:00"/>
    <s v="TLC"/>
    <x v="37"/>
    <s v=""/>
    <s v="Yes"/>
    <x v="5"/>
    <n v="1"/>
    <n v="0"/>
  </r>
  <r>
    <x v="22"/>
    <d v="2021-03-01T00:00:00"/>
    <s v="TLC"/>
    <x v="35"/>
    <s v=""/>
    <s v="Yes"/>
    <x v="5"/>
    <n v="1"/>
    <n v="0"/>
  </r>
  <r>
    <x v="22"/>
    <d v="2021-03-01T00:00:00"/>
    <s v="TLC"/>
    <x v="36"/>
    <s v=""/>
    <s v="Yes"/>
    <x v="5"/>
    <n v="1"/>
    <n v="0"/>
  </r>
  <r>
    <x v="22"/>
    <d v="2021-03-01T00:00:00"/>
    <s v="TLC"/>
    <x v="38"/>
    <s v=""/>
    <s v="Yes"/>
    <x v="5"/>
    <n v="1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7"/>
    <s v="Tlnovelas"/>
    <s v=""/>
    <x v="2"/>
    <n v="0"/>
    <n v="0"/>
  </r>
  <r>
    <x v="22"/>
    <d v="2021-03-01T00:00:00"/>
    <s v="Tlnovelas"/>
    <x v="8"/>
    <s v="Spanish"/>
    <s v=""/>
    <x v="3"/>
    <n v="0"/>
    <n v="0"/>
  </r>
  <r>
    <x v="22"/>
    <d v="2021-03-01T00:00:00"/>
    <s v="Tlnovelas"/>
    <x v="6"/>
    <s v="Entretenimiento Plus"/>
    <s v=""/>
    <x v="4"/>
    <n v="0"/>
    <n v="-1"/>
  </r>
  <r>
    <x v="22"/>
    <d v="2021-03-01T00:00:00"/>
    <s v="Todo Noticias"/>
    <x v="14"/>
    <s v="Sudamerica Service"/>
    <s v="Sudamérica Service"/>
    <x v="1"/>
    <n v="0"/>
    <n v="-1"/>
  </r>
  <r>
    <x v="22"/>
    <d v="2021-03-01T00:00:00"/>
    <s v="Todo Noticias"/>
    <x v="15"/>
    <s v="Sudamerica Service"/>
    <s v="Sudamérica Service"/>
    <x v="1"/>
    <n v="0"/>
    <n v="-1"/>
  </r>
  <r>
    <x v="22"/>
    <d v="2021-03-01T00:00:00"/>
    <s v="Todo Noticias"/>
    <x v="30"/>
    <s v="Sudamerica Service"/>
    <s v="Sudamérica Service"/>
    <x v="1"/>
    <n v="0"/>
    <n v="-1"/>
  </r>
  <r>
    <x v="22"/>
    <d v="2021-03-01T00:00:00"/>
    <s v="Travel Channel"/>
    <x v="37"/>
    <s v=""/>
    <s v="Yes"/>
    <x v="5"/>
    <n v="1"/>
    <n v="0"/>
  </r>
  <r>
    <x v="22"/>
    <d v="2021-03-01T00:00:00"/>
    <s v="Travel Channel"/>
    <x v="35"/>
    <s v=""/>
    <s v="Yes"/>
    <x v="5"/>
    <n v="1"/>
    <n v="0"/>
  </r>
  <r>
    <x v="22"/>
    <d v="2021-03-01T00:00:00"/>
    <s v="Travel Channel"/>
    <x v="36"/>
    <s v=""/>
    <s v="Yes"/>
    <x v="5"/>
    <n v="1"/>
    <n v="0"/>
  </r>
  <r>
    <x v="22"/>
    <d v="2021-03-01T00:00:00"/>
    <s v="Travel Channel"/>
    <x v="38"/>
    <s v=""/>
    <s v="Yes"/>
    <x v="5"/>
    <n v="1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7"/>
    <s v="TUDNxtra1"/>
    <s v=""/>
    <x v="2"/>
    <n v="0"/>
    <n v="0"/>
  </r>
  <r>
    <x v="22"/>
    <d v="2021-03-01T00:00:00"/>
    <s v="TUDNxtra1"/>
    <x v="10"/>
    <s v="TUDNxtra1n"/>
    <s v=""/>
    <x v="6"/>
    <n v="0"/>
    <n v="0"/>
  </r>
  <r>
    <x v="22"/>
    <d v="2021-03-01T00:00:00"/>
    <s v="TUDNxtra1"/>
    <x v="8"/>
    <s v="Spanish"/>
    <s v=""/>
    <x v="3"/>
    <n v="0"/>
    <n v="0"/>
  </r>
  <r>
    <x v="22"/>
    <d v="2021-03-01T00:00:00"/>
    <s v="TUDNxtra1"/>
    <x v="6"/>
    <s v="Yes"/>
    <s v=""/>
    <x v="7"/>
    <n v="-1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7"/>
    <s v="TUDNxtra10"/>
    <s v=""/>
    <x v="2"/>
    <n v="0"/>
    <n v="0"/>
  </r>
  <r>
    <x v="22"/>
    <d v="2021-03-01T00:00:00"/>
    <s v="TUDNxtra10"/>
    <x v="10"/>
    <s v="TUDNxtra10n"/>
    <s v=""/>
    <x v="6"/>
    <n v="0"/>
    <n v="0"/>
  </r>
  <r>
    <x v="22"/>
    <d v="2021-03-01T00:00:00"/>
    <s v="TUDNxtra10"/>
    <x v="8"/>
    <s v="Spanish"/>
    <s v=""/>
    <x v="3"/>
    <n v="0"/>
    <n v="0"/>
  </r>
  <r>
    <x v="22"/>
    <d v="2021-03-01T00:00:00"/>
    <s v="TUDNxtra10"/>
    <x v="6"/>
    <s v="Yes"/>
    <s v=""/>
    <x v="7"/>
    <n v="-1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7"/>
    <s v="TUDNxtra11"/>
    <s v=""/>
    <x v="2"/>
    <n v="0"/>
    <n v="0"/>
  </r>
  <r>
    <x v="22"/>
    <d v="2021-03-01T00:00:00"/>
    <s v="TUDNxtra11"/>
    <x v="10"/>
    <s v="TUDNxtra11n"/>
    <s v=""/>
    <x v="6"/>
    <n v="0"/>
    <n v="0"/>
  </r>
  <r>
    <x v="22"/>
    <d v="2021-03-01T00:00:00"/>
    <s v="TUDNxtra11"/>
    <x v="8"/>
    <s v="Spanish"/>
    <s v=""/>
    <x v="3"/>
    <n v="0"/>
    <n v="0"/>
  </r>
  <r>
    <x v="22"/>
    <d v="2021-03-01T00:00:00"/>
    <s v="TUDNxtra11"/>
    <x v="6"/>
    <s v="Yes"/>
    <s v=""/>
    <x v="7"/>
    <n v="-1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7"/>
    <s v="TUDNxtra2"/>
    <s v=""/>
    <x v="2"/>
    <n v="0"/>
    <n v="0"/>
  </r>
  <r>
    <x v="22"/>
    <d v="2021-03-01T00:00:00"/>
    <s v="TUDNxtra2"/>
    <x v="10"/>
    <s v="TUDNxtra2n"/>
    <s v=""/>
    <x v="6"/>
    <n v="0"/>
    <n v="0"/>
  </r>
  <r>
    <x v="22"/>
    <d v="2021-03-01T00:00:00"/>
    <s v="TUDNxtra2"/>
    <x v="8"/>
    <s v="Spanish"/>
    <s v=""/>
    <x v="3"/>
    <n v="0"/>
    <n v="0"/>
  </r>
  <r>
    <x v="22"/>
    <d v="2021-03-01T00:00:00"/>
    <s v="TUDNxtra2"/>
    <x v="6"/>
    <s v="Yes"/>
    <s v=""/>
    <x v="7"/>
    <n v="-1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7"/>
    <s v="TUDNxtra3"/>
    <s v=""/>
    <x v="2"/>
    <n v="0"/>
    <n v="0"/>
  </r>
  <r>
    <x v="22"/>
    <d v="2021-03-01T00:00:00"/>
    <s v="TUDNxtra3"/>
    <x v="10"/>
    <s v="TUDNxtra3n"/>
    <s v=""/>
    <x v="6"/>
    <n v="0"/>
    <n v="0"/>
  </r>
  <r>
    <x v="22"/>
    <d v="2021-03-01T00:00:00"/>
    <s v="TUDNxtra3"/>
    <x v="8"/>
    <s v="Spanish"/>
    <s v=""/>
    <x v="3"/>
    <n v="0"/>
    <n v="0"/>
  </r>
  <r>
    <x v="22"/>
    <d v="2021-03-01T00:00:00"/>
    <s v="TUDNxtra3"/>
    <x v="6"/>
    <s v="Yes"/>
    <s v=""/>
    <x v="7"/>
    <n v="-1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7"/>
    <s v="TUDNxtra4"/>
    <s v=""/>
    <x v="2"/>
    <n v="0"/>
    <n v="0"/>
  </r>
  <r>
    <x v="22"/>
    <d v="2021-03-01T00:00:00"/>
    <s v="TUDNxtra4"/>
    <x v="10"/>
    <s v="TUDNxtra4n"/>
    <s v=""/>
    <x v="6"/>
    <n v="0"/>
    <n v="0"/>
  </r>
  <r>
    <x v="22"/>
    <d v="2021-03-01T00:00:00"/>
    <s v="TUDNxtra4"/>
    <x v="8"/>
    <s v="Spanish"/>
    <s v=""/>
    <x v="3"/>
    <n v="0"/>
    <n v="0"/>
  </r>
  <r>
    <x v="22"/>
    <d v="2021-03-01T00:00:00"/>
    <s v="TUDNxtra4"/>
    <x v="6"/>
    <s v="Yes"/>
    <s v=""/>
    <x v="7"/>
    <n v="-1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7"/>
    <s v="TUDNxtra5"/>
    <s v=""/>
    <x v="2"/>
    <n v="0"/>
    <n v="0"/>
  </r>
  <r>
    <x v="22"/>
    <d v="2021-03-01T00:00:00"/>
    <s v="TUDNxtra5"/>
    <x v="10"/>
    <s v="TUDNxtra5n"/>
    <s v=""/>
    <x v="6"/>
    <n v="0"/>
    <n v="0"/>
  </r>
  <r>
    <x v="22"/>
    <d v="2021-03-01T00:00:00"/>
    <s v="TUDNxtra5"/>
    <x v="8"/>
    <s v="Spanish"/>
    <s v=""/>
    <x v="3"/>
    <n v="0"/>
    <n v="0"/>
  </r>
  <r>
    <x v="22"/>
    <d v="2021-03-01T00:00:00"/>
    <s v="TUDNxtra5"/>
    <x v="6"/>
    <s v="Yes"/>
    <s v=""/>
    <x v="7"/>
    <n v="-1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7"/>
    <s v="TUDNxtra6"/>
    <s v=""/>
    <x v="2"/>
    <n v="0"/>
    <n v="0"/>
  </r>
  <r>
    <x v="22"/>
    <d v="2021-03-01T00:00:00"/>
    <s v="TUDNxtra6"/>
    <x v="10"/>
    <s v="TUDNxtra6n"/>
    <s v=""/>
    <x v="6"/>
    <n v="0"/>
    <n v="0"/>
  </r>
  <r>
    <x v="22"/>
    <d v="2021-03-01T00:00:00"/>
    <s v="TUDNxtra6"/>
    <x v="8"/>
    <s v="Spanish"/>
    <s v=""/>
    <x v="3"/>
    <n v="0"/>
    <n v="0"/>
  </r>
  <r>
    <x v="22"/>
    <d v="2021-03-01T00:00:00"/>
    <s v="TUDNxtra6"/>
    <x v="6"/>
    <s v="Yes"/>
    <s v=""/>
    <x v="7"/>
    <n v="-1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7"/>
    <s v="TUDNxtra7"/>
    <s v=""/>
    <x v="2"/>
    <n v="0"/>
    <n v="0"/>
  </r>
  <r>
    <x v="22"/>
    <d v="2021-03-01T00:00:00"/>
    <s v="TUDNxtra7"/>
    <x v="10"/>
    <s v="TUDNxtra7n"/>
    <s v=""/>
    <x v="6"/>
    <n v="0"/>
    <n v="0"/>
  </r>
  <r>
    <x v="22"/>
    <d v="2021-03-01T00:00:00"/>
    <s v="TUDNxtra7"/>
    <x v="8"/>
    <s v="Spanish"/>
    <s v=""/>
    <x v="3"/>
    <n v="0"/>
    <n v="0"/>
  </r>
  <r>
    <x v="22"/>
    <d v="2021-03-01T00:00:00"/>
    <s v="TUDNxtra7"/>
    <x v="6"/>
    <s v="Yes"/>
    <s v=""/>
    <x v="7"/>
    <n v="-1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7"/>
    <s v="TUDNxtra8"/>
    <s v=""/>
    <x v="2"/>
    <n v="0"/>
    <n v="0"/>
  </r>
  <r>
    <x v="22"/>
    <d v="2021-03-01T00:00:00"/>
    <s v="TUDNxtra8"/>
    <x v="10"/>
    <s v="TUDNxtra8n"/>
    <s v=""/>
    <x v="6"/>
    <n v="0"/>
    <n v="0"/>
  </r>
  <r>
    <x v="22"/>
    <d v="2021-03-01T00:00:00"/>
    <s v="TUDNxtra8"/>
    <x v="8"/>
    <s v="Spanish"/>
    <s v=""/>
    <x v="3"/>
    <n v="0"/>
    <n v="0"/>
  </r>
  <r>
    <x v="22"/>
    <d v="2021-03-01T00:00:00"/>
    <s v="TUDNxtra8"/>
    <x v="6"/>
    <s v="Yes"/>
    <s v=""/>
    <x v="7"/>
    <n v="-1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7"/>
    <s v="TUDNxtra9"/>
    <s v=""/>
    <x v="2"/>
    <n v="0"/>
    <n v="0"/>
  </r>
  <r>
    <x v="22"/>
    <d v="2021-03-01T00:00:00"/>
    <s v="TUDNxtra9"/>
    <x v="10"/>
    <s v="TUDNxtra9n"/>
    <s v=""/>
    <x v="6"/>
    <n v="0"/>
    <n v="0"/>
  </r>
  <r>
    <x v="22"/>
    <d v="2021-03-01T00:00:00"/>
    <s v="TUDNxtra9"/>
    <x v="8"/>
    <s v="Spanish"/>
    <s v=""/>
    <x v="3"/>
    <n v="0"/>
    <n v="0"/>
  </r>
  <r>
    <x v="22"/>
    <d v="2021-03-01T00:00:00"/>
    <s v="TUDNxtra9"/>
    <x v="6"/>
    <s v="Yes"/>
    <s v=""/>
    <x v="7"/>
    <n v="-1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7"/>
    <s v="TV Espanola Internacional"/>
    <s v=""/>
    <x v="2"/>
    <n v="0"/>
    <n v="0"/>
  </r>
  <r>
    <x v="22"/>
    <d v="2021-03-01T00:00:00"/>
    <s v="TV Espanola Internacional"/>
    <x v="8"/>
    <s v="Spanish"/>
    <s v=""/>
    <x v="3"/>
    <n v="0"/>
    <n v="0"/>
  </r>
  <r>
    <x v="22"/>
    <d v="2021-03-01T00:00:00"/>
    <s v="TV Espanola Internacional"/>
    <x v="14"/>
    <s v="Espana Service"/>
    <s v=""/>
    <x v="4"/>
    <n v="0"/>
    <n v="-1"/>
  </r>
  <r>
    <x v="22"/>
    <d v="2021-03-01T00:00:00"/>
    <s v="TV Espanola Internacional"/>
    <x v="15"/>
    <s v="Espana Service"/>
    <s v=""/>
    <x v="4"/>
    <n v="0"/>
    <n v="-1"/>
  </r>
  <r>
    <x v="22"/>
    <d v="2021-03-01T00:00:00"/>
    <s v="TV Espanola Internacional"/>
    <x v="30"/>
    <s v="Espana Service"/>
    <s v=""/>
    <x v="4"/>
    <n v="0"/>
    <n v="-1"/>
  </r>
  <r>
    <x v="22"/>
    <d v="2021-03-01T00:00:00"/>
    <s v="TV Land"/>
    <x v="37"/>
    <s v=""/>
    <s v="Yes"/>
    <x v="5"/>
    <n v="1"/>
    <n v="0"/>
  </r>
  <r>
    <x v="22"/>
    <d v="2021-03-01T00:00:00"/>
    <s v="TV Land"/>
    <x v="35"/>
    <s v=""/>
    <s v="Yes"/>
    <x v="5"/>
    <n v="1"/>
    <n v="0"/>
  </r>
  <r>
    <x v="22"/>
    <d v="2021-03-01T00:00:00"/>
    <s v="TV Land"/>
    <x v="36"/>
    <s v=""/>
    <s v="Yes"/>
    <x v="5"/>
    <n v="1"/>
    <n v="0"/>
  </r>
  <r>
    <x v="22"/>
    <d v="2021-03-01T00:00:00"/>
    <s v="TV Land"/>
    <x v="38"/>
    <s v=""/>
    <s v="Yes"/>
    <x v="5"/>
    <n v="1"/>
    <n v="0"/>
  </r>
  <r>
    <x v="22"/>
    <d v="2021-03-01T00:00:00"/>
    <s v="TV One"/>
    <x v="27"/>
    <s v=""/>
    <s v="Yes"/>
    <x v="5"/>
    <n v="1"/>
    <n v="0"/>
  </r>
  <r>
    <x v="22"/>
    <d v="2021-03-01T00:00:00"/>
    <s v="TV Venezuela"/>
    <x v="14"/>
    <s v="Sudamerica Service"/>
    <s v="Sudamérica Service"/>
    <x v="1"/>
    <n v="0"/>
    <n v="-1"/>
  </r>
  <r>
    <x v="22"/>
    <d v="2021-03-01T00:00:00"/>
    <s v="TV Venezuela"/>
    <x v="15"/>
    <s v="Sudamerica Service"/>
    <s v="Sudamérica Service"/>
    <x v="1"/>
    <n v="0"/>
    <n v="-1"/>
  </r>
  <r>
    <x v="22"/>
    <d v="2021-03-01T00:00:00"/>
    <s v="TV Venezuela"/>
    <x v="30"/>
    <s v="Sudamerica Service"/>
    <s v="Sudamérica Service"/>
    <x v="1"/>
    <n v="0"/>
    <n v="-1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7"/>
    <s v="TV5 Monde"/>
    <s v=""/>
    <x v="2"/>
    <n v="0"/>
    <n v="0"/>
  </r>
  <r>
    <x v="22"/>
    <d v="2021-03-01T00:00:00"/>
    <s v="TV5 Monde"/>
    <x v="8"/>
    <s v="International"/>
    <s v=""/>
    <x v="3"/>
    <n v="0"/>
    <n v="0"/>
  </r>
  <r>
    <x v="22"/>
    <d v="2021-03-01T00:00:00"/>
    <s v="TV5 Monde"/>
    <x v="6"/>
    <s v="TV5Monde"/>
    <s v=""/>
    <x v="4"/>
    <n v="0"/>
    <n v="-1"/>
  </r>
  <r>
    <x v="22"/>
    <d v="2021-03-01T00:00:00"/>
    <s v="Ty C TV"/>
    <x v="14"/>
    <s v="Sudamerica Service"/>
    <s v="Sudamérica Service"/>
    <x v="1"/>
    <n v="0"/>
    <n v="-1"/>
  </r>
  <r>
    <x v="22"/>
    <d v="2021-03-01T00:00:00"/>
    <s v="Ty C TV"/>
    <x v="15"/>
    <s v="Sudamerica Service"/>
    <s v="Sudamérica Service"/>
    <x v="1"/>
    <n v="0"/>
    <n v="-1"/>
  </r>
  <r>
    <x v="22"/>
    <d v="2021-03-01T00:00:00"/>
    <s v="Ty C TV"/>
    <x v="30"/>
    <s v="Sudamerica Service"/>
    <s v="Sudamérica Service"/>
    <x v="1"/>
    <n v="0"/>
    <n v="-1"/>
  </r>
  <r>
    <x v="22"/>
    <d v="2021-03-01T00:00:00"/>
    <s v="Univision tlnovelas"/>
    <x v="6"/>
    <s v=""/>
    <s v="Entretenimiento Plus"/>
    <x v="0"/>
    <n v="0"/>
    <n v="1"/>
  </r>
  <r>
    <x v="22"/>
    <d v="2021-03-01T00:00:00"/>
    <s v="VH1"/>
    <x v="37"/>
    <s v=""/>
    <s v="Yes"/>
    <x v="5"/>
    <n v="1"/>
    <n v="0"/>
  </r>
  <r>
    <x v="22"/>
    <d v="2021-03-01T00:00:00"/>
    <s v="VH1"/>
    <x v="35"/>
    <s v=""/>
    <s v="Yes"/>
    <x v="5"/>
    <n v="1"/>
    <n v="0"/>
  </r>
  <r>
    <x v="22"/>
    <d v="2021-03-01T00:00:00"/>
    <s v="VH1"/>
    <x v="36"/>
    <s v=""/>
    <s v="Yes"/>
    <x v="5"/>
    <n v="1"/>
    <n v="0"/>
  </r>
  <r>
    <x v="22"/>
    <d v="2021-03-01T00:00:00"/>
    <s v="VH1"/>
    <x v="38"/>
    <s v=""/>
    <s v="Yes"/>
    <x v="5"/>
    <n v="1"/>
    <n v="0"/>
  </r>
  <r>
    <x v="22"/>
    <d v="2021-03-01T00:00:00"/>
    <s v="Videorola"/>
    <x v="14"/>
    <s v="Mexico Service"/>
    <s v="México Service"/>
    <x v="1"/>
    <n v="0"/>
    <n v="-1"/>
  </r>
  <r>
    <x v="22"/>
    <d v="2021-03-01T00:00:00"/>
    <s v="Videorola"/>
    <x v="15"/>
    <s v="Mexico Service"/>
    <s v="México Service"/>
    <x v="1"/>
    <n v="0"/>
    <n v="-1"/>
  </r>
  <r>
    <x v="22"/>
    <d v="2021-03-01T00:00:00"/>
    <s v="Videorola"/>
    <x v="30"/>
    <s v="Mexico Service"/>
    <s v="México Service"/>
    <x v="1"/>
    <n v="0"/>
    <n v="-1"/>
  </r>
  <r>
    <x v="22"/>
    <d v="2021-03-01T00:00:00"/>
    <s v="We TV"/>
    <x v="37"/>
    <s v=""/>
    <s v="Yes"/>
    <x v="5"/>
    <n v="1"/>
    <n v="0"/>
  </r>
  <r>
    <x v="22"/>
    <d v="2021-03-01T00:00:00"/>
    <s v="We TV"/>
    <x v="35"/>
    <s v=""/>
    <s v="Yes"/>
    <x v="5"/>
    <n v="1"/>
    <n v="0"/>
  </r>
  <r>
    <x v="22"/>
    <d v="2021-03-01T00:00:00"/>
    <s v="We TV"/>
    <x v="36"/>
    <s v=""/>
    <s v="Yes"/>
    <x v="5"/>
    <n v="1"/>
    <n v="0"/>
  </r>
  <r>
    <x v="22"/>
    <d v="2021-03-01T00:00:00"/>
    <s v="We TV"/>
    <x v="38"/>
    <s v=""/>
    <s v="Yes"/>
    <x v="5"/>
    <n v="1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7"/>
    <s v="WGN America"/>
    <s v=""/>
    <x v="2"/>
    <n v="0"/>
    <n v="0"/>
  </r>
  <r>
    <x v="22"/>
    <d v="2021-03-01T00:00:00"/>
    <s v="WGN America"/>
    <x v="10"/>
    <s v="WGNA"/>
    <s v=""/>
    <x v="6"/>
    <n v="0"/>
    <n v="0"/>
  </r>
  <r>
    <x v="22"/>
    <d v="2021-03-01T00:00:00"/>
    <s v="WGN America"/>
    <x v="8"/>
    <s v="Entertainment"/>
    <s v=""/>
    <x v="3"/>
    <n v="0"/>
    <n v="0"/>
  </r>
  <r>
    <x v="22"/>
    <d v="2021-03-01T00:00:00"/>
    <s v="WGN America"/>
    <x v="14"/>
    <s v="News Extra"/>
    <s v=""/>
    <x v="4"/>
    <n v="0"/>
    <n v="-1"/>
  </r>
  <r>
    <x v="22"/>
    <d v="2021-03-01T00:00:00"/>
    <s v="WGN America"/>
    <x v="15"/>
    <s v="News Extra"/>
    <s v=""/>
    <x v="4"/>
    <n v="0"/>
    <n v="-1"/>
  </r>
  <r>
    <x v="22"/>
    <d v="2021-03-01T00:00:00"/>
    <s v="WGN America"/>
    <x v="30"/>
    <s v="News Extra"/>
    <s v=""/>
    <x v="4"/>
    <n v="0"/>
    <n v="-1"/>
  </r>
  <r>
    <x v="22"/>
    <d v="2021-03-01T00:00:00"/>
    <s v="WGN America"/>
    <x v="32"/>
    <s v="Yes"/>
    <s v=""/>
    <x v="7"/>
    <n v="-1"/>
    <n v="0"/>
  </r>
  <r>
    <x v="22"/>
    <d v="2021-03-01T00:00:00"/>
    <s v="WGN America"/>
    <x v="33"/>
    <s v="Yes"/>
    <s v=""/>
    <x v="7"/>
    <n v="-1"/>
    <n v="0"/>
  </r>
  <r>
    <x v="22"/>
    <d v="2021-03-01T00:00:00"/>
    <s v="WGN America"/>
    <x v="34"/>
    <s v="Yes"/>
    <s v=""/>
    <x v="7"/>
    <n v="-1"/>
    <n v="0"/>
  </r>
  <r>
    <x v="22"/>
    <d v="2021-03-01T00:00:00"/>
    <s v="WGN America"/>
    <x v="11"/>
    <s v="Yes"/>
    <s v=""/>
    <x v="7"/>
    <n v="-1"/>
    <n v="0"/>
  </r>
  <r>
    <x v="22"/>
    <d v="2021-03-01T00:00:00"/>
    <s v="WGN America"/>
    <x v="18"/>
    <s v="Yes"/>
    <s v=""/>
    <x v="7"/>
    <n v="-1"/>
    <n v="0"/>
  </r>
  <r>
    <x v="22"/>
    <d v="2021-03-01T00:00:00"/>
    <s v="WGN America"/>
    <x v="6"/>
    <s v="Yes"/>
    <s v=""/>
    <x v="7"/>
    <n v="-1"/>
    <n v="0"/>
  </r>
  <r>
    <x v="22"/>
    <d v="2021-03-01T00:00:00"/>
    <s v="WGN America"/>
    <x v="27"/>
    <s v="Yes"/>
    <s v=""/>
    <x v="7"/>
    <n v="-1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7"/>
    <s v="Zona Futbol New"/>
    <s v=""/>
    <x v="2"/>
    <n v="0"/>
    <n v="0"/>
  </r>
  <r>
    <x v="22"/>
    <d v="2021-03-01T00:00:00"/>
    <s v="Zona Futbol New"/>
    <x v="8"/>
    <s v="Sports"/>
    <s v=""/>
    <x v="3"/>
    <n v="0"/>
    <n v="0"/>
  </r>
  <r>
    <x v="22"/>
    <d v="2021-03-01T00:00:00"/>
    <s v="Zona Futbol New"/>
    <x v="6"/>
    <s v="Fubo Extra"/>
    <s v=""/>
    <x v="4"/>
    <n v="0"/>
    <n v="-1"/>
  </r>
  <r>
    <x v="22"/>
    <d v="2021-03-01T00:00:00"/>
    <s v="BeIN Sports Xtra En Espanol"/>
    <x v="7"/>
    <s v=""/>
    <s v="BeIN Sports Xtra En Espanol"/>
    <x v="8"/>
    <n v="0"/>
    <n v="0"/>
  </r>
  <r>
    <x v="22"/>
    <d v="2021-03-01T00:00:00"/>
    <s v="BeIN Sports Xtra En Espanol"/>
    <x v="8"/>
    <s v=""/>
    <s v="Sports"/>
    <x v="3"/>
    <n v="0"/>
    <n v="0"/>
  </r>
  <r>
    <x v="22"/>
    <d v="2021-03-01T00:00:00"/>
    <s v="BeIN Sports Xtra En Espanol"/>
    <x v="17"/>
    <s v=""/>
    <s v="Yes"/>
    <x v="5"/>
    <n v="1"/>
    <n v="0"/>
  </r>
  <r>
    <x v="22"/>
    <d v="2021-03-01T00:00:00"/>
    <s v="BigTen Net Alternate n"/>
    <x v="7"/>
    <s v=""/>
    <s v="BigTen Net Alternate n"/>
    <x v="8"/>
    <n v="0"/>
    <n v="0"/>
  </r>
  <r>
    <x v="22"/>
    <d v="2021-03-01T00:00:00"/>
    <s v="BigTen Net Alternate n"/>
    <x v="8"/>
    <s v=""/>
    <s v="Regional Sports"/>
    <x v="3"/>
    <n v="0"/>
    <n v="0"/>
  </r>
  <r>
    <x v="22"/>
    <d v="2021-03-01T00:00:00"/>
    <s v="BigTen Net Alternate n"/>
    <x v="6"/>
    <s v=""/>
    <s v="Yes"/>
    <x v="5"/>
    <n v="1"/>
    <n v="0"/>
  </r>
  <r>
    <x v="22"/>
    <d v="2021-03-01T00:00:00"/>
    <s v="BYUTV"/>
    <x v="7"/>
    <s v=""/>
    <s v="BYUTV"/>
    <x v="8"/>
    <n v="0"/>
    <n v="0"/>
  </r>
  <r>
    <x v="22"/>
    <d v="2021-03-01T00:00:00"/>
    <s v="BYUTV"/>
    <x v="8"/>
    <s v=""/>
    <s v="Entertainment"/>
    <x v="3"/>
    <n v="0"/>
    <n v="0"/>
  </r>
  <r>
    <x v="22"/>
    <d v="2021-03-01T00:00:00"/>
    <s v="BYUTV"/>
    <x v="27"/>
    <s v=""/>
    <s v="Yes"/>
    <x v="5"/>
    <n v="1"/>
    <n v="0"/>
  </r>
  <r>
    <x v="22"/>
    <d v="2021-03-01T00:00:00"/>
    <s v="DABL"/>
    <x v="7"/>
    <s v=""/>
    <s v="DABL"/>
    <x v="8"/>
    <n v="0"/>
    <n v="0"/>
  </r>
  <r>
    <x v="22"/>
    <d v="2021-03-01T00:00:00"/>
    <s v="DABL"/>
    <x v="8"/>
    <s v=""/>
    <s v="Lifestyle"/>
    <x v="3"/>
    <n v="0"/>
    <n v="0"/>
  </r>
  <r>
    <x v="22"/>
    <d v="2021-03-01T00:00:00"/>
    <s v="DABL"/>
    <x v="11"/>
    <s v=""/>
    <s v="Yes"/>
    <x v="5"/>
    <n v="1"/>
    <n v="0"/>
  </r>
  <r>
    <x v="22"/>
    <d v="2021-03-01T00:00:00"/>
    <s v="DABL"/>
    <x v="18"/>
    <s v=""/>
    <s v="Yes"/>
    <x v="5"/>
    <n v="1"/>
    <n v="0"/>
  </r>
  <r>
    <x v="22"/>
    <d v="2021-03-01T00:00:00"/>
    <s v="Dark Matter"/>
    <x v="7"/>
    <s v=""/>
    <s v="Dark Matter"/>
    <x v="8"/>
    <n v="0"/>
    <n v="0"/>
  </r>
  <r>
    <x v="22"/>
    <d v="2021-03-01T00:00:00"/>
    <s v="Dark Matter"/>
    <x v="8"/>
    <s v=""/>
    <s v="Entertainment"/>
    <x v="3"/>
    <n v="0"/>
    <n v="0"/>
  </r>
  <r>
    <x v="22"/>
    <d v="2021-03-01T00:00:00"/>
    <s v="Dark Matter"/>
    <x v="17"/>
    <s v=""/>
    <s v="Yes"/>
    <x v="5"/>
    <n v="1"/>
    <n v="0"/>
  </r>
  <r>
    <x v="22"/>
    <d v="2021-03-01T00:00:00"/>
    <s v="Demand Africa"/>
    <x v="7"/>
    <s v=""/>
    <s v="Demand Africa"/>
    <x v="8"/>
    <n v="0"/>
    <n v="0"/>
  </r>
  <r>
    <x v="22"/>
    <d v="2021-03-01T00:00:00"/>
    <s v="Demand Africa"/>
    <x v="8"/>
    <s v=""/>
    <s v="Entertainment"/>
    <x v="3"/>
    <n v="0"/>
    <n v="0"/>
  </r>
  <r>
    <x v="22"/>
    <d v="2021-03-01T00:00:00"/>
    <s v="Demand Africa"/>
    <x v="17"/>
    <s v=""/>
    <s v="Yes"/>
    <x v="5"/>
    <n v="1"/>
    <n v="0"/>
  </r>
  <r>
    <x v="22"/>
    <d v="2021-03-01T00:00:00"/>
    <s v="estvESTV"/>
    <x v="7"/>
    <s v=""/>
    <s v="estvESTV"/>
    <x v="8"/>
    <n v="0"/>
    <n v="0"/>
  </r>
  <r>
    <x v="22"/>
    <d v="2021-03-01T00:00:00"/>
    <s v="estvESTV"/>
    <x v="8"/>
    <s v=""/>
    <s v="Sports"/>
    <x v="3"/>
    <n v="0"/>
    <n v="0"/>
  </r>
  <r>
    <x v="22"/>
    <d v="2021-03-01T00:00:00"/>
    <s v="estvESTV"/>
    <x v="17"/>
    <s v=""/>
    <s v="Yes"/>
    <x v="5"/>
    <n v="1"/>
    <n v="0"/>
  </r>
  <r>
    <x v="22"/>
    <d v="2021-03-01T00:00:00"/>
    <s v="Ginx Esports"/>
    <x v="7"/>
    <s v=""/>
    <s v="Ginx Esports"/>
    <x v="8"/>
    <n v="0"/>
    <n v="0"/>
  </r>
  <r>
    <x v="22"/>
    <d v="2021-03-01T00:00:00"/>
    <s v="Ginx Esports"/>
    <x v="10"/>
    <s v=""/>
    <s v="GINX"/>
    <x v="6"/>
    <n v="0"/>
    <n v="0"/>
  </r>
  <r>
    <x v="22"/>
    <d v="2021-03-01T00:00:00"/>
    <s v="Ginx Esports"/>
    <x v="8"/>
    <s v=""/>
    <s v="Sports"/>
    <x v="3"/>
    <n v="0"/>
    <n v="0"/>
  </r>
  <r>
    <x v="22"/>
    <d v="2021-03-01T00:00:00"/>
    <s v="Ginx Esports"/>
    <x v="6"/>
    <s v=""/>
    <s v="Fubo Extra"/>
    <x v="0"/>
    <n v="0"/>
    <n v="1"/>
  </r>
  <r>
    <x v="22"/>
    <d v="2021-03-01T00:00:00"/>
    <s v="Horse and Country"/>
    <x v="7"/>
    <s v=""/>
    <s v="Horse and Country"/>
    <x v="8"/>
    <n v="0"/>
    <n v="0"/>
  </r>
  <r>
    <x v="22"/>
    <d v="2021-03-01T00:00:00"/>
    <s v="Horse and Country"/>
    <x v="8"/>
    <s v=""/>
    <s v="Lifestyle"/>
    <x v="3"/>
    <n v="0"/>
    <n v="0"/>
  </r>
  <r>
    <x v="22"/>
    <d v="2021-03-01T00:00:00"/>
    <s v="Horse and Country"/>
    <x v="17"/>
    <s v=""/>
    <s v="Yes"/>
    <x v="5"/>
    <n v="1"/>
    <n v="0"/>
  </r>
  <r>
    <x v="22"/>
    <d v="2021-03-01T00:00:00"/>
    <s v="Hunt Channel"/>
    <x v="7"/>
    <s v=""/>
    <s v="Hunt Channel"/>
    <x v="8"/>
    <n v="0"/>
    <n v="0"/>
  </r>
  <r>
    <x v="22"/>
    <d v="2021-03-01T00:00:00"/>
    <s v="Hunt Channel"/>
    <x v="8"/>
    <s v=""/>
    <s v="Lifestyle"/>
    <x v="3"/>
    <n v="0"/>
    <n v="0"/>
  </r>
  <r>
    <x v="22"/>
    <d v="2021-03-01T00:00:00"/>
    <s v="Hunt Channel"/>
    <x v="17"/>
    <s v=""/>
    <s v="Yes"/>
    <x v="5"/>
    <n v="1"/>
    <n v="0"/>
  </r>
  <r>
    <x v="22"/>
    <d v="2021-03-01T00:00:00"/>
    <s v="Más Chic"/>
    <x v="7"/>
    <s v=""/>
    <s v="Más Chic"/>
    <x v="8"/>
    <n v="0"/>
    <n v="0"/>
  </r>
  <r>
    <x v="22"/>
    <d v="2021-03-01T00:00:00"/>
    <s v="Más Chic"/>
    <x v="8"/>
    <s v=""/>
    <s v="International"/>
    <x v="3"/>
    <n v="0"/>
    <n v="0"/>
  </r>
  <r>
    <x v="22"/>
    <d v="2021-03-01T00:00:00"/>
    <s v="Más Chic"/>
    <x v="6"/>
    <s v=""/>
    <s v="Fubo Latino Quarterly"/>
    <x v="0"/>
    <n v="0"/>
    <n v="1"/>
  </r>
  <r>
    <x v="22"/>
    <d v="2021-03-01T00:00:00"/>
    <s v="Milenio Televisión"/>
    <x v="7"/>
    <s v=""/>
    <s v="Milenio Televisión"/>
    <x v="8"/>
    <n v="0"/>
    <n v="0"/>
  </r>
  <r>
    <x v="22"/>
    <d v="2021-03-01T00:00:00"/>
    <s v="Milenio Televisión"/>
    <x v="8"/>
    <s v=""/>
    <s v="Spanish"/>
    <x v="3"/>
    <n v="0"/>
    <n v="0"/>
  </r>
  <r>
    <x v="22"/>
    <d v="2021-03-01T00:00:00"/>
    <s v="Milenio Televisión"/>
    <x v="14"/>
    <s v=""/>
    <s v="México Service"/>
    <x v="0"/>
    <n v="0"/>
    <n v="1"/>
  </r>
  <r>
    <x v="22"/>
    <d v="2021-03-01T00:00:00"/>
    <s v="Milenio Televisión"/>
    <x v="15"/>
    <s v=""/>
    <s v="México Service"/>
    <x v="0"/>
    <n v="0"/>
    <n v="1"/>
  </r>
  <r>
    <x v="22"/>
    <d v="2021-03-01T00:00:00"/>
    <s v="Milenio Televisión"/>
    <x v="30"/>
    <s v=""/>
    <s v="México Service"/>
    <x v="0"/>
    <n v="0"/>
    <n v="1"/>
  </r>
  <r>
    <x v="22"/>
    <d v="2021-03-01T00:00:00"/>
    <s v="NewsNation"/>
    <x v="7"/>
    <s v=""/>
    <s v="NewsNation"/>
    <x v="8"/>
    <n v="0"/>
    <n v="0"/>
  </r>
  <r>
    <x v="22"/>
    <d v="2021-03-01T00:00:00"/>
    <s v="NewsNation"/>
    <x v="10"/>
    <s v=""/>
    <s v="null. WGN America. WGNA"/>
    <x v="6"/>
    <n v="0"/>
    <n v="0"/>
  </r>
  <r>
    <x v="22"/>
    <d v="2021-03-01T00:00:00"/>
    <s v="NewsNation"/>
    <x v="8"/>
    <s v=""/>
    <s v="News"/>
    <x v="3"/>
    <n v="0"/>
    <n v="0"/>
  </r>
  <r>
    <x v="22"/>
    <d v="2021-03-01T00:00:00"/>
    <s v="NewsNation"/>
    <x v="14"/>
    <s v=""/>
    <s v="News Extra"/>
    <x v="0"/>
    <n v="0"/>
    <n v="1"/>
  </r>
  <r>
    <x v="22"/>
    <d v="2021-03-01T00:00:00"/>
    <s v="NewsNation"/>
    <x v="15"/>
    <s v=""/>
    <s v="News Extra"/>
    <x v="0"/>
    <n v="0"/>
    <n v="1"/>
  </r>
  <r>
    <x v="22"/>
    <d v="2021-03-01T00:00:00"/>
    <s v="NewsNation"/>
    <x v="30"/>
    <s v=""/>
    <s v="News Extra"/>
    <x v="0"/>
    <n v="0"/>
    <n v="1"/>
  </r>
  <r>
    <x v="22"/>
    <d v="2021-03-01T00:00:00"/>
    <s v="NewsNation"/>
    <x v="32"/>
    <s v=""/>
    <s v="Yes"/>
    <x v="5"/>
    <n v="1"/>
    <n v="0"/>
  </r>
  <r>
    <x v="22"/>
    <d v="2021-03-01T00:00:00"/>
    <s v="NewsNation"/>
    <x v="33"/>
    <s v=""/>
    <s v="Yes"/>
    <x v="5"/>
    <n v="1"/>
    <n v="0"/>
  </r>
  <r>
    <x v="22"/>
    <d v="2021-03-01T00:00:00"/>
    <s v="NewsNation"/>
    <x v="34"/>
    <s v=""/>
    <s v="Yes"/>
    <x v="5"/>
    <n v="1"/>
    <n v="0"/>
  </r>
  <r>
    <x v="22"/>
    <d v="2021-03-01T00:00:00"/>
    <s v="NewsNation"/>
    <x v="11"/>
    <s v=""/>
    <s v="Yes"/>
    <x v="5"/>
    <n v="1"/>
    <n v="0"/>
  </r>
  <r>
    <x v="22"/>
    <d v="2021-03-01T00:00:00"/>
    <s v="NewsNation"/>
    <x v="18"/>
    <s v=""/>
    <s v="Yes"/>
    <x v="5"/>
    <n v="1"/>
    <n v="0"/>
  </r>
  <r>
    <x v="22"/>
    <d v="2021-03-01T00:00:00"/>
    <s v="NewsNation"/>
    <x v="6"/>
    <s v=""/>
    <s v="Yes"/>
    <x v="5"/>
    <n v="1"/>
    <n v="0"/>
  </r>
  <r>
    <x v="22"/>
    <d v="2021-03-01T00:00:00"/>
    <s v="NewsNation"/>
    <x v="27"/>
    <s v=""/>
    <s v="Yes"/>
    <x v="5"/>
    <n v="1"/>
    <n v="0"/>
  </r>
  <r>
    <x v="22"/>
    <d v="2021-03-01T00:00:00"/>
    <s v="RTP 3"/>
    <x v="7"/>
    <s v=""/>
    <s v="RTP 3"/>
    <x v="8"/>
    <n v="0"/>
    <n v="0"/>
  </r>
  <r>
    <x v="22"/>
    <d v="2021-03-01T00:00:00"/>
    <s v="RTP 3"/>
    <x v="8"/>
    <s v=""/>
    <s v="International"/>
    <x v="3"/>
    <n v="0"/>
    <n v="0"/>
  </r>
  <r>
    <x v="22"/>
    <d v="2021-03-01T00:00:00"/>
    <s v="RTP 3"/>
    <x v="6"/>
    <s v=""/>
    <s v="Portuguese Plus"/>
    <x v="0"/>
    <n v="0"/>
    <n v="1"/>
  </r>
  <r>
    <x v="22"/>
    <d v="2021-03-01T00:00:00"/>
    <s v="RTP Açores"/>
    <x v="7"/>
    <s v=""/>
    <s v="RTP Açores"/>
    <x v="8"/>
    <n v="0"/>
    <n v="0"/>
  </r>
  <r>
    <x v="22"/>
    <d v="2021-03-01T00:00:00"/>
    <s v="RTP Açores"/>
    <x v="8"/>
    <s v=""/>
    <s v="International"/>
    <x v="3"/>
    <n v="0"/>
    <n v="0"/>
  </r>
  <r>
    <x v="22"/>
    <d v="2021-03-01T00:00:00"/>
    <s v="RTP Açores"/>
    <x v="6"/>
    <s v=""/>
    <s v="Portuguese Plus"/>
    <x v="0"/>
    <n v="0"/>
    <n v="1"/>
  </r>
  <r>
    <x v="22"/>
    <d v="2021-03-01T00:00:00"/>
    <s v="Sports Grid"/>
    <x v="7"/>
    <s v=""/>
    <s v="Sports Grid"/>
    <x v="8"/>
    <n v="0"/>
    <n v="0"/>
  </r>
  <r>
    <x v="22"/>
    <d v="2021-03-01T00:00:00"/>
    <s v="Sports Grid"/>
    <x v="8"/>
    <s v=""/>
    <s v="Sports"/>
    <x v="3"/>
    <n v="0"/>
    <n v="0"/>
  </r>
  <r>
    <x v="22"/>
    <d v="2021-03-01T00:00:00"/>
    <s v="Sports Grid"/>
    <x v="17"/>
    <s v=""/>
    <s v="Yes"/>
    <x v="5"/>
    <n v="1"/>
    <n v="0"/>
  </r>
  <r>
    <x v="22"/>
    <d v="2021-03-01T00:00:00"/>
    <s v="TeleFórmula"/>
    <x v="7"/>
    <s v=""/>
    <s v="TeleFórmula"/>
    <x v="8"/>
    <n v="0"/>
    <n v="0"/>
  </r>
  <r>
    <x v="22"/>
    <d v="2021-03-01T00:00:00"/>
    <s v="TeleFórmula"/>
    <x v="8"/>
    <s v=""/>
    <s v="Spanish"/>
    <x v="3"/>
    <n v="0"/>
    <n v="0"/>
  </r>
  <r>
    <x v="22"/>
    <d v="2021-03-01T00:00:00"/>
    <s v="TeleFórmula"/>
    <x v="14"/>
    <s v=""/>
    <s v="México Service"/>
    <x v="0"/>
    <n v="0"/>
    <n v="1"/>
  </r>
  <r>
    <x v="22"/>
    <d v="2021-03-01T00:00:00"/>
    <s v="TeleFórmula"/>
    <x v="15"/>
    <s v=""/>
    <s v="México Service"/>
    <x v="0"/>
    <n v="0"/>
    <n v="1"/>
  </r>
  <r>
    <x v="22"/>
    <d v="2021-03-01T00:00:00"/>
    <s v="TeleFórmula"/>
    <x v="30"/>
    <s v=""/>
    <s v="México Service"/>
    <x v="0"/>
    <n v="0"/>
    <n v="1"/>
  </r>
  <r>
    <x v="22"/>
    <d v="2021-03-01T00:00:00"/>
    <s v="TUDNxtra n"/>
    <x v="7"/>
    <s v=""/>
    <s v="TUDNxtra n"/>
    <x v="8"/>
    <n v="0"/>
    <n v="0"/>
  </r>
  <r>
    <x v="22"/>
    <d v="2021-03-01T00:00:00"/>
    <s v="TUDNxtra n"/>
    <x v="8"/>
    <s v=""/>
    <s v="Spanish"/>
    <x v="3"/>
    <n v="0"/>
    <n v="0"/>
  </r>
  <r>
    <x v="22"/>
    <d v="2021-03-01T00:00:00"/>
    <s v="TUDNxtra n"/>
    <x v="6"/>
    <s v=""/>
    <s v="Yes"/>
    <x v="5"/>
    <n v="1"/>
    <n v="0"/>
  </r>
  <r>
    <x v="22"/>
    <d v="2021-03-01T00:00:00"/>
    <s v="TV Española Internacional"/>
    <x v="7"/>
    <s v=""/>
    <s v="TV Española Internacional"/>
    <x v="8"/>
    <n v="0"/>
    <n v="0"/>
  </r>
  <r>
    <x v="22"/>
    <d v="2021-03-01T00:00:00"/>
    <s v="TV Española Internacional"/>
    <x v="8"/>
    <s v=""/>
    <s v="Spanish"/>
    <x v="3"/>
    <n v="0"/>
    <n v="0"/>
  </r>
  <r>
    <x v="22"/>
    <d v="2021-03-01T00:00:00"/>
    <s v="TV Española Internacional"/>
    <x v="14"/>
    <s v=""/>
    <s v="España Service"/>
    <x v="0"/>
    <n v="0"/>
    <n v="1"/>
  </r>
  <r>
    <x v="22"/>
    <d v="2021-03-01T00:00:00"/>
    <s v="TV Española Internacional"/>
    <x v="15"/>
    <s v=""/>
    <s v="España Service"/>
    <x v="0"/>
    <n v="0"/>
    <n v="1"/>
  </r>
  <r>
    <x v="22"/>
    <d v="2021-03-01T00:00:00"/>
    <s v="TV Española Internacional"/>
    <x v="30"/>
    <s v=""/>
    <s v="España Service"/>
    <x v="0"/>
    <n v="0"/>
    <n v="1"/>
  </r>
  <r>
    <x v="22"/>
    <d v="2021-03-01T00:00:00"/>
    <s v="TV5Monde"/>
    <x v="7"/>
    <s v=""/>
    <s v="TV5Monde"/>
    <x v="8"/>
    <n v="0"/>
    <n v="0"/>
  </r>
  <r>
    <x v="22"/>
    <d v="2021-03-01T00:00:00"/>
    <s v="TV5Monde"/>
    <x v="8"/>
    <s v=""/>
    <s v="International"/>
    <x v="3"/>
    <n v="0"/>
    <n v="0"/>
  </r>
  <r>
    <x v="22"/>
    <d v="2021-03-01T00:00:00"/>
    <s v="TV5Monde"/>
    <x v="6"/>
    <s v=""/>
    <s v="TV5Monde"/>
    <x v="0"/>
    <n v="0"/>
    <n v="1"/>
  </r>
  <r>
    <x v="22"/>
    <d v="2021-03-01T00:00:00"/>
    <s v="Zona Futbol"/>
    <x v="7"/>
    <s v=""/>
    <s v="Zona Futbol"/>
    <x v="8"/>
    <n v="0"/>
    <n v="0"/>
  </r>
  <r>
    <x v="22"/>
    <d v="2021-03-01T00:00:00"/>
    <s v="Zona Futbol"/>
    <x v="8"/>
    <s v=""/>
    <s v="Sports"/>
    <x v="3"/>
    <n v="0"/>
    <n v="0"/>
  </r>
  <r>
    <x v="22"/>
    <d v="2021-03-01T00:00:00"/>
    <s v="Zona Futbol"/>
    <x v="6"/>
    <s v=""/>
    <s v="Fubo Extra"/>
    <x v="0"/>
    <n v="0"/>
    <n v="1"/>
  </r>
  <r>
    <x v="23"/>
    <d v="2021-04-01T00:00:00"/>
    <s v="AMC Premiere"/>
    <x v="10"/>
    <s v=""/>
    <s v="AMC+"/>
    <x v="6"/>
    <n v="0"/>
    <n v="0"/>
  </r>
  <r>
    <x v="23"/>
    <d v="2021-04-01T00:00:00"/>
    <s v="AMC Premiere"/>
    <x v="11"/>
    <s v="AMC Premiere"/>
    <s v="AMC+"/>
    <x v="1"/>
    <n v="0"/>
    <n v="-1"/>
  </r>
  <r>
    <x v="23"/>
    <d v="2021-04-01T00:00:00"/>
    <s v="Bloomberg TV"/>
    <x v="26"/>
    <s v=""/>
    <s v="Yes"/>
    <x v="5"/>
    <n v="1"/>
    <n v="0"/>
  </r>
  <r>
    <x v="23"/>
    <d v="2021-04-01T00:00:00"/>
    <s v="BYUTV"/>
    <x v="10"/>
    <s v=""/>
    <s v="BYU TV"/>
    <x v="6"/>
    <n v="0"/>
    <n v="0"/>
  </r>
  <r>
    <x v="23"/>
    <d v="2021-04-01T00:00:00"/>
    <s v="BYUTV"/>
    <x v="29"/>
    <s v=""/>
    <s v="Yes"/>
    <x v="5"/>
    <n v="1"/>
    <n v="0"/>
  </r>
  <r>
    <x v="23"/>
    <d v="2021-04-01T00:00:00"/>
    <s v="Cheddar"/>
    <x v="10"/>
    <s v="Cheddar Business. Cheddar Business News"/>
    <s v="Cheddar Business. Cheddar Business News. Cheddar News"/>
    <x v="6"/>
    <n v="0"/>
    <n v="0"/>
  </r>
  <r>
    <x v="23"/>
    <d v="2021-04-01T00:00:00"/>
    <s v="Disney Junior"/>
    <x v="14"/>
    <s v="Kids Extra"/>
    <s v=""/>
    <x v="4"/>
    <n v="0"/>
    <n v="-1"/>
  </r>
  <r>
    <x v="23"/>
    <d v="2021-04-01T00:00:00"/>
    <s v="Disney Junior"/>
    <x v="30"/>
    <s v="Kids Extra"/>
    <s v=""/>
    <x v="4"/>
    <n v="0"/>
    <n v="-1"/>
  </r>
  <r>
    <x v="23"/>
    <d v="2021-04-01T00:00:00"/>
    <s v="Disney XD"/>
    <x v="14"/>
    <s v="Kids Extra"/>
    <s v=""/>
    <x v="4"/>
    <n v="0"/>
    <n v="-1"/>
  </r>
  <r>
    <x v="23"/>
    <d v="2021-04-01T00:00:00"/>
    <s v="Disney XD"/>
    <x v="30"/>
    <s v="Kids Extra"/>
    <s v=""/>
    <x v="4"/>
    <n v="0"/>
    <n v="-1"/>
  </r>
  <r>
    <x v="23"/>
    <d v="2021-04-01T00:00:00"/>
    <s v="Epix 2"/>
    <x v="6"/>
    <s v="Showtime + Starz + Epix"/>
    <s v="&gt;Showtime + Starz + Epix"/>
    <x v="1"/>
    <n v="0"/>
    <n v="-1"/>
  </r>
  <r>
    <x v="23"/>
    <d v="2021-04-01T00:00:00"/>
    <s v="Epix Hits"/>
    <x v="6"/>
    <s v="Showtime + Starz + Epix"/>
    <s v="&gt;Showtime + Starz + Epix"/>
    <x v="1"/>
    <n v="0"/>
    <n v="-1"/>
  </r>
  <r>
    <x v="23"/>
    <d v="2021-04-01T00:00:00"/>
    <s v="FETV"/>
    <x v="27"/>
    <s v=""/>
    <s v="Yes"/>
    <x v="5"/>
    <n v="1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7"/>
    <s v="Fubo Sports Network 2"/>
    <s v=""/>
    <x v="2"/>
    <n v="0"/>
    <n v="0"/>
  </r>
  <r>
    <x v="23"/>
    <d v="2021-04-01T00:00:00"/>
    <s v="Fubo Sports Network 2"/>
    <x v="10"/>
    <s v="FSN2"/>
    <s v=""/>
    <x v="6"/>
    <n v="0"/>
    <n v="0"/>
  </r>
  <r>
    <x v="23"/>
    <d v="2021-04-01T00:00:00"/>
    <s v="Fubo Sports Network 2"/>
    <x v="8"/>
    <s v="Sports"/>
    <s v=""/>
    <x v="3"/>
    <n v="0"/>
    <n v="0"/>
  </r>
  <r>
    <x v="23"/>
    <d v="2021-04-01T00:00:00"/>
    <s v="Fubo Sports Network 2"/>
    <x v="6"/>
    <s v="Yes"/>
    <s v=""/>
    <x v="7"/>
    <n v="-1"/>
    <n v="0"/>
  </r>
  <r>
    <x v="23"/>
    <d v="2021-04-01T00:00:00"/>
    <s v="Fubo TV: Family Share Max"/>
    <x v="6"/>
    <s v="Family Share Max"/>
    <s v="Unlimited Screens"/>
    <x v="1"/>
    <n v="0"/>
    <n v="-1"/>
  </r>
  <r>
    <x v="23"/>
    <d v="2021-04-01T00:00:00"/>
    <s v="Fubo TV: Showtime + Starz + Epix"/>
    <x v="6"/>
    <s v="Showtime + Starz + Epix"/>
    <s v="&gt;Showtime + Starz + Epix"/>
    <x v="1"/>
    <n v="0"/>
    <n v="-1"/>
  </r>
  <r>
    <x v="23"/>
    <d v="2021-04-01T00:00:00"/>
    <s v="Light TV"/>
    <x v="7"/>
    <s v="Light TV"/>
    <s v=""/>
    <x v="2"/>
    <n v="0"/>
    <n v="0"/>
  </r>
  <r>
    <x v="23"/>
    <d v="2021-04-01T00:00:00"/>
    <s v="Light TV"/>
    <x v="7"/>
    <s v="Light TV"/>
    <s v=""/>
    <x v="2"/>
    <n v="0"/>
    <n v="0"/>
  </r>
  <r>
    <x v="23"/>
    <d v="2021-04-01T00:00:00"/>
    <s v="Light TV"/>
    <x v="8"/>
    <s v="Entertainment"/>
    <s v=""/>
    <x v="3"/>
    <n v="0"/>
    <n v="0"/>
  </r>
  <r>
    <x v="23"/>
    <d v="2021-04-01T00:00:00"/>
    <s v="Light TV"/>
    <x v="29"/>
    <s v="Yes"/>
    <s v=""/>
    <x v="7"/>
    <n v="-1"/>
    <n v="0"/>
  </r>
  <r>
    <x v="23"/>
    <d v="2021-04-01T00:00:00"/>
    <s v="NewsNation"/>
    <x v="10"/>
    <s v="null. WGN America. WGNA"/>
    <s v="null. WGN America. WGNA. News Nation"/>
    <x v="6"/>
    <n v="0"/>
    <n v="0"/>
  </r>
  <r>
    <x v="23"/>
    <d v="2021-04-01T00:00:00"/>
    <s v="Starz Comedy"/>
    <x v="6"/>
    <s v="Showtime + Starz + Epix"/>
    <s v="&gt;Showtime + Starz + Epix"/>
    <x v="1"/>
    <n v="0"/>
    <n v="-1"/>
  </r>
  <r>
    <x v="23"/>
    <d v="2021-04-01T00:00:00"/>
    <s v="Starz Edge"/>
    <x v="6"/>
    <s v="Showtime + Starz + Epix"/>
    <s v="&gt;Showtime + Starz + Epix"/>
    <x v="1"/>
    <n v="0"/>
    <n v="-1"/>
  </r>
  <r>
    <x v="23"/>
    <d v="2021-04-01T00:00:00"/>
    <s v="Starz Encore"/>
    <x v="6"/>
    <s v="Showtime + Starz + Epix"/>
    <s v="&gt;Showtime + Starz + Epix"/>
    <x v="1"/>
    <n v="0"/>
    <n v="-1"/>
  </r>
  <r>
    <x v="23"/>
    <d v="2021-04-01T00:00:00"/>
    <s v="Starz Encore Español"/>
    <x v="6"/>
    <s v="Showtime + Starz + Epix"/>
    <s v="&gt;Showtime + Starz + Epix"/>
    <x v="1"/>
    <n v="0"/>
    <n v="-1"/>
  </r>
  <r>
    <x v="23"/>
    <d v="2021-04-01T00:00:00"/>
    <s v="Starz in Black"/>
    <x v="6"/>
    <s v="Showtime + Starz + Epix"/>
    <s v="&gt;Showtime + Starz + Epix"/>
    <x v="1"/>
    <n v="0"/>
    <n v="-1"/>
  </r>
  <r>
    <x v="23"/>
    <d v="2021-04-01T00:00:00"/>
    <s v="Starz Kids &amp; Family"/>
    <x v="6"/>
    <s v="Showtime + Starz + Epix"/>
    <s v="&gt;Showtime + Starz + Epix"/>
    <x v="1"/>
    <n v="0"/>
    <n v="-1"/>
  </r>
  <r>
    <x v="23"/>
    <d v="2021-04-01T00:00:00"/>
    <s v="TV5Monde"/>
    <x v="6"/>
    <s v="TV5Monde"/>
    <s v="TV5MONDE"/>
    <x v="1"/>
    <n v="0"/>
    <n v="-1"/>
  </r>
  <r>
    <x v="23"/>
    <d v="2021-04-01T00:00:00"/>
    <s v="Classic Reruns TV"/>
    <x v="7"/>
    <s v=""/>
    <s v="Classic Reruns TV"/>
    <x v="8"/>
    <n v="0"/>
    <n v="0"/>
  </r>
  <r>
    <x v="23"/>
    <d v="2021-04-01T00:00:00"/>
    <s v="Classic Reruns TV"/>
    <x v="8"/>
    <s v=""/>
    <s v="Entertainment"/>
    <x v="3"/>
    <n v="0"/>
    <n v="0"/>
  </r>
  <r>
    <x v="23"/>
    <d v="2021-04-01T00:00:00"/>
    <s v="Classic Reruns TV"/>
    <x v="17"/>
    <s v=""/>
    <s v="Yes"/>
    <x v="5"/>
    <n v="1"/>
    <n v="0"/>
  </r>
  <r>
    <x v="23"/>
    <d v="2021-04-01T00:00:00"/>
    <s v="Crackle"/>
    <x v="7"/>
    <s v=""/>
    <s v="Crackle"/>
    <x v="8"/>
    <n v="0"/>
    <n v="0"/>
  </r>
  <r>
    <x v="23"/>
    <d v="2021-04-01T00:00:00"/>
    <s v="Crackle"/>
    <x v="8"/>
    <s v=""/>
    <s v="Entertainment"/>
    <x v="3"/>
    <n v="0"/>
    <n v="0"/>
  </r>
  <r>
    <x v="23"/>
    <d v="2021-04-01T00:00:00"/>
    <s v="Crackle"/>
    <x v="26"/>
    <s v=""/>
    <s v="Yes"/>
    <x v="5"/>
    <n v="1"/>
    <n v="0"/>
  </r>
  <r>
    <x v="23"/>
    <d v="2021-04-01T00:00:00"/>
    <s v="Fantawild"/>
    <x v="7"/>
    <s v=""/>
    <s v="Fantawild"/>
    <x v="8"/>
    <n v="0"/>
    <n v="0"/>
  </r>
  <r>
    <x v="23"/>
    <d v="2021-04-01T00:00:00"/>
    <s v="Fantawild"/>
    <x v="8"/>
    <s v=""/>
    <s v="Entertainment"/>
    <x v="3"/>
    <n v="0"/>
    <n v="0"/>
  </r>
  <r>
    <x v="23"/>
    <d v="2021-04-01T00:00:00"/>
    <s v="Fantawild"/>
    <x v="17"/>
    <s v=""/>
    <s v="Yes"/>
    <x v="5"/>
    <n v="1"/>
    <n v="0"/>
  </r>
  <r>
    <x v="23"/>
    <d v="2021-04-01T00:00:00"/>
    <s v="Fuse Backstage"/>
    <x v="7"/>
    <s v=""/>
    <s v="Fuse Backstage"/>
    <x v="8"/>
    <n v="0"/>
    <n v="0"/>
  </r>
  <r>
    <x v="23"/>
    <d v="2021-04-01T00:00:00"/>
    <s v="Fuse Backstage"/>
    <x v="8"/>
    <s v=""/>
    <s v="Entertainment"/>
    <x v="3"/>
    <n v="0"/>
    <n v="0"/>
  </r>
  <r>
    <x v="23"/>
    <d v="2021-04-01T00:00:00"/>
    <s v="Fuse Backstage"/>
    <x v="17"/>
    <s v=""/>
    <s v="Yes"/>
    <x v="5"/>
    <n v="1"/>
    <n v="0"/>
  </r>
  <r>
    <x v="23"/>
    <d v="2021-04-01T00:00:00"/>
    <s v="GustoTV"/>
    <x v="7"/>
    <s v=""/>
    <s v="GustoTV"/>
    <x v="8"/>
    <n v="0"/>
    <n v="0"/>
  </r>
  <r>
    <x v="23"/>
    <d v="2021-04-01T00:00:00"/>
    <s v="GustoTV"/>
    <x v="8"/>
    <s v=""/>
    <s v="Entertainment"/>
    <x v="3"/>
    <n v="0"/>
    <n v="0"/>
  </r>
  <r>
    <x v="23"/>
    <d v="2021-04-01T00:00:00"/>
    <s v="GustoTV"/>
    <x v="17"/>
    <s v=""/>
    <s v="Yes"/>
    <x v="5"/>
    <n v="1"/>
    <n v="0"/>
  </r>
  <r>
    <x v="23"/>
    <d v="2021-04-01T00:00:00"/>
    <s v="i24News"/>
    <x v="7"/>
    <s v=""/>
    <s v="i24News"/>
    <x v="8"/>
    <n v="0"/>
    <n v="0"/>
  </r>
  <r>
    <x v="23"/>
    <d v="2021-04-01T00:00:00"/>
    <s v="i24News"/>
    <x v="8"/>
    <s v=""/>
    <s v="International"/>
    <x v="3"/>
    <n v="0"/>
    <n v="0"/>
  </r>
  <r>
    <x v="23"/>
    <d v="2021-04-01T00:00:00"/>
    <s v="i24News"/>
    <x v="27"/>
    <s v=""/>
    <s v="Yes"/>
    <x v="5"/>
    <n v="1"/>
    <n v="0"/>
  </r>
  <r>
    <x v="23"/>
    <d v="2021-04-01T00:00:00"/>
    <s v="IFC Films Unlimited"/>
    <x v="7"/>
    <s v=""/>
    <s v="IFC Films Unlimited"/>
    <x v="8"/>
    <n v="0"/>
    <n v="0"/>
  </r>
  <r>
    <x v="23"/>
    <d v="2021-04-01T00:00:00"/>
    <s v="IFC Films Unlimited"/>
    <x v="8"/>
    <s v=""/>
    <s v="Movies"/>
    <x v="3"/>
    <n v="0"/>
    <n v="0"/>
  </r>
  <r>
    <x v="23"/>
    <d v="2021-04-01T00:00:00"/>
    <s v="IFC Films Unlimited"/>
    <x v="11"/>
    <s v=""/>
    <s v="IFC Films Unlimited"/>
    <x v="0"/>
    <n v="0"/>
    <n v="1"/>
  </r>
  <r>
    <x v="23"/>
    <d v="2021-04-01T00:00:00"/>
    <s v="Love Nature"/>
    <x v="7"/>
    <s v=""/>
    <s v="Love Nature"/>
    <x v="8"/>
    <n v="0"/>
    <n v="0"/>
  </r>
  <r>
    <x v="23"/>
    <d v="2021-04-01T00:00:00"/>
    <s v="Love Nature"/>
    <x v="8"/>
    <s v=""/>
    <s v="Entertainment"/>
    <x v="3"/>
    <n v="0"/>
    <n v="0"/>
  </r>
  <r>
    <x v="23"/>
    <d v="2021-04-01T00:00:00"/>
    <s v="Love Nature"/>
    <x v="17"/>
    <s v=""/>
    <s v="Yes"/>
    <x v="5"/>
    <n v="1"/>
    <n v="0"/>
  </r>
  <r>
    <x v="23"/>
    <d v="2021-04-01T00:00:00"/>
    <s v="Revry"/>
    <x v="7"/>
    <s v=""/>
    <s v="Revry"/>
    <x v="8"/>
    <n v="0"/>
    <n v="0"/>
  </r>
  <r>
    <x v="23"/>
    <d v="2021-04-01T00:00:00"/>
    <s v="Revry"/>
    <x v="8"/>
    <s v=""/>
    <s v="Lifestyle"/>
    <x v="3"/>
    <n v="0"/>
    <n v="0"/>
  </r>
  <r>
    <x v="23"/>
    <d v="2021-04-01T00:00:00"/>
    <s v="Revry"/>
    <x v="26"/>
    <s v=""/>
    <s v="Yes"/>
    <x v="5"/>
    <n v="1"/>
    <n v="0"/>
  </r>
  <r>
    <x v="23"/>
    <d v="2021-04-01T00:00:00"/>
    <s v="Samuel Goldwyn Classics"/>
    <x v="7"/>
    <s v=""/>
    <s v="Samuel Goldwyn Classics"/>
    <x v="8"/>
    <n v="0"/>
    <n v="0"/>
  </r>
  <r>
    <x v="23"/>
    <d v="2021-04-01T00:00:00"/>
    <s v="Samuel Goldwyn Classics"/>
    <x v="8"/>
    <s v=""/>
    <s v="Entertainment"/>
    <x v="3"/>
    <n v="0"/>
    <n v="0"/>
  </r>
  <r>
    <x v="23"/>
    <d v="2021-04-01T00:00:00"/>
    <s v="Samuel Goldwyn Classics"/>
    <x v="17"/>
    <s v=""/>
    <s v="OAN"/>
    <x v="0"/>
    <n v="0"/>
    <n v="1"/>
  </r>
  <r>
    <x v="23"/>
    <d v="2021-04-01T00:00:00"/>
    <s v="Samuel Goldwyn Films"/>
    <x v="7"/>
    <s v=""/>
    <s v="Samuel Goldwyn Films"/>
    <x v="8"/>
    <n v="0"/>
    <n v="0"/>
  </r>
  <r>
    <x v="23"/>
    <d v="2021-04-01T00:00:00"/>
    <s v="Samuel Goldwyn Films"/>
    <x v="8"/>
    <s v=""/>
    <s v="Entertainment"/>
    <x v="3"/>
    <n v="0"/>
    <n v="0"/>
  </r>
  <r>
    <x v="23"/>
    <d v="2021-04-01T00:00:00"/>
    <s v="Samuel Goldwyn Films"/>
    <x v="17"/>
    <s v=""/>
    <s v="Yes"/>
    <x v="5"/>
    <n v="1"/>
    <n v="0"/>
  </r>
  <r>
    <x v="23"/>
    <d v="2021-04-01T00:00:00"/>
    <s v="TV5 Monde free Preview"/>
    <x v="7"/>
    <s v=""/>
    <s v="TV5 Monde free Preview"/>
    <x v="8"/>
    <n v="0"/>
    <n v="0"/>
  </r>
  <r>
    <x v="23"/>
    <d v="2021-04-01T00:00:00"/>
    <s v="TV5 Monde free Preview"/>
    <x v="8"/>
    <s v=""/>
    <s v="International"/>
    <x v="3"/>
    <n v="0"/>
    <n v="0"/>
  </r>
  <r>
    <x v="23"/>
    <d v="2021-04-01T00:00:00"/>
    <s v="TV5 Monde free Preview"/>
    <x v="6"/>
    <s v=""/>
    <s v="Yes"/>
    <x v="5"/>
    <n v="1"/>
    <n v="0"/>
  </r>
  <r>
    <x v="23"/>
    <d v="2021-04-01T00:00:00"/>
    <s v="Unbeaten"/>
    <x v="7"/>
    <s v=""/>
    <s v="Unbeaten"/>
    <x v="8"/>
    <n v="0"/>
    <n v="0"/>
  </r>
  <r>
    <x v="23"/>
    <d v="2021-04-01T00:00:00"/>
    <s v="Unbeaten"/>
    <x v="8"/>
    <s v=""/>
    <s v="Entertainment"/>
    <x v="3"/>
    <n v="0"/>
    <n v="0"/>
  </r>
  <r>
    <x v="23"/>
    <d v="2021-04-01T00:00:00"/>
    <s v="Unbeaten"/>
    <x v="17"/>
    <s v=""/>
    <s v="Yes"/>
    <x v="5"/>
    <n v="1"/>
    <n v="0"/>
  </r>
  <r>
    <x v="23"/>
    <d v="2021-04-01T00:00:00"/>
    <s v="WE tv +"/>
    <x v="7"/>
    <s v=""/>
    <s v="WE tv +"/>
    <x v="8"/>
    <n v="0"/>
    <n v="0"/>
  </r>
  <r>
    <x v="23"/>
    <d v="2021-04-01T00:00:00"/>
    <s v="WE tv +"/>
    <x v="8"/>
    <s v=""/>
    <s v="Entertainment"/>
    <x v="3"/>
    <n v="0"/>
    <n v="0"/>
  </r>
  <r>
    <x v="23"/>
    <d v="2021-04-01T00:00:00"/>
    <s v="WE tv +"/>
    <x v="11"/>
    <s v=""/>
    <s v="WE tv +"/>
    <x v="0"/>
    <n v="0"/>
    <n v="1"/>
  </r>
  <r>
    <x v="23"/>
    <d v="2021-04-01T00:00:00"/>
    <s v="Wion"/>
    <x v="7"/>
    <s v=""/>
    <s v="Wion"/>
    <x v="8"/>
    <n v="0"/>
    <n v="0"/>
  </r>
  <r>
    <x v="23"/>
    <d v="2021-04-01T00:00:00"/>
    <s v="Wion"/>
    <x v="8"/>
    <s v=""/>
    <s v="Entertainment"/>
    <x v="3"/>
    <n v="0"/>
    <n v="0"/>
  </r>
  <r>
    <x v="23"/>
    <d v="2021-04-01T00:00:00"/>
    <s v="Wion"/>
    <x v="17"/>
    <s v=""/>
    <s v="Yes"/>
    <x v="5"/>
    <n v="1"/>
    <n v="0"/>
  </r>
  <r>
    <x v="23"/>
    <d v="2021-04-01T00:00:00"/>
    <s v="Wire2Fish"/>
    <x v="7"/>
    <s v=""/>
    <s v="Wire2Fish"/>
    <x v="8"/>
    <n v="0"/>
    <n v="0"/>
  </r>
  <r>
    <x v="23"/>
    <d v="2021-04-01T00:00:00"/>
    <s v="Wire2Fish"/>
    <x v="8"/>
    <s v=""/>
    <s v="Entertainment"/>
    <x v="3"/>
    <n v="0"/>
    <n v="0"/>
  </r>
  <r>
    <x v="23"/>
    <d v="2021-04-01T00:00:00"/>
    <s v="Wire2Fish"/>
    <x v="17"/>
    <s v=""/>
    <s v="Yes"/>
    <x v="5"/>
    <n v="1"/>
    <n v="0"/>
  </r>
  <r>
    <x v="24"/>
    <d v="2021-05-01T00:00:00"/>
    <s v="AMC Premiere"/>
    <x v="10"/>
    <s v="AMC+"/>
    <s v="AMC+. AMC +"/>
    <x v="6"/>
    <n v="0"/>
    <n v="0"/>
  </r>
  <r>
    <x v="24"/>
    <d v="2021-05-01T00:00:00"/>
    <s v="AMC Premiere"/>
    <x v="14"/>
    <s v=""/>
    <s v="AMC +"/>
    <x v="0"/>
    <n v="0"/>
    <n v="1"/>
  </r>
  <r>
    <x v="24"/>
    <d v="2021-05-01T00:00:00"/>
    <s v="AMC Premiere"/>
    <x v="30"/>
    <s v=""/>
    <s v="AMC +"/>
    <x v="0"/>
    <n v="0"/>
    <n v="1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7"/>
    <s v="AWE Encore"/>
    <s v=""/>
    <x v="2"/>
    <n v="0"/>
    <n v="0"/>
  </r>
  <r>
    <x v="24"/>
    <d v="2021-05-01T00:00:00"/>
    <s v="AWE Encore"/>
    <x v="8"/>
    <s v="Lifestyle"/>
    <s v=""/>
    <x v="3"/>
    <n v="0"/>
    <n v="0"/>
  </r>
  <r>
    <x v="24"/>
    <d v="2021-05-01T00:00:00"/>
    <s v="AWE Encore"/>
    <x v="17"/>
    <s v="Yes"/>
    <s v=""/>
    <x v="7"/>
    <n v="-1"/>
    <n v="0"/>
  </r>
  <r>
    <x v="24"/>
    <d v="2021-05-01T00:00:00"/>
    <s v="BabyTV"/>
    <x v="14"/>
    <s v="Kids Extra"/>
    <s v=""/>
    <x v="4"/>
    <n v="0"/>
    <n v="-1"/>
  </r>
  <r>
    <x v="24"/>
    <d v="2021-05-01T00:00:00"/>
    <s v="BET"/>
    <x v="18"/>
    <s v=""/>
    <s v="Yes"/>
    <x v="5"/>
    <n v="1"/>
    <n v="0"/>
  </r>
  <r>
    <x v="24"/>
    <d v="2021-05-01T00:00:00"/>
    <s v="BET Her"/>
    <x v="18"/>
    <s v=""/>
    <s v="Entertainment"/>
    <x v="0"/>
    <n v="0"/>
    <n v="1"/>
  </r>
  <r>
    <x v="24"/>
    <d v="2021-05-01T00:00:00"/>
    <s v="Boomerang"/>
    <x v="14"/>
    <s v="Kids Extra"/>
    <s v=""/>
    <x v="4"/>
    <n v="0"/>
    <n v="-1"/>
  </r>
  <r>
    <x v="24"/>
    <d v="2021-05-01T00:00:00"/>
    <s v="Cinemoi"/>
    <x v="14"/>
    <s v="Hollywood Extra"/>
    <s v="CineMoi"/>
    <x v="1"/>
    <n v="0"/>
    <n v="-1"/>
  </r>
  <r>
    <x v="24"/>
    <d v="2021-05-01T00:00:00"/>
    <s v="Cinemoi"/>
    <x v="15"/>
    <s v="Hollywood Extra"/>
    <s v="CineMoi"/>
    <x v="1"/>
    <n v="0"/>
    <n v="-1"/>
  </r>
  <r>
    <x v="24"/>
    <d v="2021-05-01T00:00:00"/>
    <s v="Cinemoi"/>
    <x v="30"/>
    <s v="Hollywood Extra"/>
    <s v="CineMoi"/>
    <x v="1"/>
    <n v="0"/>
    <n v="-1"/>
  </r>
  <r>
    <x v="24"/>
    <d v="2021-05-01T00:00:00"/>
    <s v="CMT"/>
    <x v="18"/>
    <s v=""/>
    <s v="Yes"/>
    <x v="5"/>
    <n v="1"/>
    <n v="0"/>
  </r>
  <r>
    <x v="24"/>
    <d v="2021-05-01T00:00:00"/>
    <s v="Comedy Central"/>
    <x v="18"/>
    <s v=""/>
    <s v="Yes"/>
    <x v="5"/>
    <n v="1"/>
    <n v="0"/>
  </r>
  <r>
    <x v="24"/>
    <d v="2021-05-01T00:00:00"/>
    <s v="DuckTV"/>
    <x v="14"/>
    <s v="Kids Extra"/>
    <s v=""/>
    <x v="4"/>
    <n v="0"/>
    <n v="-1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7"/>
    <s v="Echoboom Sports"/>
    <s v=""/>
    <x v="2"/>
    <n v="0"/>
    <n v="0"/>
  </r>
  <r>
    <x v="24"/>
    <d v="2021-05-01T00:00:00"/>
    <s v="Echoboom Sports"/>
    <x v="8"/>
    <s v="Sports"/>
    <s v=""/>
    <x v="3"/>
    <n v="0"/>
    <n v="0"/>
  </r>
  <r>
    <x v="24"/>
    <d v="2021-05-01T00:00:00"/>
    <s v="Echoboom Sports"/>
    <x v="14"/>
    <s v="Echoboom Sports"/>
    <s v=""/>
    <x v="4"/>
    <n v="0"/>
    <n v="-1"/>
  </r>
  <r>
    <x v="24"/>
    <d v="2021-05-01T00:00:00"/>
    <s v="Echoboom Sports"/>
    <x v="15"/>
    <s v="Echoboom Sports"/>
    <s v=""/>
    <x v="4"/>
    <n v="0"/>
    <n v="-1"/>
  </r>
  <r>
    <x v="24"/>
    <d v="2021-05-01T00:00:00"/>
    <s v="Echoboom Sports"/>
    <x v="30"/>
    <s v="Echoboom Sports"/>
    <s v=""/>
    <x v="4"/>
    <n v="0"/>
    <n v="-1"/>
  </r>
  <r>
    <x v="24"/>
    <d v="2021-05-01T00:00:00"/>
    <s v="Eleven Sports"/>
    <x v="6"/>
    <s v="International Sports Plus"/>
    <s v="CONMEBOL &amp; More"/>
    <x v="1"/>
    <n v="0"/>
    <n v="-1"/>
  </r>
  <r>
    <x v="24"/>
    <d v="2021-05-01T00:00:00"/>
    <s v="Fox Soccer Plus"/>
    <x v="6"/>
    <s v="International Sports Plus"/>
    <s v="CONMEBOL &amp; More"/>
    <x v="1"/>
    <n v="0"/>
    <n v="-1"/>
  </r>
  <r>
    <x v="24"/>
    <d v="2021-05-01T00:00:00"/>
    <s v="IFC Films Unlimited"/>
    <x v="14"/>
    <s v=""/>
    <s v="AMC +"/>
    <x v="0"/>
    <n v="0"/>
    <n v="1"/>
  </r>
  <r>
    <x v="24"/>
    <d v="2021-05-01T00:00:00"/>
    <s v="IFC Films Unlimited"/>
    <x v="30"/>
    <s v=""/>
    <s v="AMC +"/>
    <x v="0"/>
    <n v="0"/>
    <n v="1"/>
  </r>
  <r>
    <x v="24"/>
    <d v="2021-05-01T00:00:00"/>
    <s v="MTV"/>
    <x v="18"/>
    <s v=""/>
    <s v="Yes"/>
    <x v="5"/>
    <n v="1"/>
    <n v="0"/>
  </r>
  <r>
    <x v="24"/>
    <d v="2021-05-01T00:00:00"/>
    <s v="MTV Classic"/>
    <x v="18"/>
    <s v=""/>
    <s v="Entertainment"/>
    <x v="0"/>
    <n v="0"/>
    <n v="1"/>
  </r>
  <r>
    <x v="24"/>
    <d v="2021-05-01T00:00:00"/>
    <s v="MTV2"/>
    <x v="18"/>
    <s v=""/>
    <s v="Entertainment"/>
    <x v="0"/>
    <n v="0"/>
    <n v="1"/>
  </r>
  <r>
    <x v="24"/>
    <d v="2021-05-01T00:00:00"/>
    <s v="Nick Jr."/>
    <x v="18"/>
    <s v=""/>
    <s v="Yes"/>
    <x v="5"/>
    <n v="1"/>
    <n v="0"/>
  </r>
  <r>
    <x v="24"/>
    <d v="2021-05-01T00:00:00"/>
    <s v="Nickelodeon"/>
    <x v="10"/>
    <s v="Nickelodeon/Nick At Nite"/>
    <s v="Nickelodeon/Nick At Nite. Nick@Nite"/>
    <x v="6"/>
    <n v="0"/>
    <n v="0"/>
  </r>
  <r>
    <x v="24"/>
    <d v="2021-05-01T00:00:00"/>
    <s v="Nickelodeon"/>
    <x v="18"/>
    <s v=""/>
    <s v="Yes"/>
    <x v="5"/>
    <n v="1"/>
    <n v="0"/>
  </r>
  <r>
    <x v="24"/>
    <d v="2021-05-01T00:00:00"/>
    <s v="Nicktoons"/>
    <x v="14"/>
    <s v="Kids Extra"/>
    <s v=""/>
    <x v="4"/>
    <n v="0"/>
    <n v="-1"/>
  </r>
  <r>
    <x v="24"/>
    <d v="2021-05-01T00:00:00"/>
    <s v="Nicktoons"/>
    <x v="18"/>
    <s v=""/>
    <s v="Entertainment"/>
    <x v="0"/>
    <n v="0"/>
    <n v="1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7"/>
    <s v="OAN Encore"/>
    <s v=""/>
    <x v="2"/>
    <n v="0"/>
    <n v="0"/>
  </r>
  <r>
    <x v="24"/>
    <d v="2021-05-01T00:00:00"/>
    <s v="OAN Encore"/>
    <x v="8"/>
    <s v="Lifestyle"/>
    <s v=""/>
    <x v="3"/>
    <n v="0"/>
    <n v="0"/>
  </r>
  <r>
    <x v="24"/>
    <d v="2021-05-01T00:00:00"/>
    <s v="OAN Encore"/>
    <x v="17"/>
    <s v="Yes"/>
    <s v=""/>
    <x v="7"/>
    <n v="-1"/>
    <n v="0"/>
  </r>
  <r>
    <x v="24"/>
    <d v="2021-05-01T00:00:00"/>
    <s v="Paramount Network"/>
    <x v="18"/>
    <s v=""/>
    <s v="Yes"/>
    <x v="5"/>
    <n v="1"/>
    <n v="0"/>
  </r>
  <r>
    <x v="24"/>
    <d v="2021-05-01T00:00:00"/>
    <s v="Shudder"/>
    <x v="14"/>
    <s v=""/>
    <s v="AMC +"/>
    <x v="0"/>
    <n v="0"/>
    <n v="1"/>
  </r>
  <r>
    <x v="24"/>
    <d v="2021-05-01T00:00:00"/>
    <s v="Shudder"/>
    <x v="30"/>
    <s v=""/>
    <s v="AMC +"/>
    <x v="0"/>
    <n v="0"/>
    <n v="1"/>
  </r>
  <r>
    <x v="24"/>
    <d v="2021-05-01T00:00:00"/>
    <s v="Sundance Now"/>
    <x v="14"/>
    <s v=""/>
    <s v="AMC +"/>
    <x v="0"/>
    <n v="0"/>
    <n v="1"/>
  </r>
  <r>
    <x v="24"/>
    <d v="2021-05-01T00:00:00"/>
    <s v="Sundance Now"/>
    <x v="30"/>
    <s v=""/>
    <s v="AMC +"/>
    <x v="0"/>
    <n v="0"/>
    <n v="1"/>
  </r>
  <r>
    <x v="24"/>
    <d v="2021-05-01T00:00:00"/>
    <s v="Teen Nick"/>
    <x v="14"/>
    <s v="Kids Extra"/>
    <s v=""/>
    <x v="4"/>
    <n v="0"/>
    <n v="-1"/>
  </r>
  <r>
    <x v="24"/>
    <d v="2021-05-01T00:00:00"/>
    <s v="Teen Nick"/>
    <x v="18"/>
    <s v=""/>
    <s v="Entertainment"/>
    <x v="0"/>
    <n v="0"/>
    <n v="1"/>
  </r>
  <r>
    <x v="24"/>
    <d v="2021-05-01T00:00:00"/>
    <s v="TV Land"/>
    <x v="18"/>
    <s v=""/>
    <s v="Yes"/>
    <x v="5"/>
    <n v="1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7"/>
    <s v="TV5 Monde free Preview"/>
    <s v=""/>
    <x v="2"/>
    <n v="0"/>
    <n v="0"/>
  </r>
  <r>
    <x v="24"/>
    <d v="2021-05-01T00:00:00"/>
    <s v="TV5 Monde free Preview"/>
    <x v="8"/>
    <s v="International"/>
    <s v=""/>
    <x v="3"/>
    <n v="0"/>
    <n v="0"/>
  </r>
  <r>
    <x v="24"/>
    <d v="2021-05-01T00:00:00"/>
    <s v="TV5 Monde free Preview"/>
    <x v="6"/>
    <s v="Yes"/>
    <s v=""/>
    <x v="7"/>
    <n v="-1"/>
    <n v="0"/>
  </r>
  <r>
    <x v="24"/>
    <d v="2021-05-01T00:00:00"/>
    <s v="VH1"/>
    <x v="18"/>
    <s v=""/>
    <s v="Yes"/>
    <x v="5"/>
    <n v="1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7"/>
    <s v="Watch It Scream!"/>
    <s v=""/>
    <x v="2"/>
    <n v="0"/>
    <n v="0"/>
  </r>
  <r>
    <x v="24"/>
    <d v="2021-05-01T00:00:00"/>
    <s v="Watch It Scream!"/>
    <x v="8"/>
    <s v="Entertainment"/>
    <s v=""/>
    <x v="3"/>
    <n v="0"/>
    <n v="0"/>
  </r>
  <r>
    <x v="24"/>
    <d v="2021-05-01T00:00:00"/>
    <s v="Watch It Scream!"/>
    <x v="14"/>
    <s v="Watch It Scream!"/>
    <s v=""/>
    <x v="4"/>
    <n v="0"/>
    <n v="-1"/>
  </r>
  <r>
    <x v="24"/>
    <d v="2021-05-01T00:00:00"/>
    <s v="Watch It Scream!"/>
    <x v="15"/>
    <s v="Watch It Scream!"/>
    <s v=""/>
    <x v="4"/>
    <n v="0"/>
    <n v="-1"/>
  </r>
  <r>
    <x v="24"/>
    <d v="2021-05-01T00:00:00"/>
    <s v="Watch It Scream!"/>
    <x v="30"/>
    <s v="Watch It Scream!"/>
    <s v=""/>
    <x v="4"/>
    <n v="0"/>
    <n v="-1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7"/>
    <s v="Z Living Hd"/>
    <s v=""/>
    <x v="2"/>
    <n v="0"/>
    <n v="0"/>
  </r>
  <r>
    <x v="24"/>
    <d v="2021-05-01T00:00:00"/>
    <s v="Z Living Hd"/>
    <x v="8"/>
    <s v="Lifestyle"/>
    <s v=""/>
    <x v="3"/>
    <n v="0"/>
    <n v="0"/>
  </r>
  <r>
    <x v="24"/>
    <d v="2021-05-01T00:00:00"/>
    <s v="Z Living Hd"/>
    <x v="14"/>
    <s v="Lifestyle Extra"/>
    <s v=""/>
    <x v="4"/>
    <n v="0"/>
    <n v="-1"/>
  </r>
  <r>
    <x v="24"/>
    <d v="2021-05-01T00:00:00"/>
    <s v="Z Living Hd"/>
    <x v="15"/>
    <s v="Lifestyle Extra"/>
    <s v=""/>
    <x v="4"/>
    <n v="0"/>
    <n v="-1"/>
  </r>
  <r>
    <x v="24"/>
    <d v="2021-05-01T00:00:00"/>
    <s v="Z Living Hd"/>
    <x v="30"/>
    <s v="Lifestyle Extra"/>
    <s v=""/>
    <x v="4"/>
    <n v="0"/>
    <n v="-1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7"/>
    <s v="Zee Familia"/>
    <s v=""/>
    <x v="2"/>
    <n v="0"/>
    <n v="0"/>
  </r>
  <r>
    <x v="24"/>
    <d v="2021-05-01T00:00:00"/>
    <s v="Zee Familia"/>
    <x v="8"/>
    <s v="Spanish"/>
    <s v=""/>
    <x v="3"/>
    <n v="0"/>
    <n v="0"/>
  </r>
  <r>
    <x v="24"/>
    <d v="2021-05-01T00:00:00"/>
    <s v="Zee Familia"/>
    <x v="14"/>
    <s v="Best of Spanish TV"/>
    <s v=""/>
    <x v="4"/>
    <n v="0"/>
    <n v="-1"/>
  </r>
  <r>
    <x v="24"/>
    <d v="2021-05-01T00:00:00"/>
    <s v="Zee Familia"/>
    <x v="15"/>
    <s v="Best of Spanish TV"/>
    <s v=""/>
    <x v="4"/>
    <n v="0"/>
    <n v="-1"/>
  </r>
  <r>
    <x v="24"/>
    <d v="2021-05-01T00:00:00"/>
    <s v="Zee Familia"/>
    <x v="30"/>
    <s v="Best of Spanish TV"/>
    <s v=""/>
    <x v="4"/>
    <n v="0"/>
    <n v="-1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7"/>
    <s v="Zee Mundo"/>
    <s v=""/>
    <x v="2"/>
    <n v="0"/>
    <n v="0"/>
  </r>
  <r>
    <x v="24"/>
    <d v="2021-05-01T00:00:00"/>
    <s v="Zee Mundo"/>
    <x v="8"/>
    <s v="Spanish"/>
    <s v=""/>
    <x v="3"/>
    <n v="0"/>
    <n v="0"/>
  </r>
  <r>
    <x v="24"/>
    <d v="2021-05-01T00:00:00"/>
    <s v="Zee Mundo"/>
    <x v="14"/>
    <s v="Best of Spanish TV"/>
    <s v=""/>
    <x v="4"/>
    <n v="0"/>
    <n v="-1"/>
  </r>
  <r>
    <x v="24"/>
    <d v="2021-05-01T00:00:00"/>
    <s v="Zee Mundo"/>
    <x v="15"/>
    <s v="Best of Spanish TV"/>
    <s v=""/>
    <x v="4"/>
    <n v="0"/>
    <n v="-1"/>
  </r>
  <r>
    <x v="24"/>
    <d v="2021-05-01T00:00:00"/>
    <s v="Zee Mundo"/>
    <x v="30"/>
    <s v="Best of Spanish TV"/>
    <s v=""/>
    <x v="4"/>
    <n v="0"/>
    <n v="-1"/>
  </r>
  <r>
    <x v="24"/>
    <d v="2021-05-01T00:00:00"/>
    <s v="ABC Localish"/>
    <x v="7"/>
    <s v=""/>
    <s v="ABC Localish"/>
    <x v="8"/>
    <n v="0"/>
    <n v="0"/>
  </r>
  <r>
    <x v="24"/>
    <d v="2021-05-01T00:00:00"/>
    <s v="ABC Localish"/>
    <x v="10"/>
    <s v=""/>
    <s v="Localish"/>
    <x v="6"/>
    <n v="0"/>
    <n v="0"/>
  </r>
  <r>
    <x v="24"/>
    <d v="2021-05-01T00:00:00"/>
    <s v="ABC Localish"/>
    <x v="8"/>
    <s v=""/>
    <s v="Lifestyle"/>
    <x v="3"/>
    <n v="0"/>
    <n v="0"/>
  </r>
  <r>
    <x v="24"/>
    <d v="2021-05-01T00:00:00"/>
    <s v="ABC Localish"/>
    <x v="18"/>
    <s v=""/>
    <s v="Yes"/>
    <x v="5"/>
    <n v="1"/>
    <n v="0"/>
  </r>
  <r>
    <x v="24"/>
    <d v="2021-05-01T00:00:00"/>
    <s v="AWE Plus"/>
    <x v="7"/>
    <s v=""/>
    <s v="AWE Plus"/>
    <x v="8"/>
    <n v="0"/>
    <n v="0"/>
  </r>
  <r>
    <x v="24"/>
    <d v="2021-05-01T00:00:00"/>
    <s v="AWE Plus"/>
    <x v="8"/>
    <s v=""/>
    <s v="Lifestyle"/>
    <x v="3"/>
    <n v="0"/>
    <n v="0"/>
  </r>
  <r>
    <x v="24"/>
    <d v="2021-05-01T00:00:00"/>
    <s v="AWE Plus"/>
    <x v="17"/>
    <s v=""/>
    <s v="Yes"/>
    <x v="5"/>
    <n v="1"/>
    <n v="0"/>
  </r>
  <r>
    <x v="24"/>
    <d v="2021-05-01T00:00:00"/>
    <s v="Circle"/>
    <x v="7"/>
    <s v=""/>
    <s v="Circle"/>
    <x v="8"/>
    <n v="0"/>
    <n v="0"/>
  </r>
  <r>
    <x v="24"/>
    <d v="2021-05-01T00:00:00"/>
    <s v="Circle"/>
    <x v="8"/>
    <s v=""/>
    <s v="Entertainment"/>
    <x v="3"/>
    <n v="0"/>
    <n v="0"/>
  </r>
  <r>
    <x v="24"/>
    <d v="2021-05-01T00:00:00"/>
    <s v="Circle"/>
    <x v="17"/>
    <s v=""/>
    <s v="Yes"/>
    <x v="5"/>
    <n v="1"/>
    <n v="0"/>
  </r>
  <r>
    <x v="24"/>
    <d v="2021-05-01T00:00:00"/>
    <s v="Feva TV"/>
    <x v="7"/>
    <s v=""/>
    <s v="Feva TV"/>
    <x v="8"/>
    <n v="0"/>
    <n v="0"/>
  </r>
  <r>
    <x v="24"/>
    <d v="2021-05-01T00:00:00"/>
    <s v="Feva TV"/>
    <x v="8"/>
    <s v=""/>
    <s v="Entertainment"/>
    <x v="3"/>
    <n v="0"/>
    <n v="0"/>
  </r>
  <r>
    <x v="24"/>
    <d v="2021-05-01T00:00:00"/>
    <s v="Feva TV"/>
    <x v="17"/>
    <s v=""/>
    <s v="Yes"/>
    <x v="5"/>
    <n v="1"/>
    <n v="0"/>
  </r>
  <r>
    <x v="24"/>
    <d v="2021-05-01T00:00:00"/>
    <s v="Gametoon"/>
    <x v="7"/>
    <s v=""/>
    <s v="Gametoon"/>
    <x v="8"/>
    <n v="0"/>
    <n v="0"/>
  </r>
  <r>
    <x v="24"/>
    <d v="2021-05-01T00:00:00"/>
    <s v="Gametoon"/>
    <x v="8"/>
    <s v=""/>
    <s v="Entertainment"/>
    <x v="3"/>
    <n v="0"/>
    <n v="0"/>
  </r>
  <r>
    <x v="24"/>
    <d v="2021-05-01T00:00:00"/>
    <s v="Gametoon"/>
    <x v="17"/>
    <s v=""/>
    <s v="Yes"/>
    <x v="5"/>
    <n v="1"/>
    <n v="0"/>
  </r>
  <r>
    <x v="24"/>
    <d v="2021-05-01T00:00:00"/>
    <s v="Horror Machine"/>
    <x v="7"/>
    <s v=""/>
    <s v="Horror Machine"/>
    <x v="8"/>
    <n v="0"/>
    <n v="0"/>
  </r>
  <r>
    <x v="24"/>
    <d v="2021-05-01T00:00:00"/>
    <s v="Horror Machine"/>
    <x v="8"/>
    <s v=""/>
    <s v="Entertainment"/>
    <x v="3"/>
    <n v="0"/>
    <n v="0"/>
  </r>
  <r>
    <x v="24"/>
    <d v="2021-05-01T00:00:00"/>
    <s v="Horror Machine"/>
    <x v="17"/>
    <s v=""/>
    <s v="Premium"/>
    <x v="0"/>
    <n v="0"/>
    <n v="1"/>
  </r>
  <r>
    <x v="24"/>
    <d v="2021-05-01T00:00:00"/>
    <s v="OAN Plus"/>
    <x v="7"/>
    <s v=""/>
    <s v="OAN Plus"/>
    <x v="8"/>
    <n v="0"/>
    <n v="0"/>
  </r>
  <r>
    <x v="24"/>
    <d v="2021-05-01T00:00:00"/>
    <s v="OAN Plus"/>
    <x v="8"/>
    <s v=""/>
    <s v="Lifestyle"/>
    <x v="3"/>
    <n v="0"/>
    <n v="0"/>
  </r>
  <r>
    <x v="24"/>
    <d v="2021-05-01T00:00:00"/>
    <s v="OAN Plus"/>
    <x v="17"/>
    <s v=""/>
    <s v="Yes"/>
    <x v="5"/>
    <n v="1"/>
    <n v="0"/>
  </r>
  <r>
    <x v="24"/>
    <d v="2021-05-01T00:00:00"/>
    <s v="Quietude"/>
    <x v="7"/>
    <s v=""/>
    <s v="Quietude"/>
    <x v="8"/>
    <n v="0"/>
    <n v="0"/>
  </r>
  <r>
    <x v="24"/>
    <d v="2021-05-01T00:00:00"/>
    <s v="Quietude"/>
    <x v="8"/>
    <s v=""/>
    <s v="Entertainment"/>
    <x v="3"/>
    <n v="0"/>
    <n v="0"/>
  </r>
  <r>
    <x v="24"/>
    <d v="2021-05-01T00:00:00"/>
    <s v="Quietude"/>
    <x v="17"/>
    <s v=""/>
    <s v="Yes"/>
    <x v="5"/>
    <n v="1"/>
    <n v="0"/>
  </r>
  <r>
    <x v="24"/>
    <d v="2021-05-01T00:00:00"/>
    <s v="ScreamFlix"/>
    <x v="7"/>
    <s v=""/>
    <s v="ScreamFlix"/>
    <x v="8"/>
    <n v="0"/>
    <n v="0"/>
  </r>
  <r>
    <x v="24"/>
    <d v="2021-05-01T00:00:00"/>
    <s v="ScreamFlix"/>
    <x v="8"/>
    <s v=""/>
    <s v="Movies"/>
    <x v="3"/>
    <n v="0"/>
    <n v="0"/>
  </r>
  <r>
    <x v="24"/>
    <d v="2021-05-01T00:00:00"/>
    <s v="ScreamFlix"/>
    <x v="14"/>
    <s v=""/>
    <s v="ScreamFlix"/>
    <x v="0"/>
    <n v="0"/>
    <n v="1"/>
  </r>
  <r>
    <x v="24"/>
    <d v="2021-05-01T00:00:00"/>
    <s v="ScreamFlix"/>
    <x v="15"/>
    <s v=""/>
    <s v="ScreamFlix"/>
    <x v="0"/>
    <n v="0"/>
    <n v="1"/>
  </r>
  <r>
    <x v="24"/>
    <d v="2021-05-01T00:00:00"/>
    <s v="ScreamFlix"/>
    <x v="30"/>
    <s v=""/>
    <s v="ScreamFlix"/>
    <x v="0"/>
    <n v="0"/>
    <n v="1"/>
  </r>
  <r>
    <x v="24"/>
    <d v="2021-05-01T00:00:00"/>
    <s v="Sightline"/>
    <x v="7"/>
    <s v=""/>
    <s v="Sightline"/>
    <x v="8"/>
    <n v="0"/>
    <n v="0"/>
  </r>
  <r>
    <x v="24"/>
    <d v="2021-05-01T00:00:00"/>
    <s v="Sightline"/>
    <x v="8"/>
    <s v=""/>
    <s v="Entertainment"/>
    <x v="3"/>
    <n v="0"/>
    <n v="0"/>
  </r>
  <r>
    <x v="24"/>
    <d v="2021-05-01T00:00:00"/>
    <s v="Sightline"/>
    <x v="17"/>
    <s v=""/>
    <s v="Yes"/>
    <x v="5"/>
    <n v="1"/>
    <n v="0"/>
  </r>
  <r>
    <x v="24"/>
    <d v="2021-05-01T00:00:00"/>
    <s v="Sling: Echoboom Sports"/>
    <x v="7"/>
    <s v=""/>
    <s v="Sling: Echoboom Sports"/>
    <x v="11"/>
    <n v="0"/>
    <n v="0"/>
  </r>
  <r>
    <x v="24"/>
    <d v="2021-05-01T00:00:00"/>
    <s v="Sling: Echoboom Sports"/>
    <x v="8"/>
    <s v=""/>
    <s v="Addon"/>
    <x v="3"/>
    <n v="0"/>
    <n v="0"/>
  </r>
  <r>
    <x v="24"/>
    <d v="2021-05-01T00:00:00"/>
    <s v="Sling: Echoboom Sports"/>
    <x v="14"/>
    <s v=""/>
    <s v="Echoboom Sports"/>
    <x v="0"/>
    <n v="0"/>
    <n v="1"/>
  </r>
  <r>
    <x v="24"/>
    <d v="2021-05-01T00:00:00"/>
    <s v="Sling: Echoboom Sports"/>
    <x v="15"/>
    <s v=""/>
    <s v="Echoboom Sports"/>
    <x v="0"/>
    <n v="0"/>
    <n v="1"/>
  </r>
  <r>
    <x v="24"/>
    <d v="2021-05-01T00:00:00"/>
    <s v="Sling: Echoboom Sports"/>
    <x v="30"/>
    <s v=""/>
    <s v="Echoboom Sports"/>
    <x v="0"/>
    <n v="0"/>
    <n v="1"/>
  </r>
  <r>
    <x v="24"/>
    <d v="2021-05-01T00:00:00"/>
    <s v="So Real"/>
    <x v="7"/>
    <s v=""/>
    <s v="So Real"/>
    <x v="8"/>
    <n v="0"/>
    <n v="0"/>
  </r>
  <r>
    <x v="24"/>
    <d v="2021-05-01T00:00:00"/>
    <s v="So Real"/>
    <x v="8"/>
    <s v=""/>
    <s v="Entertainment"/>
    <x v="3"/>
    <n v="0"/>
    <n v="0"/>
  </r>
  <r>
    <x v="24"/>
    <d v="2021-05-01T00:00:00"/>
    <s v="So Real"/>
    <x v="17"/>
    <s v=""/>
    <s v="Yes"/>
    <x v="5"/>
    <n v="1"/>
    <n v="0"/>
  </r>
  <r>
    <x v="25"/>
    <d v="2021-06-01T00:00:00"/>
    <s v="BabyTV"/>
    <x v="14"/>
    <s v=""/>
    <s v="Kids Extra"/>
    <x v="0"/>
    <n v="0"/>
    <n v="1"/>
  </r>
  <r>
    <x v="25"/>
    <d v="2021-06-01T00:00:00"/>
    <s v="Bein Laliga"/>
    <x v="27"/>
    <s v="Yes"/>
    <s v=""/>
    <x v="7"/>
    <n v="-1"/>
    <n v="0"/>
  </r>
  <r>
    <x v="25"/>
    <d v="2021-06-01T00:00:00"/>
    <s v="Bein Sports Espanol"/>
    <x v="27"/>
    <s v="Yes"/>
    <s v=""/>
    <x v="7"/>
    <n v="-1"/>
    <n v="0"/>
  </r>
  <r>
    <x v="25"/>
    <d v="2021-06-01T00:00:00"/>
    <s v="Bloomberg TV"/>
    <x v="27"/>
    <s v=""/>
    <s v="Yes"/>
    <x v="5"/>
    <n v="1"/>
    <n v="0"/>
  </r>
  <r>
    <x v="25"/>
    <d v="2021-06-01T00:00:00"/>
    <s v="Boomerang"/>
    <x v="14"/>
    <s v=""/>
    <s v="Kids Extra"/>
    <x v="0"/>
    <n v="0"/>
    <n v="1"/>
  </r>
  <r>
    <x v="25"/>
    <d v="2021-06-01T00:00:00"/>
    <s v="Cinemax Actionmax"/>
    <x v="11"/>
    <s v=""/>
    <s v="Cinemax"/>
    <x v="0"/>
    <n v="0"/>
    <n v="1"/>
  </r>
  <r>
    <x v="25"/>
    <d v="2021-06-01T00:00:00"/>
    <s v="Classic Reruns TV"/>
    <x v="10"/>
    <s v=""/>
    <s v="CRTV"/>
    <x v="6"/>
    <n v="0"/>
    <n v="0"/>
  </r>
  <r>
    <x v="25"/>
    <d v="2021-06-01T00:00:00"/>
    <s v="Classic Reruns TV"/>
    <x v="27"/>
    <s v=""/>
    <s v="Yes"/>
    <x v="5"/>
    <n v="1"/>
    <n v="0"/>
  </r>
  <r>
    <x v="25"/>
    <d v="2021-06-01T00:00:00"/>
    <s v="Dove Channel"/>
    <x v="10"/>
    <s v=""/>
    <s v="Dove"/>
    <x v="6"/>
    <n v="0"/>
    <n v="0"/>
  </r>
  <r>
    <x v="25"/>
    <d v="2021-06-01T00:00:00"/>
    <s v="Dove Channel"/>
    <x v="29"/>
    <s v=""/>
    <s v="Yes"/>
    <x v="5"/>
    <n v="1"/>
    <n v="0"/>
  </r>
  <r>
    <x v="25"/>
    <d v="2021-06-01T00:00:00"/>
    <s v="DuckTV"/>
    <x v="14"/>
    <s v=""/>
    <s v="Kids Extra"/>
    <x v="0"/>
    <n v="0"/>
    <n v="1"/>
  </r>
  <r>
    <x v="25"/>
    <d v="2021-06-01T00:00:00"/>
    <s v="Eleven Sports"/>
    <x v="6"/>
    <s v="CONMEBOL &amp; More"/>
    <s v="International Sports Plus"/>
    <x v="1"/>
    <n v="0"/>
    <n v="-1"/>
  </r>
  <r>
    <x v="25"/>
    <d v="2021-06-01T00:00:00"/>
    <s v="Epix 2"/>
    <x v="6"/>
    <s v="&gt;Showtime + Starz + Epix"/>
    <s v="(Showtime + Starz + Epix)"/>
    <x v="1"/>
    <n v="0"/>
    <n v="-1"/>
  </r>
  <r>
    <x v="25"/>
    <d v="2021-06-01T00:00:00"/>
    <s v="Epix Hits"/>
    <x v="6"/>
    <s v="&gt;Showtime + Starz + Epix"/>
    <s v="(Showtime + Starz + Epix)"/>
    <x v="1"/>
    <n v="0"/>
    <n v="-1"/>
  </r>
  <r>
    <x v="25"/>
    <d v="2021-06-01T00:00:00"/>
    <s v="Fox Soccer Plus"/>
    <x v="6"/>
    <s v="CONMEBOL &amp; More"/>
    <s v="International Sports Plus"/>
    <x v="1"/>
    <n v="0"/>
    <n v="-1"/>
  </r>
  <r>
    <x v="25"/>
    <d v="2021-06-01T00:00:00"/>
    <s v="Fubo TV: Showtime + Starz + Epix"/>
    <x v="6"/>
    <s v="&gt;Showtime + Starz + Epix"/>
    <s v="(Showtime + Starz + Epix)"/>
    <x v="1"/>
    <n v="0"/>
    <n v="-1"/>
  </r>
  <r>
    <x v="25"/>
    <d v="2021-06-01T00:00:00"/>
    <s v="GolTV"/>
    <x v="6"/>
    <s v="Sports Plus with NFL RedZone"/>
    <s v="International Sports Plus"/>
    <x v="1"/>
    <n v="0"/>
    <n v="-1"/>
  </r>
  <r>
    <x v="25"/>
    <d v="2021-06-01T00:00:00"/>
    <s v="GolTV Spanish"/>
    <x v="6"/>
    <s v="Sports Plus with NFL RedZone"/>
    <s v="International Sports Plus"/>
    <x v="1"/>
    <n v="0"/>
    <n v="-1"/>
  </r>
  <r>
    <x v="25"/>
    <d v="2021-06-01T00:00:00"/>
    <s v="GustoTV"/>
    <x v="10"/>
    <s v=""/>
    <s v="Gusto"/>
    <x v="6"/>
    <n v="0"/>
    <n v="0"/>
  </r>
  <r>
    <x v="25"/>
    <d v="2021-06-01T00:00:00"/>
    <s v="GustoTV"/>
    <x v="6"/>
    <s v=""/>
    <s v="Yes"/>
    <x v="5"/>
    <n v="1"/>
    <n v="0"/>
  </r>
  <r>
    <x v="25"/>
    <d v="2021-06-01T00:00:00"/>
    <s v="HBO Family"/>
    <x v="11"/>
    <s v=""/>
    <s v="HBO"/>
    <x v="0"/>
    <n v="0"/>
    <n v="1"/>
  </r>
  <r>
    <x v="25"/>
    <d v="2021-06-01T00:00:00"/>
    <s v="HBO Latino"/>
    <x v="11"/>
    <s v=""/>
    <s v="HBO"/>
    <x v="0"/>
    <n v="0"/>
    <n v="1"/>
  </r>
  <r>
    <x v="25"/>
    <d v="2021-06-01T00:00:00"/>
    <s v="HBO2"/>
    <x v="11"/>
    <s v=""/>
    <s v="HBO"/>
    <x v="0"/>
    <n v="0"/>
    <n v="1"/>
  </r>
  <r>
    <x v="25"/>
    <d v="2021-06-01T00:00:00"/>
    <s v="Insp"/>
    <x v="14"/>
    <s v=""/>
    <s v="Heartland Extra"/>
    <x v="0"/>
    <n v="0"/>
    <n v="1"/>
  </r>
  <r>
    <x v="25"/>
    <d v="2021-06-01T00:00:00"/>
    <s v="Insp"/>
    <x v="15"/>
    <s v=""/>
    <s v="Heartland Extra"/>
    <x v="0"/>
    <n v="0"/>
    <n v="1"/>
  </r>
  <r>
    <x v="25"/>
    <d v="2021-06-01T00:00:00"/>
    <s v="Insp"/>
    <x v="30"/>
    <s v=""/>
    <s v="Heartland Extra"/>
    <x v="0"/>
    <n v="0"/>
    <n v="1"/>
  </r>
  <r>
    <x v="25"/>
    <d v="2021-06-01T00:00:00"/>
    <s v="Newsy"/>
    <x v="26"/>
    <s v="Yes"/>
    <s v=""/>
    <x v="7"/>
    <n v="-1"/>
    <n v="0"/>
  </r>
  <r>
    <x v="25"/>
    <d v="2021-06-01T00:00:00"/>
    <s v="Nicktoons"/>
    <x v="14"/>
    <s v=""/>
    <s v="Kids Extra"/>
    <x v="0"/>
    <n v="0"/>
    <n v="1"/>
  </r>
  <r>
    <x v="25"/>
    <d v="2021-06-01T00:00:00"/>
    <s v="Science"/>
    <x v="27"/>
    <s v="Yes"/>
    <s v=""/>
    <x v="7"/>
    <n v="-1"/>
    <n v="0"/>
  </r>
  <r>
    <x v="25"/>
    <d v="2021-06-01T00:00:00"/>
    <s v="Showtime BET"/>
    <x v="10"/>
    <s v=""/>
    <s v="SHOXBET"/>
    <x v="6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7"/>
    <s v="Starz Cinema"/>
    <s v=""/>
    <x v="2"/>
    <n v="0"/>
    <n v="0"/>
  </r>
  <r>
    <x v="25"/>
    <d v="2021-06-01T00:00:00"/>
    <s v="Starz Cinema"/>
    <x v="8"/>
    <s v="Premium movies"/>
    <s v=""/>
    <x v="3"/>
    <n v="0"/>
    <n v="0"/>
  </r>
  <r>
    <x v="25"/>
    <d v="2021-06-01T00:00:00"/>
    <s v="Starz Comedy"/>
    <x v="6"/>
    <s v="&gt;Showtime + Starz + Epix"/>
    <s v="(Showtime + Starz + Epix)"/>
    <x v="1"/>
    <n v="0"/>
    <n v="-1"/>
  </r>
  <r>
    <x v="25"/>
    <d v="2021-06-01T00:00:00"/>
    <s v="Starz Edge"/>
    <x v="6"/>
    <s v="&gt;Showtime + Starz + Epix"/>
    <s v="(Showtime + Starz + Epix)"/>
    <x v="1"/>
    <n v="0"/>
    <n v="-1"/>
  </r>
  <r>
    <x v="25"/>
    <d v="2021-06-01T00:00:00"/>
    <s v="Starz Encore"/>
    <x v="6"/>
    <s v="&gt;Showtime + Starz + Epix"/>
    <s v="(Showtime + Starz + Epix)"/>
    <x v="1"/>
    <n v="0"/>
    <n v="-1"/>
  </r>
  <r>
    <x v="25"/>
    <d v="2021-06-01T00:00:00"/>
    <s v="Starz Encore Español"/>
    <x v="6"/>
    <s v="&gt;Showtime + Starz + Epix"/>
    <s v="(Showtime + Starz + Epix)"/>
    <x v="1"/>
    <n v="0"/>
    <n v="-1"/>
  </r>
  <r>
    <x v="25"/>
    <d v="2021-06-01T00:00:00"/>
    <s v="Starz in Black"/>
    <x v="6"/>
    <s v="&gt;Showtime + Starz + Epix"/>
    <s v="(Showtime + Starz + Epix)"/>
    <x v="1"/>
    <n v="0"/>
    <n v="-1"/>
  </r>
  <r>
    <x v="25"/>
    <d v="2021-06-01T00:00:00"/>
    <s v="Starz Kids &amp; Family"/>
    <x v="6"/>
    <s v="&gt;Showtime + Starz + Epix"/>
    <s v="(Showtime + Starz + Epix)"/>
    <x v="1"/>
    <n v="0"/>
    <n v="-1"/>
  </r>
  <r>
    <x v="25"/>
    <d v="2021-06-01T00:00:00"/>
    <s v="Teen Nick"/>
    <x v="14"/>
    <s v=""/>
    <s v="Kids Extra"/>
    <x v="0"/>
    <n v="0"/>
    <n v="1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7"/>
    <s v="Tvision Vibe: Cloud DVR"/>
    <s v=""/>
    <x v="12"/>
    <n v="0"/>
    <n v="0"/>
  </r>
  <r>
    <x v="25"/>
    <d v="2021-06-01T00:00:00"/>
    <s v="Tvision Vibe: Cloud DVR"/>
    <x v="8"/>
    <s v="Addon"/>
    <s v=""/>
    <x v="3"/>
    <n v="0"/>
    <n v="0"/>
  </r>
  <r>
    <x v="25"/>
    <d v="2021-06-01T00:00:00"/>
    <s v="Ty C TV"/>
    <x v="6"/>
    <s v="Sports Plus with NFL RedZone"/>
    <s v="International Sports Plus"/>
    <x v="1"/>
    <n v="0"/>
    <n v="-1"/>
  </r>
  <r>
    <x v="25"/>
    <d v="2021-06-01T00:00:00"/>
    <s v="5StarMax"/>
    <x v="7"/>
    <s v=""/>
    <s v="5StarMax"/>
    <x v="8"/>
    <n v="0"/>
    <n v="0"/>
  </r>
  <r>
    <x v="25"/>
    <d v="2021-06-01T00:00:00"/>
    <s v="5StarMax"/>
    <x v="8"/>
    <s v=""/>
    <s v="Premium movies"/>
    <x v="3"/>
    <n v="0"/>
    <n v="0"/>
  </r>
  <r>
    <x v="25"/>
    <d v="2021-06-01T00:00:00"/>
    <s v="5StarMax"/>
    <x v="11"/>
    <s v=""/>
    <s v="Cinemax"/>
    <x v="0"/>
    <n v="0"/>
    <n v="1"/>
  </r>
  <r>
    <x v="25"/>
    <d v="2021-06-01T00:00:00"/>
    <s v="Cinemax Latino"/>
    <x v="7"/>
    <s v=""/>
    <s v="Cinemax Latino"/>
    <x v="8"/>
    <n v="0"/>
    <n v="0"/>
  </r>
  <r>
    <x v="25"/>
    <d v="2021-06-01T00:00:00"/>
    <s v="Cinemax Latino"/>
    <x v="8"/>
    <s v=""/>
    <s v="Premium movies"/>
    <x v="3"/>
    <n v="0"/>
    <n v="0"/>
  </r>
  <r>
    <x v="25"/>
    <d v="2021-06-01T00:00:00"/>
    <s v="Cinemax Latino"/>
    <x v="11"/>
    <s v=""/>
    <s v="Cinemax"/>
    <x v="0"/>
    <n v="0"/>
    <n v="1"/>
  </r>
  <r>
    <x v="25"/>
    <d v="2021-06-01T00:00:00"/>
    <s v="CONMEBOL y Mas"/>
    <x v="7"/>
    <s v=""/>
    <s v="CONMEBOL y Mas"/>
    <x v="8"/>
    <n v="0"/>
    <n v="0"/>
  </r>
  <r>
    <x v="25"/>
    <d v="2021-06-01T00:00:00"/>
    <s v="CONMEBOL y Mas"/>
    <x v="10"/>
    <s v=""/>
    <s v="CONMEBOL. CONMEBOL &amp; More"/>
    <x v="6"/>
    <n v="0"/>
    <n v="0"/>
  </r>
  <r>
    <x v="25"/>
    <d v="2021-06-01T00:00:00"/>
    <s v="CONMEBOL y Mas"/>
    <x v="8"/>
    <s v=""/>
    <s v="Spanish"/>
    <x v="3"/>
    <n v="0"/>
    <n v="0"/>
  </r>
  <r>
    <x v="25"/>
    <d v="2021-06-01T00:00:00"/>
    <s v="CONMEBOL y Mas"/>
    <x v="6"/>
    <s v=""/>
    <s v="CONMEBOL &amp; More"/>
    <x v="0"/>
    <n v="0"/>
    <n v="1"/>
  </r>
  <r>
    <x v="25"/>
    <d v="2021-06-01T00:00:00"/>
    <s v="HBO Comedy"/>
    <x v="7"/>
    <s v=""/>
    <s v="HBO Comedy"/>
    <x v="8"/>
    <n v="0"/>
    <n v="0"/>
  </r>
  <r>
    <x v="25"/>
    <d v="2021-06-01T00:00:00"/>
    <s v="HBO Comedy"/>
    <x v="8"/>
    <s v=""/>
    <s v="Premium movies"/>
    <x v="3"/>
    <n v="0"/>
    <n v="0"/>
  </r>
  <r>
    <x v="25"/>
    <d v="2021-06-01T00:00:00"/>
    <s v="HBO Comedy"/>
    <x v="11"/>
    <s v=""/>
    <s v="HBO"/>
    <x v="0"/>
    <n v="0"/>
    <n v="1"/>
  </r>
  <r>
    <x v="25"/>
    <d v="2021-06-01T00:00:00"/>
    <s v="HBO Signature"/>
    <x v="7"/>
    <s v=""/>
    <s v="HBO Signature"/>
    <x v="8"/>
    <n v="0"/>
    <n v="0"/>
  </r>
  <r>
    <x v="25"/>
    <d v="2021-06-01T00:00:00"/>
    <s v="HBO Signature"/>
    <x v="8"/>
    <s v=""/>
    <s v="Premium movies"/>
    <x v="3"/>
    <n v="0"/>
    <n v="0"/>
  </r>
  <r>
    <x v="25"/>
    <d v="2021-06-01T00:00:00"/>
    <s v="HBO Signature"/>
    <x v="11"/>
    <s v=""/>
    <s v="HBO"/>
    <x v="0"/>
    <n v="0"/>
    <n v="1"/>
  </r>
  <r>
    <x v="25"/>
    <d v="2021-06-01T00:00:00"/>
    <s v="HBO Zone"/>
    <x v="7"/>
    <s v=""/>
    <s v="HBO Zone"/>
    <x v="8"/>
    <n v="0"/>
    <n v="0"/>
  </r>
  <r>
    <x v="25"/>
    <d v="2021-06-01T00:00:00"/>
    <s v="HBO Zone"/>
    <x v="8"/>
    <s v=""/>
    <s v="Premium movies"/>
    <x v="3"/>
    <n v="0"/>
    <n v="0"/>
  </r>
  <r>
    <x v="25"/>
    <d v="2021-06-01T00:00:00"/>
    <s v="HBO Zone"/>
    <x v="11"/>
    <s v=""/>
    <s v="HBO"/>
    <x v="0"/>
    <n v="0"/>
    <n v="1"/>
  </r>
  <r>
    <x v="25"/>
    <d v="2021-06-01T00:00:00"/>
    <s v="MoreMax"/>
    <x v="7"/>
    <s v=""/>
    <s v="MoreMax"/>
    <x v="8"/>
    <n v="0"/>
    <n v="0"/>
  </r>
  <r>
    <x v="25"/>
    <d v="2021-06-01T00:00:00"/>
    <s v="MoreMax"/>
    <x v="8"/>
    <s v=""/>
    <s v="Premium movies"/>
    <x v="3"/>
    <n v="0"/>
    <n v="0"/>
  </r>
  <r>
    <x v="25"/>
    <d v="2021-06-01T00:00:00"/>
    <s v="MoreMax"/>
    <x v="11"/>
    <s v=""/>
    <s v="Cinemax"/>
    <x v="0"/>
    <n v="0"/>
    <n v="1"/>
  </r>
  <r>
    <x v="25"/>
    <d v="2021-06-01T00:00:00"/>
    <s v="MovieMax"/>
    <x v="7"/>
    <s v=""/>
    <s v="MovieMax"/>
    <x v="8"/>
    <n v="0"/>
    <n v="0"/>
  </r>
  <r>
    <x v="25"/>
    <d v="2021-06-01T00:00:00"/>
    <s v="MovieMax"/>
    <x v="8"/>
    <s v=""/>
    <s v="Premium movies"/>
    <x v="3"/>
    <n v="0"/>
    <n v="0"/>
  </r>
  <r>
    <x v="25"/>
    <d v="2021-06-01T00:00:00"/>
    <s v="MovieMax"/>
    <x v="11"/>
    <s v=""/>
    <s v="Cinemax"/>
    <x v="0"/>
    <n v="0"/>
    <n v="1"/>
  </r>
  <r>
    <x v="25"/>
    <d v="2021-06-01T00:00:00"/>
    <s v="OuterMax"/>
    <x v="7"/>
    <s v=""/>
    <s v="OuterMax"/>
    <x v="8"/>
    <n v="0"/>
    <n v="0"/>
  </r>
  <r>
    <x v="25"/>
    <d v="2021-06-01T00:00:00"/>
    <s v="OuterMax"/>
    <x v="8"/>
    <s v=""/>
    <s v="Premium movies"/>
    <x v="3"/>
    <n v="0"/>
    <n v="0"/>
  </r>
  <r>
    <x v="25"/>
    <d v="2021-06-01T00:00:00"/>
    <s v="OuterMax"/>
    <x v="11"/>
    <s v=""/>
    <s v="Cinemax"/>
    <x v="0"/>
    <n v="0"/>
    <n v="1"/>
  </r>
  <r>
    <x v="25"/>
    <d v="2021-06-01T00:00:00"/>
    <s v="Recipe.TV"/>
    <x v="7"/>
    <s v=""/>
    <s v="Recipe.TV"/>
    <x v="8"/>
    <n v="0"/>
    <n v="0"/>
  </r>
  <r>
    <x v="25"/>
    <d v="2021-06-01T00:00:00"/>
    <s v="Recipe.TV"/>
    <x v="10"/>
    <s v=""/>
    <s v="Recipe TV"/>
    <x v="6"/>
    <n v="0"/>
    <n v="0"/>
  </r>
  <r>
    <x v="25"/>
    <d v="2021-06-01T00:00:00"/>
    <s v="Recipe.TV"/>
    <x v="8"/>
    <s v=""/>
    <s v="Lifestyle"/>
    <x v="3"/>
    <n v="0"/>
    <n v="0"/>
  </r>
  <r>
    <x v="25"/>
    <d v="2021-06-01T00:00:00"/>
    <s v="Recipe.TV"/>
    <x v="29"/>
    <s v=""/>
    <s v="Yes"/>
    <x v="5"/>
    <n v="1"/>
    <n v="0"/>
  </r>
  <r>
    <x v="25"/>
    <d v="2021-06-01T00:00:00"/>
    <s v="Teleformula"/>
    <x v="7"/>
    <s v=""/>
    <s v="Teleformula"/>
    <x v="8"/>
    <n v="0"/>
    <n v="0"/>
  </r>
  <r>
    <x v="25"/>
    <d v="2021-06-01T00:00:00"/>
    <s v="Teleformula"/>
    <x v="8"/>
    <s v=""/>
    <s v="Spanish"/>
    <x v="3"/>
    <n v="0"/>
    <n v="0"/>
  </r>
  <r>
    <x v="25"/>
    <d v="2021-06-01T00:00:00"/>
    <s v="Teleformula"/>
    <x v="27"/>
    <s v=""/>
    <s v="Yes"/>
    <x v="5"/>
    <n v="1"/>
    <n v="0"/>
  </r>
  <r>
    <x v="25"/>
    <d v="2021-06-01T00:00:00"/>
    <s v="ThrillerMax"/>
    <x v="7"/>
    <s v=""/>
    <s v="ThrillerMax"/>
    <x v="8"/>
    <n v="0"/>
    <n v="0"/>
  </r>
  <r>
    <x v="25"/>
    <d v="2021-06-01T00:00:00"/>
    <s v="ThrillerMax"/>
    <x v="8"/>
    <s v=""/>
    <s v="Premium movies"/>
    <x v="3"/>
    <n v="0"/>
    <n v="0"/>
  </r>
  <r>
    <x v="25"/>
    <d v="2021-06-01T00:00:00"/>
    <s v="ThrillerMax"/>
    <x v="11"/>
    <s v=""/>
    <s v="Cinemax"/>
    <x v="0"/>
    <n v="0"/>
    <n v="1"/>
  </r>
  <r>
    <x v="25"/>
    <d v="2021-06-01T00:00:00"/>
    <s v="VRTUO Sports"/>
    <x v="7"/>
    <s v=""/>
    <s v="VRTUO Sports"/>
    <x v="8"/>
    <n v="0"/>
    <n v="0"/>
  </r>
  <r>
    <x v="25"/>
    <d v="2021-06-01T00:00:00"/>
    <s v="VRTUO Sports"/>
    <x v="8"/>
    <s v=""/>
    <s v="Sports"/>
    <x v="3"/>
    <n v="0"/>
    <n v="0"/>
  </r>
  <r>
    <x v="25"/>
    <d v="2021-06-01T00:00:00"/>
    <s v="VRTUO Sports"/>
    <x v="27"/>
    <s v=""/>
    <s v="Yes"/>
    <x v="5"/>
    <n v="1"/>
    <n v="0"/>
  </r>
  <r>
    <x v="26"/>
    <d v="2021-07-01T00:00:00"/>
    <s v="A&amp;E"/>
    <x v="6"/>
    <s v="Yes"/>
    <s v=""/>
    <x v="7"/>
    <n v="-1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7"/>
    <s v="AT&amp;T TV: 500 hr Cloud DVR"/>
    <s v=""/>
    <x v="12"/>
    <n v="0"/>
    <n v="0"/>
  </r>
  <r>
    <x v="26"/>
    <d v="2021-07-01T00:00:00"/>
    <s v="AT&amp;T TV: 500 hr Cloud DVR"/>
    <x v="8"/>
    <s v="Addon"/>
    <s v=""/>
    <x v="3"/>
    <n v="0"/>
    <n v="0"/>
  </r>
  <r>
    <x v="26"/>
    <d v="2021-07-01T00:00:00"/>
    <s v="AT&amp;T TV: 500 hr Cloud DVR"/>
    <x v="31"/>
    <s v="500 hr Cloud DVR"/>
    <s v=""/>
    <x v="4"/>
    <n v="0"/>
    <n v="-1"/>
  </r>
  <r>
    <x v="26"/>
    <d v="2021-07-01T00:00:00"/>
    <s v="AT&amp;T TV: 500 hr Cloud DVR"/>
    <x v="32"/>
    <s v="500 hr Cloud DVR"/>
    <s v=""/>
    <x v="4"/>
    <n v="0"/>
    <n v="-1"/>
  </r>
  <r>
    <x v="26"/>
    <d v="2021-07-01T00:00:00"/>
    <s v="AT&amp;T TV: 500 hr Cloud DVR"/>
    <x v="33"/>
    <s v="500 hr Cloud DVR"/>
    <s v=""/>
    <x v="4"/>
    <n v="0"/>
    <n v="-1"/>
  </r>
  <r>
    <x v="26"/>
    <d v="2021-07-01T00:00:00"/>
    <s v="AT&amp;T TV: 500 hr Cloud DVR"/>
    <x v="34"/>
    <s v="500 hr Cloud DVR"/>
    <s v=""/>
    <x v="4"/>
    <n v="0"/>
    <n v="-1"/>
  </r>
  <r>
    <x v="26"/>
    <d v="2021-07-01T00:00:00"/>
    <s v="AT&amp;T TV: 500 hr Cloud DVR"/>
    <x v="6"/>
    <s v="Family Share"/>
    <s v=""/>
    <x v="4"/>
    <n v="0"/>
    <n v="-1"/>
  </r>
  <r>
    <x v="26"/>
    <d v="2021-07-01T00:00:00"/>
    <s v="BabyTV"/>
    <x v="14"/>
    <s v="Kids Extra"/>
    <s v=""/>
    <x v="4"/>
    <n v="0"/>
    <n v="-1"/>
  </r>
  <r>
    <x v="26"/>
    <d v="2021-07-01T00:00:00"/>
    <s v="Bein Laliga"/>
    <x v="14"/>
    <s v="Best of Spanish TV"/>
    <s v=""/>
    <x v="4"/>
    <n v="0"/>
    <n v="-1"/>
  </r>
  <r>
    <x v="26"/>
    <d v="2021-07-01T00:00:00"/>
    <s v="Bein Laliga"/>
    <x v="15"/>
    <s v="Best of Spanish TV"/>
    <s v=""/>
    <x v="4"/>
    <n v="0"/>
    <n v="-1"/>
  </r>
  <r>
    <x v="26"/>
    <d v="2021-07-01T00:00:00"/>
    <s v="Bein Laliga"/>
    <x v="30"/>
    <s v="Best of Spanish TV"/>
    <s v=""/>
    <x v="4"/>
    <n v="0"/>
    <n v="-1"/>
  </r>
  <r>
    <x v="26"/>
    <d v="2021-07-01T00:00:00"/>
    <s v="Boomerang"/>
    <x v="14"/>
    <s v="Kids Extra"/>
    <s v=""/>
    <x v="4"/>
    <n v="0"/>
    <n v="-1"/>
  </r>
  <r>
    <x v="26"/>
    <d v="2021-07-01T00:00:00"/>
    <s v="Con TV"/>
    <x v="11"/>
    <s v=""/>
    <s v="Contv"/>
    <x v="0"/>
    <n v="0"/>
    <n v="1"/>
  </r>
  <r>
    <x v="26"/>
    <d v="2021-07-01T00:00:00"/>
    <s v="Docurama"/>
    <x v="11"/>
    <s v=""/>
    <s v="Docudrama"/>
    <x v="0"/>
    <n v="0"/>
    <n v="1"/>
  </r>
  <r>
    <x v="26"/>
    <d v="2021-07-01T00:00:00"/>
    <s v="Dove Channel"/>
    <x v="11"/>
    <s v=""/>
    <s v="Dove"/>
    <x v="0"/>
    <n v="0"/>
    <n v="1"/>
  </r>
  <r>
    <x v="26"/>
    <d v="2021-07-01T00:00:00"/>
    <s v="DuckTV"/>
    <x v="14"/>
    <s v="Kids Extra"/>
    <s v=""/>
    <x v="4"/>
    <n v="0"/>
    <n v="-1"/>
  </r>
  <r>
    <x v="26"/>
    <d v="2021-07-01T00:00:00"/>
    <s v="FYI"/>
    <x v="6"/>
    <s v="Yes"/>
    <s v=""/>
    <x v="7"/>
    <n v="-1"/>
    <n v="0"/>
  </r>
  <r>
    <x v="26"/>
    <d v="2021-07-01T00:00:00"/>
    <s v="GetTV"/>
    <x v="29"/>
    <s v=""/>
    <s v="Yes"/>
    <x v="5"/>
    <n v="1"/>
    <n v="0"/>
  </r>
  <r>
    <x v="26"/>
    <d v="2021-07-01T00:00:00"/>
    <s v="History"/>
    <x v="6"/>
    <s v="Yes"/>
    <s v=""/>
    <x v="7"/>
    <n v="-1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7"/>
    <s v="Hi-YAH!"/>
    <s v=""/>
    <x v="2"/>
    <n v="0"/>
    <n v="0"/>
  </r>
  <r>
    <x v="26"/>
    <d v="2021-07-01T00:00:00"/>
    <s v="Hi-YAH!"/>
    <x v="8"/>
    <s v="Sports"/>
    <s v=""/>
    <x v="3"/>
    <n v="0"/>
    <n v="0"/>
  </r>
  <r>
    <x v="26"/>
    <d v="2021-07-01T00:00:00"/>
    <s v="Hi-YAH!"/>
    <x v="14"/>
    <s v="Hi-YAH!"/>
    <s v=""/>
    <x v="4"/>
    <n v="0"/>
    <n v="-1"/>
  </r>
  <r>
    <x v="26"/>
    <d v="2021-07-01T00:00:00"/>
    <s v="Hi-YAH!"/>
    <x v="15"/>
    <s v="Hi-YAH!"/>
    <s v=""/>
    <x v="4"/>
    <n v="0"/>
    <n v="-1"/>
  </r>
  <r>
    <x v="26"/>
    <d v="2021-07-01T00:00:00"/>
    <s v="Hi-YAH!"/>
    <x v="30"/>
    <s v="Hi-YAH!"/>
    <s v=""/>
    <x v="4"/>
    <n v="0"/>
    <n v="-1"/>
  </r>
  <r>
    <x v="26"/>
    <d v="2021-07-01T00:00:00"/>
    <s v="Law And Crime"/>
    <x v="11"/>
    <s v=""/>
    <s v="Law &amp; Crime"/>
    <x v="0"/>
    <n v="0"/>
    <n v="1"/>
  </r>
  <r>
    <x v="26"/>
    <d v="2021-07-01T00:00:00"/>
    <s v="Lifetime"/>
    <x v="6"/>
    <s v="Yes"/>
    <s v=""/>
    <x v="7"/>
    <n v="-1"/>
    <n v="0"/>
  </r>
  <r>
    <x v="26"/>
    <d v="2021-07-01T00:00:00"/>
    <s v="Lifetime Movie Network"/>
    <x v="6"/>
    <s v="Yes"/>
    <s v=""/>
    <x v="7"/>
    <n v="-1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7"/>
    <s v="Lion Mountain TV"/>
    <s v=""/>
    <x v="2"/>
    <n v="0"/>
    <n v="0"/>
  </r>
  <r>
    <x v="26"/>
    <d v="2021-07-01T00:00:00"/>
    <s v="Lion Mountain TV"/>
    <x v="8"/>
    <s v="Entertainment"/>
    <s v=""/>
    <x v="3"/>
    <n v="0"/>
    <n v="0"/>
  </r>
  <r>
    <x v="26"/>
    <d v="2021-07-01T00:00:00"/>
    <s v="Lion Mountain TV"/>
    <x v="14"/>
    <s v="Lion Mountain TV"/>
    <s v=""/>
    <x v="4"/>
    <n v="0"/>
    <n v="-1"/>
  </r>
  <r>
    <x v="26"/>
    <d v="2021-07-01T00:00:00"/>
    <s v="Lion Mountain TV"/>
    <x v="15"/>
    <s v="Lion Mountain TV"/>
    <s v=""/>
    <x v="4"/>
    <n v="0"/>
    <n v="-1"/>
  </r>
  <r>
    <x v="26"/>
    <d v="2021-07-01T00:00:00"/>
    <s v="Lion Mountain TV"/>
    <x v="30"/>
    <s v="Lion Mountain TV"/>
    <s v=""/>
    <x v="4"/>
    <n v="0"/>
    <n v="-1"/>
  </r>
  <r>
    <x v="26"/>
    <d v="2021-07-01T00:00:00"/>
    <s v="Local Now"/>
    <x v="29"/>
    <s v=""/>
    <s v="Yes"/>
    <x v="5"/>
    <n v="1"/>
    <n v="0"/>
  </r>
  <r>
    <x v="26"/>
    <d v="2021-07-01T00:00:00"/>
    <s v="Newsy"/>
    <x v="14"/>
    <s v="Yes"/>
    <s v=""/>
    <x v="7"/>
    <n v="-1"/>
    <n v="0"/>
  </r>
  <r>
    <x v="26"/>
    <d v="2021-07-01T00:00:00"/>
    <s v="Newsy"/>
    <x v="15"/>
    <s v="Yes"/>
    <s v=""/>
    <x v="7"/>
    <n v="-1"/>
    <n v="0"/>
  </r>
  <r>
    <x v="26"/>
    <d v="2021-07-01T00:00:00"/>
    <s v="Newsy"/>
    <x v="30"/>
    <s v="Yes"/>
    <s v=""/>
    <x v="7"/>
    <n v="-1"/>
    <n v="0"/>
  </r>
  <r>
    <x v="26"/>
    <d v="2021-07-01T00:00:00"/>
    <s v="Newsy"/>
    <x v="11"/>
    <s v="Yes"/>
    <s v=""/>
    <x v="7"/>
    <n v="-1"/>
    <n v="0"/>
  </r>
  <r>
    <x v="26"/>
    <d v="2021-07-01T00:00:00"/>
    <s v="Newsy"/>
    <x v="6"/>
    <s v="Fubo Extra"/>
    <s v=""/>
    <x v="4"/>
    <n v="0"/>
    <n v="-1"/>
  </r>
  <r>
    <x v="26"/>
    <d v="2021-07-01T00:00:00"/>
    <s v="Nicktoons"/>
    <x v="14"/>
    <s v="Kids Extra"/>
    <s v=""/>
    <x v="4"/>
    <n v="0"/>
    <n v="-1"/>
  </r>
  <r>
    <x v="26"/>
    <d v="2021-07-01T00:00:00"/>
    <s v="Showtime 2"/>
    <x v="11"/>
    <s v=""/>
    <s v="Showtime"/>
    <x v="0"/>
    <n v="0"/>
    <n v="1"/>
  </r>
  <r>
    <x v="26"/>
    <d v="2021-07-01T00:00:00"/>
    <s v="Showtime BET"/>
    <x v="11"/>
    <s v=""/>
    <s v="Showtime"/>
    <x v="0"/>
    <n v="0"/>
    <n v="1"/>
  </r>
  <r>
    <x v="26"/>
    <d v="2021-07-01T00:00:00"/>
    <s v="Showtime Extreme"/>
    <x v="11"/>
    <s v=""/>
    <s v="Showtime"/>
    <x v="0"/>
    <n v="0"/>
    <n v="1"/>
  </r>
  <r>
    <x v="26"/>
    <d v="2021-07-01T00:00:00"/>
    <s v="Showtime Family"/>
    <x v="11"/>
    <s v=""/>
    <s v="Showtime"/>
    <x v="0"/>
    <n v="0"/>
    <n v="1"/>
  </r>
  <r>
    <x v="26"/>
    <d v="2021-07-01T00:00:00"/>
    <s v="Showtime Next"/>
    <x v="11"/>
    <s v=""/>
    <s v="Showtime"/>
    <x v="0"/>
    <n v="0"/>
    <n v="1"/>
  </r>
  <r>
    <x v="26"/>
    <d v="2021-07-01T00:00:00"/>
    <s v="Showtime Showcase"/>
    <x v="11"/>
    <s v=""/>
    <s v="Showtime"/>
    <x v="0"/>
    <n v="0"/>
    <n v="1"/>
  </r>
  <r>
    <x v="26"/>
    <d v="2021-07-01T00:00:00"/>
    <s v="Showtime Women"/>
    <x v="11"/>
    <s v=""/>
    <s v="Showtime"/>
    <x v="0"/>
    <n v="0"/>
    <n v="1"/>
  </r>
  <r>
    <x v="26"/>
    <d v="2021-07-01T00:00:00"/>
    <s v="Teen Nick"/>
    <x v="14"/>
    <s v="Kids Extra"/>
    <s v=""/>
    <x v="4"/>
    <n v="0"/>
    <n v="-1"/>
  </r>
  <r>
    <x v="26"/>
    <d v="2021-07-01T00:00:00"/>
    <s v="Vice"/>
    <x v="6"/>
    <s v="Yes"/>
    <s v=""/>
    <x v="7"/>
    <n v="-1"/>
    <n v="0"/>
  </r>
  <r>
    <x v="26"/>
    <d v="2021-07-01T00:00:00"/>
    <s v="AT&amp;T TV: Unlimited Cloud DVR"/>
    <x v="7"/>
    <s v=""/>
    <s v="AT&amp;T TV: Unlimited Cloud DVR"/>
    <x v="11"/>
    <n v="0"/>
    <n v="0"/>
  </r>
  <r>
    <x v="26"/>
    <d v="2021-07-01T00:00:00"/>
    <s v="AT&amp;T TV: Unlimited Cloud DVR"/>
    <x v="8"/>
    <s v=""/>
    <s v="Addon"/>
    <x v="3"/>
    <n v="0"/>
    <n v="0"/>
  </r>
  <r>
    <x v="26"/>
    <d v="2021-07-01T00:00:00"/>
    <s v="AT&amp;T TV: Unlimited Cloud DVR"/>
    <x v="31"/>
    <s v=""/>
    <s v="Unlimited Cloud DVR"/>
    <x v="0"/>
    <n v="0"/>
    <n v="1"/>
  </r>
  <r>
    <x v="26"/>
    <d v="2021-07-01T00:00:00"/>
    <s v="AT&amp;T TV: Unlimited Cloud DVR"/>
    <x v="32"/>
    <s v=""/>
    <s v="Unlimited Cloud DVR"/>
    <x v="0"/>
    <n v="0"/>
    <n v="1"/>
  </r>
  <r>
    <x v="26"/>
    <d v="2021-07-01T00:00:00"/>
    <s v="AT&amp;T TV: Unlimited Cloud DVR"/>
    <x v="33"/>
    <s v=""/>
    <s v="Unlimited Cloud DVR"/>
    <x v="0"/>
    <n v="0"/>
    <n v="1"/>
  </r>
  <r>
    <x v="26"/>
    <d v="2021-07-01T00:00:00"/>
    <s v="AT&amp;T TV: Unlimited Cloud DVR"/>
    <x v="34"/>
    <s v=""/>
    <s v="Unlimited Cloud DVR"/>
    <x v="0"/>
    <n v="0"/>
    <n v="1"/>
  </r>
  <r>
    <x v="26"/>
    <d v="2021-07-01T00:00:00"/>
    <s v="AT&amp;T TV: Unlimited Cloud DVR"/>
    <x v="6"/>
    <s v=""/>
    <s v="Family Share"/>
    <x v="0"/>
    <n v="0"/>
    <n v="1"/>
  </r>
  <r>
    <x v="26"/>
    <d v="2021-07-01T00:00:00"/>
    <s v="BilliardTV"/>
    <x v="7"/>
    <s v=""/>
    <s v="BilliardTV"/>
    <x v="8"/>
    <n v="0"/>
    <n v="0"/>
  </r>
  <r>
    <x v="26"/>
    <d v="2021-07-01T00:00:00"/>
    <s v="BilliardTV"/>
    <x v="8"/>
    <s v=""/>
    <s v="Entertainment"/>
    <x v="3"/>
    <n v="0"/>
    <n v="0"/>
  </r>
  <r>
    <x v="26"/>
    <d v="2021-07-01T00:00:00"/>
    <s v="BilliardTV"/>
    <x v="17"/>
    <s v=""/>
    <s v="Yes"/>
    <x v="5"/>
    <n v="1"/>
    <n v="0"/>
  </r>
  <r>
    <x v="26"/>
    <d v="2021-07-01T00:00:00"/>
    <s v="DocuBox"/>
    <x v="7"/>
    <s v=""/>
    <s v="DocuBox"/>
    <x v="8"/>
    <n v="0"/>
    <n v="0"/>
  </r>
  <r>
    <x v="26"/>
    <d v="2021-07-01T00:00:00"/>
    <s v="DocuBox"/>
    <x v="8"/>
    <s v=""/>
    <s v="Entertainment"/>
    <x v="3"/>
    <n v="0"/>
    <n v="0"/>
  </r>
  <r>
    <x v="26"/>
    <d v="2021-07-01T00:00:00"/>
    <s v="DocuBox"/>
    <x v="17"/>
    <s v=""/>
    <s v="Yes"/>
    <x v="5"/>
    <n v="1"/>
    <n v="0"/>
  </r>
  <r>
    <x v="26"/>
    <d v="2021-07-01T00:00:00"/>
    <s v="DUST"/>
    <x v="7"/>
    <s v=""/>
    <s v="DUST"/>
    <x v="8"/>
    <n v="0"/>
    <n v="0"/>
  </r>
  <r>
    <x v="26"/>
    <d v="2021-07-01T00:00:00"/>
    <s v="DUST"/>
    <x v="8"/>
    <s v=""/>
    <s v="Entertainment"/>
    <x v="3"/>
    <n v="0"/>
    <n v="0"/>
  </r>
  <r>
    <x v="26"/>
    <d v="2021-07-01T00:00:00"/>
    <s v="DUST"/>
    <x v="6"/>
    <s v=""/>
    <s v="Fubo Extra"/>
    <x v="0"/>
    <n v="0"/>
    <n v="1"/>
  </r>
  <r>
    <x v="26"/>
    <d v="2021-07-01T00:00:00"/>
    <s v="FashionBox"/>
    <x v="7"/>
    <s v=""/>
    <s v="FashionBox"/>
    <x v="8"/>
    <n v="0"/>
    <n v="0"/>
  </r>
  <r>
    <x v="26"/>
    <d v="2021-07-01T00:00:00"/>
    <s v="FashionBox"/>
    <x v="8"/>
    <s v=""/>
    <s v="Entertainment"/>
    <x v="3"/>
    <n v="0"/>
    <n v="0"/>
  </r>
  <r>
    <x v="26"/>
    <d v="2021-07-01T00:00:00"/>
    <s v="FashionBox"/>
    <x v="17"/>
    <s v=""/>
    <s v="Yes"/>
    <x v="5"/>
    <n v="1"/>
    <n v="0"/>
  </r>
  <r>
    <x v="26"/>
    <d v="2021-07-01T00:00:00"/>
    <s v="YTTV: 4K Plus"/>
    <x v="7"/>
    <s v=""/>
    <s v="YTTV: 4K Plus"/>
    <x v="11"/>
    <n v="0"/>
    <n v="0"/>
  </r>
  <r>
    <x v="26"/>
    <d v="2021-07-01T00:00:00"/>
    <s v="YTTV: 4K Plus"/>
    <x v="8"/>
    <s v=""/>
    <s v="Addon"/>
    <x v="3"/>
    <n v="0"/>
    <n v="0"/>
  </r>
  <r>
    <x v="26"/>
    <d v="2021-07-01T00:00:00"/>
    <s v="YTTV: 4K Plus"/>
    <x v="11"/>
    <s v=""/>
    <s v="4K Plus"/>
    <x v="0"/>
    <n v="0"/>
    <n v="1"/>
  </r>
  <r>
    <x v="27"/>
    <d v="2021-08-01T00:00:00"/>
    <s v="American Heroes"/>
    <x v="27"/>
    <s v="Yes"/>
    <s v=""/>
    <x v="7"/>
    <n v="-1"/>
    <n v="0"/>
  </r>
  <r>
    <x v="27"/>
    <d v="2021-08-01T00:00:00"/>
    <s v="Antena 3"/>
    <x v="10"/>
    <s v="Antena 3 Internacional"/>
    <s v="Antena 3 Internacional. Antenna 3"/>
    <x v="6"/>
    <n v="0"/>
    <n v="0"/>
  </r>
  <r>
    <x v="27"/>
    <d v="2021-08-01T00:00:00"/>
    <s v="BabyTV"/>
    <x v="27"/>
    <s v=""/>
    <s v="Yes"/>
    <x v="5"/>
    <n v="1"/>
    <n v="0"/>
  </r>
  <r>
    <x v="27"/>
    <d v="2021-08-01T00:00:00"/>
    <s v="Bein Sports"/>
    <x v="27"/>
    <s v=""/>
    <s v="Yes"/>
    <x v="5"/>
    <n v="1"/>
    <n v="0"/>
  </r>
  <r>
    <x v="27"/>
    <d v="2021-08-01T00:00:00"/>
    <s v="Bein Sports Espanol"/>
    <x v="10"/>
    <s v="Bein Sports En Español. Bein Sports Spanish. Bein Spanish. Bein Sports en Espanol"/>
    <s v="Bein Sports En Español. Bein Sports Spanish. Bein Spanish. Bein Sports en Espanol. Bein Sports - Spanish"/>
    <x v="6"/>
    <n v="0"/>
    <n v="0"/>
  </r>
  <r>
    <x v="27"/>
    <d v="2021-08-01T00:00:00"/>
    <s v="Bein Sports Espanol"/>
    <x v="27"/>
    <s v=""/>
    <s v="Yes"/>
    <x v="5"/>
    <n v="1"/>
    <n v="0"/>
  </r>
  <r>
    <x v="27"/>
    <d v="2021-08-01T00:00:00"/>
    <s v="BET"/>
    <x v="14"/>
    <s v="Yes"/>
    <s v=""/>
    <x v="7"/>
    <n v="-1"/>
    <n v="0"/>
  </r>
  <r>
    <x v="27"/>
    <d v="2021-08-01T00:00:00"/>
    <s v="Cheddar"/>
    <x v="10"/>
    <s v="Cheddar Business. Cheddar Business News. Cheddar News"/>
    <s v="Cheddar Business. Cheddar Business News. Cheddar News. Cheddar Big News"/>
    <x v="6"/>
    <n v="0"/>
    <n v="0"/>
  </r>
  <r>
    <x v="27"/>
    <d v="2021-08-01T00:00:00"/>
    <s v="Circle"/>
    <x v="29"/>
    <s v=""/>
    <s v="Yes"/>
    <x v="5"/>
    <n v="1"/>
    <n v="0"/>
  </r>
  <r>
    <x v="27"/>
    <d v="2021-08-01T00:00:00"/>
    <s v="Classic Reruns TV"/>
    <x v="10"/>
    <s v="CRTV"/>
    <s v="CRTV. Classic Reruns"/>
    <x v="6"/>
    <n v="0"/>
    <n v="0"/>
  </r>
  <r>
    <x v="27"/>
    <d v="2021-08-01T00:00:00"/>
    <s v="CMT Music"/>
    <x v="27"/>
    <s v="Yes"/>
    <s v=""/>
    <x v="7"/>
    <n v="-1"/>
    <n v="0"/>
  </r>
  <r>
    <x v="27"/>
    <d v="2021-08-01T00:00:00"/>
    <s v="Comet TV"/>
    <x v="14"/>
    <s v="Yes"/>
    <s v=""/>
    <x v="7"/>
    <n v="-1"/>
    <n v="0"/>
  </r>
  <r>
    <x v="27"/>
    <d v="2021-08-01T00:00:00"/>
    <s v="Comet TV"/>
    <x v="15"/>
    <s v="Yes"/>
    <s v=""/>
    <x v="7"/>
    <n v="-1"/>
    <n v="0"/>
  </r>
  <r>
    <x v="27"/>
    <d v="2021-08-01T00:00:00"/>
    <s v="Comet TV"/>
    <x v="30"/>
    <s v="Yes"/>
    <s v=""/>
    <x v="7"/>
    <n v="-1"/>
    <n v="0"/>
  </r>
  <r>
    <x v="27"/>
    <d v="2021-08-01T00:00:00"/>
    <s v="Cooking Channel"/>
    <x v="14"/>
    <s v="Lifestyle Extra"/>
    <s v=""/>
    <x v="4"/>
    <n v="0"/>
    <n v="-1"/>
  </r>
  <r>
    <x v="27"/>
    <d v="2021-08-01T00:00:00"/>
    <s v="Cooking Channel"/>
    <x v="27"/>
    <s v="Yes"/>
    <s v=""/>
    <x v="7"/>
    <n v="-1"/>
    <n v="0"/>
  </r>
  <r>
    <x v="27"/>
    <d v="2021-08-01T00:00:00"/>
    <s v="Curiosity Stream"/>
    <x v="6"/>
    <s v=""/>
    <s v="Fubo Extra"/>
    <x v="0"/>
    <n v="0"/>
    <n v="1"/>
  </r>
  <r>
    <x v="27"/>
    <d v="2021-08-01T00:00:00"/>
    <s v="Destination America"/>
    <x v="27"/>
    <s v="Yes"/>
    <s v=""/>
    <x v="7"/>
    <n v="-1"/>
    <n v="0"/>
  </r>
  <r>
    <x v="27"/>
    <d v="2021-08-01T00:00:00"/>
    <s v="Discovery Channel"/>
    <x v="15"/>
    <s v="Yes"/>
    <s v=""/>
    <x v="7"/>
    <n v="-1"/>
    <n v="0"/>
  </r>
  <r>
    <x v="27"/>
    <d v="2021-08-01T00:00:00"/>
    <s v="Discovery Channel"/>
    <x v="30"/>
    <s v="Yes"/>
    <s v=""/>
    <x v="7"/>
    <n v="-1"/>
    <n v="0"/>
  </r>
  <r>
    <x v="27"/>
    <d v="2021-08-01T00:00:00"/>
    <s v="Discovery Family"/>
    <x v="27"/>
    <s v="Yes"/>
    <s v=""/>
    <x v="7"/>
    <n v="-1"/>
    <n v="0"/>
  </r>
  <r>
    <x v="27"/>
    <d v="2021-08-01T00:00:00"/>
    <s v="Discovery Life"/>
    <x v="27"/>
    <s v="Yes"/>
    <s v=""/>
    <x v="7"/>
    <n v="-1"/>
    <n v="0"/>
  </r>
  <r>
    <x v="27"/>
    <d v="2021-08-01T00:00:00"/>
    <s v="Disney Junior"/>
    <x v="10"/>
    <s v="Disney Jr. DISNEY-JR"/>
    <s v="Disney Jr. DISNEY-JR. Disney Jr."/>
    <x v="6"/>
    <n v="0"/>
    <n v="0"/>
  </r>
  <r>
    <x v="27"/>
    <d v="2021-08-01T00:00:00"/>
    <s v="DIY"/>
    <x v="14"/>
    <s v="Lifestyle Extra"/>
    <s v=""/>
    <x v="4"/>
    <n v="0"/>
    <n v="-1"/>
  </r>
  <r>
    <x v="27"/>
    <d v="2021-08-01T00:00:00"/>
    <s v="E!"/>
    <x v="15"/>
    <s v="Yes"/>
    <s v=""/>
    <x v="7"/>
    <n v="-1"/>
    <n v="0"/>
  </r>
  <r>
    <x v="27"/>
    <d v="2021-08-01T00:00:00"/>
    <s v="E!"/>
    <x v="30"/>
    <s v="Yes"/>
    <s v=""/>
    <x v="7"/>
    <n v="-1"/>
    <n v="0"/>
  </r>
  <r>
    <x v="27"/>
    <d v="2021-08-01T00:00:00"/>
    <s v="Epix Drive-In"/>
    <x v="10"/>
    <s v=""/>
    <s v="EPIX Drive In"/>
    <x v="6"/>
    <n v="0"/>
    <n v="0"/>
  </r>
  <r>
    <x v="27"/>
    <d v="2021-08-01T00:00:00"/>
    <s v="Estudio 5"/>
    <x v="10"/>
    <s v=""/>
    <s v="Estudio5"/>
    <x v="6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7"/>
    <s v="EVTV"/>
    <s v=""/>
    <x v="2"/>
    <n v="0"/>
    <n v="0"/>
  </r>
  <r>
    <x v="27"/>
    <d v="2021-08-01T00:00:00"/>
    <s v="EVTV"/>
    <x v="8"/>
    <s v="Spanish"/>
    <s v=""/>
    <x v="3"/>
    <n v="0"/>
    <n v="0"/>
  </r>
  <r>
    <x v="27"/>
    <d v="2021-08-01T00:00:00"/>
    <s v="EVTV"/>
    <x v="14"/>
    <s v="Sudamérica Service"/>
    <s v=""/>
    <x v="4"/>
    <n v="0"/>
    <n v="-1"/>
  </r>
  <r>
    <x v="27"/>
    <d v="2021-08-01T00:00:00"/>
    <s v="EVTV"/>
    <x v="15"/>
    <s v="Sudamérica Service"/>
    <s v=""/>
    <x v="4"/>
    <n v="0"/>
    <n v="-1"/>
  </r>
  <r>
    <x v="27"/>
    <d v="2021-08-01T00:00:00"/>
    <s v="EVTV"/>
    <x v="30"/>
    <s v="Sudamérica Service"/>
    <s v=""/>
    <x v="4"/>
    <n v="0"/>
    <n v="-1"/>
  </r>
  <r>
    <x v="27"/>
    <d v="2021-08-01T00:00:00"/>
    <s v="FETV"/>
    <x v="10"/>
    <s v=""/>
    <s v="FE TV"/>
    <x v="6"/>
    <n v="0"/>
    <n v="0"/>
  </r>
  <r>
    <x v="27"/>
    <d v="2021-08-01T00:00:00"/>
    <s v="FETV"/>
    <x v="29"/>
    <s v=""/>
    <s v="Yes"/>
    <x v="5"/>
    <n v="1"/>
    <n v="0"/>
  </r>
  <r>
    <x v="27"/>
    <d v="2021-08-01T00:00:00"/>
    <s v="FOX"/>
    <x v="15"/>
    <s v="Yes"/>
    <s v=""/>
    <x v="7"/>
    <n v="-1"/>
    <n v="0"/>
  </r>
  <r>
    <x v="27"/>
    <d v="2021-08-01T00:00:00"/>
    <s v="FOX"/>
    <x v="30"/>
    <s v="Yes"/>
    <s v=""/>
    <x v="7"/>
    <n v="-1"/>
    <n v="0"/>
  </r>
  <r>
    <x v="27"/>
    <d v="2021-08-01T00:00:00"/>
    <s v="Fox Sports 1"/>
    <x v="15"/>
    <s v="Yes"/>
    <s v=""/>
    <x v="7"/>
    <n v="-1"/>
    <n v="0"/>
  </r>
  <r>
    <x v="27"/>
    <d v="2021-08-01T00:00:00"/>
    <s v="Fox Sports 1"/>
    <x v="30"/>
    <s v="Yes"/>
    <s v=""/>
    <x v="7"/>
    <n v="-1"/>
    <n v="0"/>
  </r>
  <r>
    <x v="27"/>
    <d v="2021-08-01T00:00:00"/>
    <s v="FYI"/>
    <x v="14"/>
    <s v="Lifestyle Extra"/>
    <s v=""/>
    <x v="4"/>
    <n v="0"/>
    <n v="-1"/>
  </r>
  <r>
    <x v="27"/>
    <d v="2021-08-01T00:00:00"/>
    <s v="Hallmark"/>
    <x v="14"/>
    <s v="Lifestyle Extra"/>
    <s v=""/>
    <x v="4"/>
    <n v="0"/>
    <n v="-1"/>
  </r>
  <r>
    <x v="27"/>
    <d v="2021-08-01T00:00:00"/>
    <s v="Hallmark Drama"/>
    <x v="14"/>
    <s v="Lifestyle Extra"/>
    <s v=""/>
    <x v="4"/>
    <n v="0"/>
    <n v="-1"/>
  </r>
  <r>
    <x v="27"/>
    <d v="2021-08-01T00:00:00"/>
    <s v="Hallmark Movies &amp; Mysteries"/>
    <x v="14"/>
    <s v="Lifestyle Extra"/>
    <s v=""/>
    <x v="4"/>
    <n v="0"/>
    <n v="-1"/>
  </r>
  <r>
    <x v="27"/>
    <d v="2021-08-01T00:00:00"/>
    <s v="History En Español"/>
    <x v="10"/>
    <s v="History Channel En Español. The History Channel en Español. History en Espanol"/>
    <s v="History Channel En Español. The History Channel en Español. History en Espanol. History Channel Espanol"/>
    <x v="6"/>
    <n v="0"/>
    <n v="0"/>
  </r>
  <r>
    <x v="27"/>
    <d v="2021-08-01T00:00:00"/>
    <s v="Hogar De HGTV"/>
    <x v="10"/>
    <s v=""/>
    <s v="Hogar"/>
    <x v="6"/>
    <n v="0"/>
    <n v="0"/>
  </r>
  <r>
    <x v="27"/>
    <d v="2021-08-01T00:00:00"/>
    <s v="i24News"/>
    <x v="10"/>
    <s v=""/>
    <s v="i24 News"/>
    <x v="6"/>
    <n v="0"/>
    <n v="0"/>
  </r>
  <r>
    <x v="27"/>
    <d v="2021-08-01T00:00:00"/>
    <s v="Investigation Discovery"/>
    <x v="10"/>
    <s v="ID"/>
    <s v="ID. ID Discovery"/>
    <x v="6"/>
    <n v="0"/>
    <n v="0"/>
  </r>
  <r>
    <x v="27"/>
    <d v="2021-08-01T00:00:00"/>
    <s v="Investigation Discovery"/>
    <x v="14"/>
    <s v="Yes"/>
    <s v=""/>
    <x v="7"/>
    <n v="-1"/>
    <n v="0"/>
  </r>
  <r>
    <x v="27"/>
    <d v="2021-08-01T00:00:00"/>
    <s v="Investigation Discovery"/>
    <x v="15"/>
    <s v="Yes"/>
    <s v=""/>
    <x v="7"/>
    <n v="-1"/>
    <n v="0"/>
  </r>
  <r>
    <x v="27"/>
    <d v="2021-08-01T00:00:00"/>
    <s v="Investigation Discovery"/>
    <x v="30"/>
    <s v="Yes"/>
    <s v=""/>
    <x v="7"/>
    <n v="-1"/>
    <n v="0"/>
  </r>
  <r>
    <x v="27"/>
    <d v="2021-08-01T00:00:00"/>
    <s v="Lifetime Movie Network"/>
    <x v="14"/>
    <s v="Lifestyle Extra"/>
    <s v=""/>
    <x v="4"/>
    <n v="0"/>
    <n v="-1"/>
  </r>
  <r>
    <x v="27"/>
    <d v="2021-08-01T00:00:00"/>
    <s v="Local Now"/>
    <x v="14"/>
    <s v="Yes"/>
    <s v=""/>
    <x v="7"/>
    <n v="-1"/>
    <n v="0"/>
  </r>
  <r>
    <x v="27"/>
    <d v="2021-08-01T00:00:00"/>
    <s v="Local Now"/>
    <x v="15"/>
    <s v="Yes"/>
    <s v=""/>
    <x v="7"/>
    <n v="-1"/>
    <n v="0"/>
  </r>
  <r>
    <x v="27"/>
    <d v="2021-08-01T00:00:00"/>
    <s v="Local Now"/>
    <x v="30"/>
    <s v="Yes"/>
    <s v=""/>
    <x v="7"/>
    <n v="-1"/>
    <n v="0"/>
  </r>
  <r>
    <x v="27"/>
    <d v="2021-08-01T00:00:00"/>
    <s v="Mav TV"/>
    <x v="18"/>
    <s v=""/>
    <s v="Sports"/>
    <x v="0"/>
    <n v="0"/>
    <n v="1"/>
  </r>
  <r>
    <x v="27"/>
    <d v="2021-08-01T00:00:00"/>
    <s v="Motor Trend"/>
    <x v="14"/>
    <s v="Yes"/>
    <s v=""/>
    <x v="7"/>
    <n v="-1"/>
    <n v="0"/>
  </r>
  <r>
    <x v="27"/>
    <d v="2021-08-01T00:00:00"/>
    <s v="Motor Trend"/>
    <x v="30"/>
    <s v="Yes"/>
    <s v=""/>
    <x v="7"/>
    <n v="-1"/>
    <n v="0"/>
  </r>
  <r>
    <x v="27"/>
    <d v="2021-08-01T00:00:00"/>
    <s v="MTV Classic"/>
    <x v="27"/>
    <s v="Yes"/>
    <s v=""/>
    <x v="7"/>
    <n v="-1"/>
    <n v="0"/>
  </r>
  <r>
    <x v="27"/>
    <d v="2021-08-01T00:00:00"/>
    <s v="MTV2"/>
    <x v="27"/>
    <s v="Yes"/>
    <s v=""/>
    <x v="7"/>
    <n v="-1"/>
    <n v="0"/>
  </r>
  <r>
    <x v="27"/>
    <d v="2021-08-01T00:00:00"/>
    <s v="NBC Sports Network"/>
    <x v="15"/>
    <s v="Yes"/>
    <s v=""/>
    <x v="7"/>
    <n v="-1"/>
    <n v="0"/>
  </r>
  <r>
    <x v="27"/>
    <d v="2021-08-01T00:00:00"/>
    <s v="NBC Sports Network"/>
    <x v="30"/>
    <s v="Yes"/>
    <s v=""/>
    <x v="7"/>
    <n v="-1"/>
    <n v="0"/>
  </r>
  <r>
    <x v="27"/>
    <d v="2021-08-01T00:00:00"/>
    <s v="NBC Sports Regionals"/>
    <x v="15"/>
    <s v=""/>
    <s v="Yes"/>
    <x v="5"/>
    <n v="1"/>
    <n v="0"/>
  </r>
  <r>
    <x v="27"/>
    <d v="2021-08-01T00:00:00"/>
    <s v="NBC Sports Regionals"/>
    <x v="30"/>
    <s v=""/>
    <s v="Yes"/>
    <x v="5"/>
    <n v="1"/>
    <n v="0"/>
  </r>
  <r>
    <x v="27"/>
    <d v="2021-08-01T00:00:00"/>
    <s v="Newsmax"/>
    <x v="27"/>
    <s v="Yes"/>
    <s v=""/>
    <x v="7"/>
    <n v="-1"/>
    <n v="0"/>
  </r>
  <r>
    <x v="27"/>
    <d v="2021-08-01T00:00:00"/>
    <s v="Newsy"/>
    <x v="14"/>
    <s v=""/>
    <s v="Yes"/>
    <x v="5"/>
    <n v="1"/>
    <n v="0"/>
  </r>
  <r>
    <x v="27"/>
    <d v="2021-08-01T00:00:00"/>
    <s v="Newsy"/>
    <x v="15"/>
    <s v=""/>
    <s v="Yes"/>
    <x v="5"/>
    <n v="1"/>
    <n v="0"/>
  </r>
  <r>
    <x v="27"/>
    <d v="2021-08-01T00:00:00"/>
    <s v="Newsy"/>
    <x v="30"/>
    <s v=""/>
    <s v="Yes"/>
    <x v="5"/>
    <n v="1"/>
    <n v="0"/>
  </r>
  <r>
    <x v="27"/>
    <d v="2021-08-01T00:00:00"/>
    <s v="NFL Network"/>
    <x v="18"/>
    <s v=""/>
    <s v="Yes"/>
    <x v="5"/>
    <n v="1"/>
    <n v="0"/>
  </r>
  <r>
    <x v="27"/>
    <d v="2021-08-01T00:00:00"/>
    <s v="NFL Red Zone"/>
    <x v="18"/>
    <s v=""/>
    <s v="Sports"/>
    <x v="0"/>
    <n v="0"/>
    <n v="1"/>
  </r>
  <r>
    <x v="27"/>
    <d v="2021-08-01T00:00:00"/>
    <s v="Nick Jr."/>
    <x v="14"/>
    <s v="Yes"/>
    <s v=""/>
    <x v="7"/>
    <n v="-1"/>
    <n v="0"/>
  </r>
  <r>
    <x v="27"/>
    <d v="2021-08-01T00:00:00"/>
    <s v="Nicktoons"/>
    <x v="27"/>
    <s v="Yes"/>
    <s v=""/>
    <x v="7"/>
    <n v="-1"/>
    <n v="0"/>
  </r>
  <r>
    <x v="27"/>
    <d v="2021-08-01T00:00:00"/>
    <s v="Nuestra Tele"/>
    <x v="27"/>
    <s v="Yes"/>
    <s v=""/>
    <x v="7"/>
    <n v="-1"/>
    <n v="0"/>
  </r>
  <r>
    <x v="27"/>
    <d v="2021-08-01T00:00:00"/>
    <s v="One American News"/>
    <x v="10"/>
    <s v="One America News Network"/>
    <s v="One America News Network. OAN"/>
    <x v="6"/>
    <n v="0"/>
    <n v="0"/>
  </r>
  <r>
    <x v="27"/>
    <d v="2021-08-01T00:00:00"/>
    <s v="Outdoor Channel"/>
    <x v="18"/>
    <s v=""/>
    <s v="Sports"/>
    <x v="0"/>
    <n v="0"/>
    <n v="1"/>
  </r>
  <r>
    <x v="27"/>
    <d v="2021-08-01T00:00:00"/>
    <s v="Science"/>
    <x v="27"/>
    <s v=""/>
    <s v="Yes"/>
    <x v="5"/>
    <n v="1"/>
    <n v="0"/>
  </r>
  <r>
    <x v="27"/>
    <d v="2021-08-01T00:00:00"/>
    <s v="Sportsman Channel"/>
    <x v="18"/>
    <s v=""/>
    <s v="Sports"/>
    <x v="0"/>
    <n v="0"/>
    <n v="1"/>
  </r>
  <r>
    <x v="27"/>
    <d v="2021-08-01T00:00:00"/>
    <s v="Stadium"/>
    <x v="14"/>
    <s v="Yes"/>
    <s v=""/>
    <x v="7"/>
    <n v="-1"/>
    <n v="0"/>
  </r>
  <r>
    <x v="27"/>
    <d v="2021-08-01T00:00:00"/>
    <s v="Stadium"/>
    <x v="15"/>
    <s v="Yes"/>
    <s v=""/>
    <x v="7"/>
    <n v="-1"/>
    <n v="0"/>
  </r>
  <r>
    <x v="27"/>
    <d v="2021-08-01T00:00:00"/>
    <s v="Stadium"/>
    <x v="30"/>
    <s v="Yes"/>
    <s v=""/>
    <x v="7"/>
    <n v="-1"/>
    <n v="0"/>
  </r>
  <r>
    <x v="27"/>
    <d v="2021-08-01T00:00:00"/>
    <s v="Stadium"/>
    <x v="27"/>
    <s v=""/>
    <s v="Yes"/>
    <x v="5"/>
    <n v="1"/>
    <n v="0"/>
  </r>
  <r>
    <x v="27"/>
    <d v="2021-08-01T00:00:00"/>
    <s v="Teleformula"/>
    <x v="27"/>
    <s v="Yes"/>
    <s v=""/>
    <x v="7"/>
    <n v="-1"/>
    <n v="0"/>
  </r>
  <r>
    <x v="27"/>
    <d v="2021-08-01T00:00:00"/>
    <s v="TLC"/>
    <x v="15"/>
    <s v="Yes"/>
    <s v=""/>
    <x v="7"/>
    <n v="-1"/>
    <n v="0"/>
  </r>
  <r>
    <x v="27"/>
    <d v="2021-08-01T00:00:00"/>
    <s v="TLC"/>
    <x v="30"/>
    <s v="Yes"/>
    <s v=""/>
    <x v="7"/>
    <n v="-1"/>
    <n v="0"/>
  </r>
  <r>
    <x v="27"/>
    <d v="2021-08-01T00:00:00"/>
    <s v="TVG"/>
    <x v="18"/>
    <s v=""/>
    <s v="Sports"/>
    <x v="0"/>
    <n v="0"/>
    <n v="1"/>
  </r>
  <r>
    <x v="27"/>
    <d v="2021-08-01T00:00:00"/>
    <s v="TVG2"/>
    <x v="18"/>
    <s v=""/>
    <s v="Sports"/>
    <x v="0"/>
    <n v="0"/>
    <n v="1"/>
  </r>
  <r>
    <x v="27"/>
    <d v="2021-08-01T00:00:00"/>
    <s v="VH1"/>
    <x v="14"/>
    <s v="Lifestyle Extra"/>
    <s v=""/>
    <x v="4"/>
    <n v="0"/>
    <n v="-1"/>
  </r>
  <r>
    <x v="27"/>
    <d v="2021-08-01T00:00:00"/>
    <s v="We TV"/>
    <x v="14"/>
    <s v="Lifestyle Extra"/>
    <s v=""/>
    <x v="4"/>
    <n v="0"/>
    <n v="-1"/>
  </r>
  <r>
    <x v="27"/>
    <d v="2021-08-01T00:00:00"/>
    <s v="Allied E Sports"/>
    <x v="7"/>
    <s v=""/>
    <s v="Allied E Sports"/>
    <x v="8"/>
    <n v="0"/>
    <n v="0"/>
  </r>
  <r>
    <x v="27"/>
    <d v="2021-08-01T00:00:00"/>
    <s v="Allied E Sports"/>
    <x v="8"/>
    <s v=""/>
    <s v="Sports"/>
    <x v="3"/>
    <n v="0"/>
    <n v="0"/>
  </r>
  <r>
    <x v="27"/>
    <d v="2021-08-01T00:00:00"/>
    <s v="Allied E Sports"/>
    <x v="17"/>
    <s v=""/>
    <s v="Yes"/>
    <x v="5"/>
    <n v="1"/>
    <n v="0"/>
  </r>
  <r>
    <x v="27"/>
    <d v="2021-08-01T00:00:00"/>
    <s v="Hard Knocks"/>
    <x v="7"/>
    <s v=""/>
    <s v="Hard Knocks"/>
    <x v="8"/>
    <n v="0"/>
    <n v="0"/>
  </r>
  <r>
    <x v="27"/>
    <d v="2021-08-01T00:00:00"/>
    <s v="Hard Knocks"/>
    <x v="8"/>
    <s v=""/>
    <s v="Entertainment"/>
    <x v="3"/>
    <n v="0"/>
    <n v="0"/>
  </r>
  <r>
    <x v="27"/>
    <d v="2021-08-01T00:00:00"/>
    <s v="Hard Knocks"/>
    <x v="17"/>
    <s v=""/>
    <s v="Yes"/>
    <x v="5"/>
    <n v="1"/>
    <n v="0"/>
  </r>
  <r>
    <x v="27"/>
    <d v="2021-08-01T00:00:00"/>
    <s v="Nashville Country TV"/>
    <x v="7"/>
    <s v=""/>
    <s v="Nashville Country TV"/>
    <x v="8"/>
    <n v="0"/>
    <n v="0"/>
  </r>
  <r>
    <x v="27"/>
    <d v="2021-08-01T00:00:00"/>
    <s v="Nashville Country TV"/>
    <x v="8"/>
    <s v=""/>
    <s v="Music"/>
    <x v="3"/>
    <n v="0"/>
    <n v="0"/>
  </r>
  <r>
    <x v="27"/>
    <d v="2021-08-01T00:00:00"/>
    <s v="Nashville Country TV"/>
    <x v="17"/>
    <s v=""/>
    <s v="Yes"/>
    <x v="5"/>
    <n v="1"/>
    <n v="0"/>
  </r>
  <r>
    <x v="27"/>
    <d v="2021-08-01T00:00:00"/>
    <s v="Nosey"/>
    <x v="7"/>
    <s v=""/>
    <s v="Nosey"/>
    <x v="8"/>
    <n v="0"/>
    <n v="0"/>
  </r>
  <r>
    <x v="27"/>
    <d v="2021-08-01T00:00:00"/>
    <s v="Nosey"/>
    <x v="8"/>
    <s v=""/>
    <s v="Entertainment"/>
    <x v="3"/>
    <n v="0"/>
    <n v="0"/>
  </r>
  <r>
    <x v="27"/>
    <d v="2021-08-01T00:00:00"/>
    <s v="Nosey"/>
    <x v="17"/>
    <s v=""/>
    <s v="Yes"/>
    <x v="5"/>
    <n v="1"/>
    <n v="0"/>
  </r>
  <r>
    <x v="27"/>
    <d v="2021-08-01T00:00:00"/>
    <s v="Nuestra Vision"/>
    <x v="7"/>
    <s v=""/>
    <s v="Nuestra Vision"/>
    <x v="8"/>
    <n v="0"/>
    <n v="0"/>
  </r>
  <r>
    <x v="27"/>
    <d v="2021-08-01T00:00:00"/>
    <s v="Nuestra Vision"/>
    <x v="8"/>
    <s v=""/>
    <s v="Spanish"/>
    <x v="3"/>
    <n v="0"/>
    <n v="0"/>
  </r>
  <r>
    <x v="27"/>
    <d v="2021-08-01T00:00:00"/>
    <s v="Nuestra Vision"/>
    <x v="14"/>
    <s v=""/>
    <s v="Best of Spanish TV"/>
    <x v="0"/>
    <n v="0"/>
    <n v="1"/>
  </r>
  <r>
    <x v="27"/>
    <d v="2021-08-01T00:00:00"/>
    <s v="Nuestra Vision"/>
    <x v="15"/>
    <s v=""/>
    <s v="Best of Spanish TV"/>
    <x v="0"/>
    <n v="0"/>
    <n v="1"/>
  </r>
  <r>
    <x v="27"/>
    <d v="2021-08-01T00:00:00"/>
    <s v="Nuestra Vision"/>
    <x v="30"/>
    <s v=""/>
    <s v="Best of Spanish TV"/>
    <x v="0"/>
    <n v="0"/>
    <n v="1"/>
  </r>
  <r>
    <x v="27"/>
    <d v="2021-08-01T00:00:00"/>
    <s v="Tarima TV"/>
    <x v="7"/>
    <s v=""/>
    <s v="Tarima TV"/>
    <x v="8"/>
    <n v="0"/>
    <n v="0"/>
  </r>
  <r>
    <x v="27"/>
    <d v="2021-08-01T00:00:00"/>
    <s v="Tarima TV"/>
    <x v="8"/>
    <s v=""/>
    <s v="Spanish"/>
    <x v="3"/>
    <n v="0"/>
    <n v="0"/>
  </r>
  <r>
    <x v="27"/>
    <d v="2021-08-01T00:00:00"/>
    <s v="Tarima TV"/>
    <x v="14"/>
    <s v=""/>
    <s v="Best of Spanish TV"/>
    <x v="0"/>
    <n v="0"/>
    <n v="1"/>
  </r>
  <r>
    <x v="27"/>
    <d v="2021-08-01T00:00:00"/>
    <s v="Tarima TV"/>
    <x v="15"/>
    <s v=""/>
    <s v="Best of Spanish TV"/>
    <x v="0"/>
    <n v="0"/>
    <n v="1"/>
  </r>
  <r>
    <x v="27"/>
    <d v="2021-08-01T00:00:00"/>
    <s v="Tarima TV"/>
    <x v="30"/>
    <s v=""/>
    <s v="Best of Spanish TV"/>
    <x v="0"/>
    <n v="0"/>
    <n v="1"/>
  </r>
  <r>
    <x v="27"/>
    <d v="2021-08-01T00:00:00"/>
    <s v="Tribeca Shortlist"/>
    <x v="7"/>
    <s v=""/>
    <s v="Tribeca Shortlist"/>
    <x v="8"/>
    <n v="0"/>
    <n v="0"/>
  </r>
  <r>
    <x v="27"/>
    <d v="2021-08-01T00:00:00"/>
    <s v="Tribeca Shortlist"/>
    <x v="8"/>
    <s v=""/>
    <s v="Movies"/>
    <x v="3"/>
    <n v="0"/>
    <n v="0"/>
  </r>
  <r>
    <x v="27"/>
    <d v="2021-08-01T00:00:00"/>
    <s v="Tribeca Shortlist"/>
    <x v="14"/>
    <s v=""/>
    <s v="Yes"/>
    <x v="5"/>
    <n v="1"/>
    <n v="0"/>
  </r>
  <r>
    <x v="27"/>
    <d v="2021-08-01T00:00:00"/>
    <s v="Tribeca Shortlist"/>
    <x v="15"/>
    <s v=""/>
    <s v="Yes"/>
    <x v="5"/>
    <n v="1"/>
    <n v="0"/>
  </r>
  <r>
    <x v="27"/>
    <d v="2021-08-01T00:00:00"/>
    <s v="Tribeca Shortlist"/>
    <x v="30"/>
    <s v=""/>
    <s v="Yes"/>
    <x v="5"/>
    <n v="1"/>
    <n v="0"/>
  </r>
  <r>
    <x v="28"/>
    <d v="2021-09-01T00:00:00"/>
    <s v="AMC Premiere"/>
    <x v="15"/>
    <s v=""/>
    <s v="AMC +"/>
    <x v="0"/>
    <n v="0"/>
    <n v="1"/>
  </r>
  <r>
    <x v="28"/>
    <d v="2021-09-01T00:00:00"/>
    <s v="AT&amp;T TV: Unlimited Cloud DVR"/>
    <x v="7"/>
    <s v="AT&amp;T TV: Unlimited Cloud DVR"/>
    <s v=""/>
    <x v="12"/>
    <n v="0"/>
    <n v="0"/>
  </r>
  <r>
    <x v="28"/>
    <d v="2021-09-01T00:00:00"/>
    <s v="AT&amp;T TV: Unlimited Cloud DVR"/>
    <x v="7"/>
    <s v="AT&amp;T TV: Unlimited Cloud DVR"/>
    <s v=""/>
    <x v="12"/>
    <n v="0"/>
    <n v="0"/>
  </r>
  <r>
    <x v="28"/>
    <d v="2021-09-01T00:00:00"/>
    <s v="AT&amp;T TV: Unlimited Cloud DVR"/>
    <x v="8"/>
    <s v="Addon"/>
    <s v=""/>
    <x v="3"/>
    <n v="0"/>
    <n v="0"/>
  </r>
  <r>
    <x v="28"/>
    <d v="2021-09-01T00:00:00"/>
    <s v="AT&amp;T TV: Unlimited Cloud DVR"/>
    <x v="6"/>
    <s v="Family Share"/>
    <s v=""/>
    <x v="4"/>
    <n v="0"/>
    <n v="-1"/>
  </r>
  <r>
    <x v="28"/>
    <d v="2021-09-01T00:00:00"/>
    <s v="Bein Sports"/>
    <x v="14"/>
    <s v="Sports Extra"/>
    <s v="Best of Spanish TV"/>
    <x v="1"/>
    <n v="0"/>
    <n v="-1"/>
  </r>
  <r>
    <x v="28"/>
    <d v="2021-09-01T00:00:00"/>
    <s v="Bein Sports"/>
    <x v="15"/>
    <s v="Sports Extra"/>
    <s v="Best of Spanish TV"/>
    <x v="1"/>
    <n v="0"/>
    <n v="-1"/>
  </r>
  <r>
    <x v="28"/>
    <d v="2021-09-01T00:00:00"/>
    <s v="Bein Sports"/>
    <x v="30"/>
    <s v="Sports Extra"/>
    <s v="Best of Spanish TV"/>
    <x v="1"/>
    <n v="0"/>
    <n v="-1"/>
  </r>
  <r>
    <x v="28"/>
    <d v="2021-09-01T00:00:00"/>
    <s v="Bein Sports"/>
    <x v="11"/>
    <s v=""/>
    <s v="Sports Plus"/>
    <x v="0"/>
    <n v="0"/>
    <n v="1"/>
  </r>
  <r>
    <x v="28"/>
    <d v="2021-09-01T00:00:00"/>
    <s v="BeIN Sports Xtra En Espanol"/>
    <x v="6"/>
    <s v=""/>
    <s v="Yes"/>
    <x v="5"/>
    <n v="1"/>
    <n v="0"/>
  </r>
  <r>
    <x v="28"/>
    <d v="2021-09-01T00:00:00"/>
    <s v="Cine Sony"/>
    <x v="10"/>
    <s v=""/>
    <s v="Sony Cine"/>
    <x v="6"/>
    <n v="0"/>
    <n v="0"/>
  </r>
  <r>
    <x v="28"/>
    <d v="2021-09-01T00:00:00"/>
    <s v="Cinemoi"/>
    <x v="26"/>
    <s v=""/>
    <s v="Movies &amp; More"/>
    <x v="0"/>
    <n v="0"/>
    <n v="1"/>
  </r>
  <r>
    <x v="28"/>
    <d v="2021-09-01T00:00:00"/>
    <s v="Comedy Dynamics"/>
    <x v="11"/>
    <s v=""/>
    <s v="Comedy Dynamics"/>
    <x v="0"/>
    <n v="0"/>
    <n v="1"/>
  </r>
  <r>
    <x v="28"/>
    <d v="2021-09-01T00:00:00"/>
    <s v="CONMEBOL y Mas"/>
    <x v="7"/>
    <s v="CONMEBOL y Mas"/>
    <s v=""/>
    <x v="2"/>
    <n v="0"/>
    <n v="0"/>
  </r>
  <r>
    <x v="28"/>
    <d v="2021-09-01T00:00:00"/>
    <s v="CONMEBOL y Mas"/>
    <x v="7"/>
    <s v="CONMEBOL y Mas"/>
    <s v=""/>
    <x v="2"/>
    <n v="0"/>
    <n v="0"/>
  </r>
  <r>
    <x v="28"/>
    <d v="2021-09-01T00:00:00"/>
    <s v="CONMEBOL y Mas"/>
    <x v="10"/>
    <s v="CONMEBOL. CONMEBOL &amp; More"/>
    <s v=""/>
    <x v="6"/>
    <n v="0"/>
    <n v="0"/>
  </r>
  <r>
    <x v="28"/>
    <d v="2021-09-01T00:00:00"/>
    <s v="CONMEBOL y Mas"/>
    <x v="8"/>
    <s v="Spanish"/>
    <s v=""/>
    <x v="3"/>
    <n v="0"/>
    <n v="0"/>
  </r>
  <r>
    <x v="28"/>
    <d v="2021-09-01T00:00:00"/>
    <s v="CONMEBOL y Mas"/>
    <x v="6"/>
    <s v="CONMEBOL &amp; More"/>
    <s v=""/>
    <x v="4"/>
    <n v="0"/>
    <n v="-1"/>
  </r>
  <r>
    <x v="28"/>
    <d v="2021-09-01T00:00:00"/>
    <s v="Cooking Channel"/>
    <x v="14"/>
    <s v=""/>
    <s v="Lifestyle Extra"/>
    <x v="0"/>
    <n v="0"/>
    <n v="1"/>
  </r>
  <r>
    <x v="28"/>
    <d v="2021-09-01T00:00:00"/>
    <s v="Crime + Investigation"/>
    <x v="10"/>
    <s v="Crime &amp; Investigation. CI"/>
    <s v="Crime &amp; Investigation. Crime+Investigation"/>
    <x v="6"/>
    <n v="0"/>
    <n v="0"/>
  </r>
  <r>
    <x v="28"/>
    <d v="2021-09-01T00:00:00"/>
    <s v="Curiosity Stream"/>
    <x v="10"/>
    <s v="CuriosityStream"/>
    <s v="CuriosityStream. Curiosity Channel"/>
    <x v="6"/>
    <n v="0"/>
    <n v="0"/>
  </r>
  <r>
    <x v="28"/>
    <d v="2021-09-01T00:00:00"/>
    <s v="De Pelicula Clásico"/>
    <x v="10"/>
    <s v="De Película Clásico"/>
    <s v="De Película Clásico. De Pelicula Clasico"/>
    <x v="6"/>
    <n v="0"/>
    <n v="0"/>
  </r>
  <r>
    <x v="28"/>
    <d v="2021-09-01T00:00:00"/>
    <s v="Discovery En Espanol"/>
    <x v="10"/>
    <s v="Discovery En Español. Discovery En Espanol Hd. Discovery Espanol"/>
    <s v="Discovery En Español. Discovery En Espanol Hd. Discovery Espanol. Discovery Channel en Español"/>
    <x v="6"/>
    <n v="0"/>
    <n v="0"/>
  </r>
  <r>
    <x v="28"/>
    <d v="2021-09-01T00:00:00"/>
    <s v="DIY"/>
    <x v="14"/>
    <s v=""/>
    <s v="Lifestyle Extra"/>
    <x v="0"/>
    <n v="0"/>
    <n v="1"/>
  </r>
  <r>
    <x v="28"/>
    <d v="2021-09-01T00:00:00"/>
    <s v="FashionBox"/>
    <x v="7"/>
    <s v="FashionBox"/>
    <s v=""/>
    <x v="2"/>
    <n v="0"/>
    <n v="0"/>
  </r>
  <r>
    <x v="28"/>
    <d v="2021-09-01T00:00:00"/>
    <s v="FashionBox"/>
    <x v="7"/>
    <s v="FashionBox"/>
    <s v=""/>
    <x v="2"/>
    <n v="0"/>
    <n v="0"/>
  </r>
  <r>
    <x v="28"/>
    <d v="2021-09-01T00:00:00"/>
    <s v="FashionBox"/>
    <x v="8"/>
    <s v="Entertainment"/>
    <s v=""/>
    <x v="3"/>
    <n v="0"/>
    <n v="0"/>
  </r>
  <r>
    <x v="28"/>
    <d v="2021-09-01T00:00:00"/>
    <s v="FashionBox"/>
    <x v="17"/>
    <s v="Yes"/>
    <s v=""/>
    <x v="7"/>
    <n v="-1"/>
    <n v="0"/>
  </r>
  <r>
    <x v="28"/>
    <d v="2021-09-01T00:00:00"/>
    <s v="Fox College Sports"/>
    <x v="7"/>
    <s v="Fox College Sports"/>
    <s v=""/>
    <x v="2"/>
    <n v="0"/>
    <n v="0"/>
  </r>
  <r>
    <x v="28"/>
    <d v="2021-09-01T00:00:00"/>
    <s v="Fox College Sports"/>
    <x v="7"/>
    <s v="Fox College Sports"/>
    <s v=""/>
    <x v="2"/>
    <n v="0"/>
    <n v="0"/>
  </r>
  <r>
    <x v="28"/>
    <d v="2021-09-01T00:00:00"/>
    <s v="Fox College Sports"/>
    <x v="8"/>
    <s v="Sports"/>
    <s v=""/>
    <x v="3"/>
    <n v="0"/>
    <n v="0"/>
  </r>
  <r>
    <x v="28"/>
    <d v="2021-09-01T00:00:00"/>
    <s v="Fox College Sports"/>
    <x v="11"/>
    <s v="Sports Plus"/>
    <s v=""/>
    <x v="4"/>
    <n v="0"/>
    <n v="-1"/>
  </r>
  <r>
    <x v="28"/>
    <d v="2021-09-01T00:00:00"/>
    <s v="Fox Sports Regionals"/>
    <x v="7"/>
    <s v="Fox Sports Regionals"/>
    <s v=""/>
    <x v="2"/>
    <n v="0"/>
    <n v="0"/>
  </r>
  <r>
    <x v="28"/>
    <d v="2021-09-01T00:00:00"/>
    <s v="Fox Sports Regionals"/>
    <x v="7"/>
    <s v="Fox Sports Regionals"/>
    <s v=""/>
    <x v="2"/>
    <n v="0"/>
    <n v="0"/>
  </r>
  <r>
    <x v="28"/>
    <d v="2021-09-01T00:00:00"/>
    <s v="Fox Sports Regionals"/>
    <x v="10"/>
    <s v="Fox RSNs. Fox Sports"/>
    <s v=""/>
    <x v="6"/>
    <n v="0"/>
    <n v="0"/>
  </r>
  <r>
    <x v="28"/>
    <d v="2021-09-01T00:00:00"/>
    <s v="Fox Sports Regionals"/>
    <x v="8"/>
    <s v="Regional Sports"/>
    <s v=""/>
    <x v="3"/>
    <n v="0"/>
    <n v="0"/>
  </r>
  <r>
    <x v="28"/>
    <d v="2021-09-01T00:00:00"/>
    <s v="Fox Sports Southeast"/>
    <x v="7"/>
    <s v="Fox Sports Southeast"/>
    <s v=""/>
    <x v="2"/>
    <n v="0"/>
    <n v="0"/>
  </r>
  <r>
    <x v="28"/>
    <d v="2021-09-01T00:00:00"/>
    <s v="Fox Sports Southeast"/>
    <x v="7"/>
    <s v="Fox Sports Southeast"/>
    <s v=""/>
    <x v="2"/>
    <n v="0"/>
    <n v="0"/>
  </r>
  <r>
    <x v="28"/>
    <d v="2021-09-01T00:00:00"/>
    <s v="Fox Sports Southeast"/>
    <x v="8"/>
    <s v="Regional Sports"/>
    <s v=""/>
    <x v="3"/>
    <n v="0"/>
    <n v="0"/>
  </r>
  <r>
    <x v="28"/>
    <d v="2021-09-01T00:00:00"/>
    <s v="Fox Sports Sun"/>
    <x v="7"/>
    <s v="Fox Sports Sun"/>
    <s v=""/>
    <x v="2"/>
    <n v="0"/>
    <n v="0"/>
  </r>
  <r>
    <x v="28"/>
    <d v="2021-09-01T00:00:00"/>
    <s v="Fox Sports Sun"/>
    <x v="7"/>
    <s v="Fox Sports Sun"/>
    <s v=""/>
    <x v="2"/>
    <n v="0"/>
    <n v="0"/>
  </r>
  <r>
    <x v="28"/>
    <d v="2021-09-01T00:00:00"/>
    <s v="Fox Sports Sun"/>
    <x v="8"/>
    <s v="Regional Sports"/>
    <s v=""/>
    <x v="3"/>
    <n v="0"/>
    <n v="0"/>
  </r>
  <r>
    <x v="28"/>
    <d v="2021-09-01T00:00:00"/>
    <s v="FSN Arizona"/>
    <x v="7"/>
    <s v="FSN Arizona"/>
    <s v=""/>
    <x v="2"/>
    <n v="0"/>
    <n v="0"/>
  </r>
  <r>
    <x v="28"/>
    <d v="2021-09-01T00:00:00"/>
    <s v="FSN Arizona"/>
    <x v="7"/>
    <s v="FSN Arizona"/>
    <s v=""/>
    <x v="2"/>
    <n v="0"/>
    <n v="0"/>
  </r>
  <r>
    <x v="28"/>
    <d v="2021-09-01T00:00:00"/>
    <s v="FSN Arizona"/>
    <x v="8"/>
    <s v="Regional Sports"/>
    <s v=""/>
    <x v="3"/>
    <n v="0"/>
    <n v="0"/>
  </r>
  <r>
    <x v="28"/>
    <d v="2021-09-01T00:00:00"/>
    <s v="FSN Cincinnati"/>
    <x v="7"/>
    <s v="FSN Cincinnati"/>
    <s v=""/>
    <x v="2"/>
    <n v="0"/>
    <n v="0"/>
  </r>
  <r>
    <x v="28"/>
    <d v="2021-09-01T00:00:00"/>
    <s v="FSN Cincinnati"/>
    <x v="7"/>
    <s v="FSN Cincinnati"/>
    <s v=""/>
    <x v="2"/>
    <n v="0"/>
    <n v="0"/>
  </r>
  <r>
    <x v="28"/>
    <d v="2021-09-01T00:00:00"/>
    <s v="FSN Cincinnati"/>
    <x v="8"/>
    <s v="Regional Sports"/>
    <s v=""/>
    <x v="3"/>
    <n v="0"/>
    <n v="0"/>
  </r>
  <r>
    <x v="28"/>
    <d v="2021-09-01T00:00:00"/>
    <s v="FSN Detroit"/>
    <x v="7"/>
    <s v="FSN Detroit"/>
    <s v=""/>
    <x v="2"/>
    <n v="0"/>
    <n v="0"/>
  </r>
  <r>
    <x v="28"/>
    <d v="2021-09-01T00:00:00"/>
    <s v="FSN Detroit"/>
    <x v="7"/>
    <s v="FSN Detroit"/>
    <s v=""/>
    <x v="2"/>
    <n v="0"/>
    <n v="0"/>
  </r>
  <r>
    <x v="28"/>
    <d v="2021-09-01T00:00:00"/>
    <s v="FSN Detroit"/>
    <x v="8"/>
    <s v="Regional Sports"/>
    <s v=""/>
    <x v="3"/>
    <n v="0"/>
    <n v="0"/>
  </r>
  <r>
    <x v="28"/>
    <d v="2021-09-01T00:00:00"/>
    <s v="FSN Florida"/>
    <x v="7"/>
    <s v="FSN Florida"/>
    <s v=""/>
    <x v="2"/>
    <n v="0"/>
    <n v="0"/>
  </r>
  <r>
    <x v="28"/>
    <d v="2021-09-01T00:00:00"/>
    <s v="FSN Florida"/>
    <x v="7"/>
    <s v="FSN Florida"/>
    <s v=""/>
    <x v="2"/>
    <n v="0"/>
    <n v="0"/>
  </r>
  <r>
    <x v="28"/>
    <d v="2021-09-01T00:00:00"/>
    <s v="FSN Florida"/>
    <x v="8"/>
    <s v="Regional Sports"/>
    <s v=""/>
    <x v="3"/>
    <n v="0"/>
    <n v="0"/>
  </r>
  <r>
    <x v="28"/>
    <d v="2021-09-01T00:00:00"/>
    <s v="FSN Midwest"/>
    <x v="7"/>
    <s v="FSN Midwest"/>
    <s v=""/>
    <x v="2"/>
    <n v="0"/>
    <n v="0"/>
  </r>
  <r>
    <x v="28"/>
    <d v="2021-09-01T00:00:00"/>
    <s v="FSN Midwest"/>
    <x v="7"/>
    <s v="FSN Midwest"/>
    <s v=""/>
    <x v="2"/>
    <n v="0"/>
    <n v="0"/>
  </r>
  <r>
    <x v="28"/>
    <d v="2021-09-01T00:00:00"/>
    <s v="FSN Midwest"/>
    <x v="8"/>
    <s v="Regional Sports"/>
    <s v=""/>
    <x v="3"/>
    <n v="0"/>
    <n v="0"/>
  </r>
  <r>
    <x v="28"/>
    <d v="2021-09-01T00:00:00"/>
    <s v="FSN North"/>
    <x v="7"/>
    <s v="FSN North"/>
    <s v=""/>
    <x v="2"/>
    <n v="0"/>
    <n v="0"/>
  </r>
  <r>
    <x v="28"/>
    <d v="2021-09-01T00:00:00"/>
    <s v="FSN North"/>
    <x v="7"/>
    <s v="FSN North"/>
    <s v=""/>
    <x v="2"/>
    <n v="0"/>
    <n v="0"/>
  </r>
  <r>
    <x v="28"/>
    <d v="2021-09-01T00:00:00"/>
    <s v="FSN North"/>
    <x v="8"/>
    <s v="Regional Sports"/>
    <s v=""/>
    <x v="3"/>
    <n v="0"/>
    <n v="0"/>
  </r>
  <r>
    <x v="28"/>
    <d v="2021-09-01T00:00:00"/>
    <s v="FSN Ohio"/>
    <x v="7"/>
    <s v="FSN Ohio"/>
    <s v=""/>
    <x v="2"/>
    <n v="0"/>
    <n v="0"/>
  </r>
  <r>
    <x v="28"/>
    <d v="2021-09-01T00:00:00"/>
    <s v="FSN Ohio"/>
    <x v="7"/>
    <s v="FSN Ohio"/>
    <s v=""/>
    <x v="2"/>
    <n v="0"/>
    <n v="0"/>
  </r>
  <r>
    <x v="28"/>
    <d v="2021-09-01T00:00:00"/>
    <s v="FSN Ohio"/>
    <x v="8"/>
    <s v="Regional Sports"/>
    <s v=""/>
    <x v="3"/>
    <n v="0"/>
    <n v="0"/>
  </r>
  <r>
    <x v="28"/>
    <d v="2021-09-01T00:00:00"/>
    <s v="FSN Oklahoma"/>
    <x v="7"/>
    <s v="FSN Oklahoma"/>
    <s v=""/>
    <x v="2"/>
    <n v="0"/>
    <n v="0"/>
  </r>
  <r>
    <x v="28"/>
    <d v="2021-09-01T00:00:00"/>
    <s v="FSN Oklahoma"/>
    <x v="7"/>
    <s v="FSN Oklahoma"/>
    <s v=""/>
    <x v="2"/>
    <n v="0"/>
    <n v="0"/>
  </r>
  <r>
    <x v="28"/>
    <d v="2021-09-01T00:00:00"/>
    <s v="FSN Oklahoma"/>
    <x v="8"/>
    <s v="Regional Sports"/>
    <s v=""/>
    <x v="3"/>
    <n v="0"/>
    <n v="0"/>
  </r>
  <r>
    <x v="28"/>
    <d v="2021-09-01T00:00:00"/>
    <s v="FSN San Diego"/>
    <x v="7"/>
    <s v="FSN San Diego"/>
    <s v=""/>
    <x v="2"/>
    <n v="0"/>
    <n v="0"/>
  </r>
  <r>
    <x v="28"/>
    <d v="2021-09-01T00:00:00"/>
    <s v="FSN San Diego"/>
    <x v="7"/>
    <s v="FSN San Diego"/>
    <s v=""/>
    <x v="2"/>
    <n v="0"/>
    <n v="0"/>
  </r>
  <r>
    <x v="28"/>
    <d v="2021-09-01T00:00:00"/>
    <s v="FSN San Diego"/>
    <x v="8"/>
    <s v="Regional Sports"/>
    <s v=""/>
    <x v="3"/>
    <n v="0"/>
    <n v="0"/>
  </r>
  <r>
    <x v="28"/>
    <d v="2021-09-01T00:00:00"/>
    <s v="FSN South"/>
    <x v="7"/>
    <s v="FSN South"/>
    <s v=""/>
    <x v="2"/>
    <n v="0"/>
    <n v="0"/>
  </r>
  <r>
    <x v="28"/>
    <d v="2021-09-01T00:00:00"/>
    <s v="FSN South"/>
    <x v="7"/>
    <s v="FSN South"/>
    <s v=""/>
    <x v="2"/>
    <n v="0"/>
    <n v="0"/>
  </r>
  <r>
    <x v="28"/>
    <d v="2021-09-01T00:00:00"/>
    <s v="FSN South"/>
    <x v="8"/>
    <s v="Regional Sports"/>
    <s v=""/>
    <x v="3"/>
    <n v="0"/>
    <n v="0"/>
  </r>
  <r>
    <x v="28"/>
    <d v="2021-09-01T00:00:00"/>
    <s v="FSN Southwest"/>
    <x v="7"/>
    <s v="FSN Southwest"/>
    <s v=""/>
    <x v="2"/>
    <n v="0"/>
    <n v="0"/>
  </r>
  <r>
    <x v="28"/>
    <d v="2021-09-01T00:00:00"/>
    <s v="FSN Southwest"/>
    <x v="7"/>
    <s v="FSN Southwest"/>
    <s v=""/>
    <x v="2"/>
    <n v="0"/>
    <n v="0"/>
  </r>
  <r>
    <x v="28"/>
    <d v="2021-09-01T00:00:00"/>
    <s v="FSN Southwest"/>
    <x v="8"/>
    <s v="Regional Sports"/>
    <s v=""/>
    <x v="3"/>
    <n v="0"/>
    <n v="0"/>
  </r>
  <r>
    <x v="28"/>
    <d v="2021-09-01T00:00:00"/>
    <s v="FSN West"/>
    <x v="7"/>
    <s v="FSN West"/>
    <s v=""/>
    <x v="2"/>
    <n v="0"/>
    <n v="0"/>
  </r>
  <r>
    <x v="28"/>
    <d v="2021-09-01T00:00:00"/>
    <s v="FSN West"/>
    <x v="7"/>
    <s v="FSN West"/>
    <s v=""/>
    <x v="2"/>
    <n v="0"/>
    <n v="0"/>
  </r>
  <r>
    <x v="28"/>
    <d v="2021-09-01T00:00:00"/>
    <s v="FSN West"/>
    <x v="8"/>
    <s v="Regional Sports"/>
    <s v=""/>
    <x v="3"/>
    <n v="0"/>
    <n v="0"/>
  </r>
  <r>
    <x v="28"/>
    <d v="2021-09-01T00:00:00"/>
    <s v="FSN Wisconsin"/>
    <x v="7"/>
    <s v="FSN Wisconsin"/>
    <s v=""/>
    <x v="2"/>
    <n v="0"/>
    <n v="0"/>
  </r>
  <r>
    <x v="28"/>
    <d v="2021-09-01T00:00:00"/>
    <s v="FSN Wisconsin"/>
    <x v="7"/>
    <s v="FSN Wisconsin"/>
    <s v=""/>
    <x v="2"/>
    <n v="0"/>
    <n v="0"/>
  </r>
  <r>
    <x v="28"/>
    <d v="2021-09-01T00:00:00"/>
    <s v="FSN Wisconsin"/>
    <x v="8"/>
    <s v="Regional Sports"/>
    <s v=""/>
    <x v="3"/>
    <n v="0"/>
    <n v="0"/>
  </r>
  <r>
    <x v="28"/>
    <d v="2021-09-01T00:00:00"/>
    <s v="Fuse"/>
    <x v="14"/>
    <s v="Yes"/>
    <s v=""/>
    <x v="7"/>
    <n v="-1"/>
    <n v="0"/>
  </r>
  <r>
    <x v="28"/>
    <d v="2021-09-01T00:00:00"/>
    <s v="Fuse"/>
    <x v="15"/>
    <s v="Yes"/>
    <s v=""/>
    <x v="7"/>
    <n v="-1"/>
    <n v="0"/>
  </r>
  <r>
    <x v="28"/>
    <d v="2021-09-01T00:00:00"/>
    <s v="Fuse"/>
    <x v="30"/>
    <s v="Yes"/>
    <s v=""/>
    <x v="7"/>
    <n v="-1"/>
    <n v="0"/>
  </r>
  <r>
    <x v="28"/>
    <d v="2021-09-01T00:00:00"/>
    <s v="FYI"/>
    <x v="14"/>
    <s v=""/>
    <s v="Lifestyle Extra"/>
    <x v="0"/>
    <n v="0"/>
    <n v="1"/>
  </r>
  <r>
    <x v="28"/>
    <d v="2021-09-01T00:00:00"/>
    <s v="Galavision"/>
    <x v="11"/>
    <s v=""/>
    <s v="Yes"/>
    <x v="5"/>
    <n v="1"/>
    <n v="0"/>
  </r>
  <r>
    <x v="28"/>
    <d v="2021-09-01T00:00:00"/>
    <s v="Gametoon"/>
    <x v="7"/>
    <s v="Gametoon"/>
    <s v=""/>
    <x v="2"/>
    <n v="0"/>
    <n v="0"/>
  </r>
  <r>
    <x v="28"/>
    <d v="2021-09-01T00:00:00"/>
    <s v="Gametoon"/>
    <x v="7"/>
    <s v="Gametoon"/>
    <s v=""/>
    <x v="2"/>
    <n v="0"/>
    <n v="0"/>
  </r>
  <r>
    <x v="28"/>
    <d v="2021-09-01T00:00:00"/>
    <s v="Gametoon"/>
    <x v="8"/>
    <s v="Entertainment"/>
    <s v=""/>
    <x v="3"/>
    <n v="0"/>
    <n v="0"/>
  </r>
  <r>
    <x v="28"/>
    <d v="2021-09-01T00:00:00"/>
    <s v="Gametoon"/>
    <x v="17"/>
    <s v="Yes"/>
    <s v=""/>
    <x v="7"/>
    <n v="-1"/>
    <n v="0"/>
  </r>
  <r>
    <x v="28"/>
    <d v="2021-09-01T00:00:00"/>
    <s v="Globo"/>
    <x v="10"/>
    <s v=""/>
    <s v="TV Globo"/>
    <x v="6"/>
    <n v="0"/>
    <n v="0"/>
  </r>
  <r>
    <x v="28"/>
    <d v="2021-09-01T00:00:00"/>
    <s v="Great American Country"/>
    <x v="10"/>
    <s v="GAC"/>
    <s v="GAC. GAC Family"/>
    <x v="6"/>
    <n v="0"/>
    <n v="0"/>
  </r>
  <r>
    <x v="28"/>
    <d v="2021-09-01T00:00:00"/>
    <s v="Hallmark"/>
    <x v="14"/>
    <s v=""/>
    <s v="Lifestyle Extra"/>
    <x v="0"/>
    <n v="0"/>
    <n v="1"/>
  </r>
  <r>
    <x v="28"/>
    <d v="2021-09-01T00:00:00"/>
    <s v="Hallmark Drama"/>
    <x v="14"/>
    <s v=""/>
    <s v="Lifestyle Extra"/>
    <x v="0"/>
    <n v="0"/>
    <n v="1"/>
  </r>
  <r>
    <x v="28"/>
    <d v="2021-09-01T00:00:00"/>
    <s v="Hallmark Movies &amp; Mysteries"/>
    <x v="14"/>
    <s v=""/>
    <s v="Lifestyle Extra"/>
    <x v="0"/>
    <n v="0"/>
    <n v="1"/>
  </r>
  <r>
    <x v="28"/>
    <d v="2021-09-01T00:00:00"/>
    <s v="HDnet Movies"/>
    <x v="26"/>
    <s v=""/>
    <s v="Movies &amp; More"/>
    <x v="0"/>
    <n v="0"/>
    <n v="1"/>
  </r>
  <r>
    <x v="28"/>
    <d v="2021-09-01T00:00:00"/>
    <s v="IFC Films Unlimited"/>
    <x v="15"/>
    <s v=""/>
    <s v="AMC +"/>
    <x v="0"/>
    <n v="0"/>
    <n v="1"/>
  </r>
  <r>
    <x v="28"/>
    <d v="2021-09-01T00:00:00"/>
    <s v="Lifetime Movie Network"/>
    <x v="14"/>
    <s v=""/>
    <s v="Lifestyle Extra"/>
    <x v="0"/>
    <n v="0"/>
    <n v="1"/>
  </r>
  <r>
    <x v="28"/>
    <d v="2021-09-01T00:00:00"/>
    <s v="MGM"/>
    <x v="26"/>
    <s v=""/>
    <s v="Movies &amp; More"/>
    <x v="0"/>
    <n v="0"/>
    <n v="1"/>
  </r>
  <r>
    <x v="28"/>
    <d v="2021-09-01T00:00:00"/>
    <s v="National Geographic Korea"/>
    <x v="7"/>
    <s v="National Geographic Korea"/>
    <s v=""/>
    <x v="2"/>
    <n v="0"/>
    <n v="0"/>
  </r>
  <r>
    <x v="28"/>
    <d v="2021-09-01T00:00:00"/>
    <s v="National Geographic Korea"/>
    <x v="7"/>
    <s v="National Geographic Korea"/>
    <s v=""/>
    <x v="2"/>
    <n v="0"/>
    <n v="0"/>
  </r>
  <r>
    <x v="28"/>
    <d v="2021-09-01T00:00:00"/>
    <s v="National Geographic Korea"/>
    <x v="8"/>
    <s v="International"/>
    <s v=""/>
    <x v="3"/>
    <n v="0"/>
    <n v="0"/>
  </r>
  <r>
    <x v="28"/>
    <d v="2021-09-01T00:00:00"/>
    <s v="NBC Sports Network"/>
    <x v="15"/>
    <s v=""/>
    <s v="Yes"/>
    <x v="5"/>
    <n v="1"/>
    <n v="0"/>
  </r>
  <r>
    <x v="28"/>
    <d v="2021-09-01T00:00:00"/>
    <s v="NBC Sports Network"/>
    <x v="30"/>
    <s v=""/>
    <s v="Yes"/>
    <x v="5"/>
    <n v="1"/>
    <n v="0"/>
  </r>
  <r>
    <x v="28"/>
    <d v="2021-09-01T00:00:00"/>
    <s v="NBC Sports Regionals"/>
    <x v="15"/>
    <s v="Yes"/>
    <s v=""/>
    <x v="7"/>
    <n v="-1"/>
    <n v="0"/>
  </r>
  <r>
    <x v="28"/>
    <d v="2021-09-01T00:00:00"/>
    <s v="NBC Sports Regionals"/>
    <x v="30"/>
    <s v="Yes"/>
    <s v=""/>
    <x v="7"/>
    <n v="-1"/>
    <n v="0"/>
  </r>
  <r>
    <x v="28"/>
    <d v="2021-09-01T00:00:00"/>
    <s v="Outside TV"/>
    <x v="11"/>
    <s v=""/>
    <s v="Sports Plus"/>
    <x v="0"/>
    <n v="0"/>
    <n v="1"/>
  </r>
  <r>
    <x v="28"/>
    <d v="2021-09-01T00:00:00"/>
    <s v="Pantaya"/>
    <x v="11"/>
    <s v=""/>
    <s v="Pantaya"/>
    <x v="0"/>
    <n v="0"/>
    <n v="1"/>
  </r>
  <r>
    <x v="28"/>
    <d v="2021-09-01T00:00:00"/>
    <s v="Prime Ticket"/>
    <x v="7"/>
    <s v="Prime Ticket"/>
    <s v=""/>
    <x v="2"/>
    <n v="0"/>
    <n v="0"/>
  </r>
  <r>
    <x v="28"/>
    <d v="2021-09-01T00:00:00"/>
    <s v="Prime Ticket"/>
    <x v="7"/>
    <s v="Prime Ticket"/>
    <s v=""/>
    <x v="2"/>
    <n v="0"/>
    <n v="0"/>
  </r>
  <r>
    <x v="28"/>
    <d v="2021-09-01T00:00:00"/>
    <s v="Prime Ticket"/>
    <x v="8"/>
    <s v="Regional Sports"/>
    <s v=""/>
    <x v="3"/>
    <n v="0"/>
    <n v="0"/>
  </r>
  <r>
    <x v="28"/>
    <d v="2021-09-01T00:00:00"/>
    <s v="Reelz"/>
    <x v="26"/>
    <s v=""/>
    <s v="Movies &amp; More"/>
    <x v="0"/>
    <n v="0"/>
    <n v="1"/>
  </r>
  <r>
    <x v="28"/>
    <d v="2021-09-01T00:00:00"/>
    <s v="Ride TV"/>
    <x v="7"/>
    <s v="Ride TV"/>
    <s v=""/>
    <x v="2"/>
    <n v="0"/>
    <n v="0"/>
  </r>
  <r>
    <x v="28"/>
    <d v="2021-09-01T00:00:00"/>
    <s v="Ride TV"/>
    <x v="7"/>
    <s v="Ride TV"/>
    <s v=""/>
    <x v="2"/>
    <n v="0"/>
    <n v="0"/>
  </r>
  <r>
    <x v="28"/>
    <d v="2021-09-01T00:00:00"/>
    <s v="Ride TV"/>
    <x v="8"/>
    <s v="Lifestyle"/>
    <s v=""/>
    <x v="3"/>
    <n v="0"/>
    <n v="0"/>
  </r>
  <r>
    <x v="28"/>
    <d v="2021-09-01T00:00:00"/>
    <s v="Ride TV"/>
    <x v="14"/>
    <s v="Heartland Extra"/>
    <s v=""/>
    <x v="4"/>
    <n v="0"/>
    <n v="-1"/>
  </r>
  <r>
    <x v="28"/>
    <d v="2021-09-01T00:00:00"/>
    <s v="Ride TV"/>
    <x v="15"/>
    <s v="Heartland Extra"/>
    <s v=""/>
    <x v="4"/>
    <n v="0"/>
    <n v="-1"/>
  </r>
  <r>
    <x v="28"/>
    <d v="2021-09-01T00:00:00"/>
    <s v="Ride TV"/>
    <x v="30"/>
    <s v="Heartland Extra"/>
    <s v=""/>
    <x v="4"/>
    <n v="0"/>
    <n v="-1"/>
  </r>
  <r>
    <x v="28"/>
    <d v="2021-09-01T00:00:00"/>
    <s v="Shudder"/>
    <x v="15"/>
    <s v=""/>
    <s v="AMC +"/>
    <x v="0"/>
    <n v="0"/>
    <n v="1"/>
  </r>
  <r>
    <x v="28"/>
    <d v="2021-09-01T00:00:00"/>
    <s v="Sony Movie Channel"/>
    <x v="10"/>
    <s v=""/>
    <s v="Sony Movies"/>
    <x v="6"/>
    <n v="0"/>
    <n v="0"/>
  </r>
  <r>
    <x v="28"/>
    <d v="2021-09-01T00:00:00"/>
    <s v="Sony Movie Channel"/>
    <x v="26"/>
    <s v=""/>
    <s v="Movies &amp; More"/>
    <x v="0"/>
    <n v="0"/>
    <n v="1"/>
  </r>
  <r>
    <x v="28"/>
    <d v="2021-09-01T00:00:00"/>
    <s v="SportsTime Ohio"/>
    <x v="7"/>
    <s v="SportsTime Ohio"/>
    <s v=""/>
    <x v="2"/>
    <n v="0"/>
    <n v="0"/>
  </r>
  <r>
    <x v="28"/>
    <d v="2021-09-01T00:00:00"/>
    <s v="SportsTime Ohio"/>
    <x v="7"/>
    <s v="SportsTime Ohio"/>
    <s v=""/>
    <x v="2"/>
    <n v="0"/>
    <n v="0"/>
  </r>
  <r>
    <x v="28"/>
    <d v="2021-09-01T00:00:00"/>
    <s v="SportsTime Ohio"/>
    <x v="8"/>
    <s v="Regional Sports"/>
    <s v=""/>
    <x v="3"/>
    <n v="0"/>
    <n v="0"/>
  </r>
  <r>
    <x v="28"/>
    <d v="2021-09-01T00:00:00"/>
    <s v="Sundance Now"/>
    <x v="15"/>
    <s v=""/>
    <s v="AMC +"/>
    <x v="0"/>
    <n v="0"/>
    <n v="1"/>
  </r>
  <r>
    <x v="28"/>
    <d v="2021-09-01T00:00:00"/>
    <s v="Teleformula"/>
    <x v="7"/>
    <s v="Teleformula"/>
    <s v=""/>
    <x v="2"/>
    <n v="0"/>
    <n v="0"/>
  </r>
  <r>
    <x v="28"/>
    <d v="2021-09-01T00:00:00"/>
    <s v="Teleformula"/>
    <x v="7"/>
    <s v="Teleformula"/>
    <s v=""/>
    <x v="2"/>
    <n v="0"/>
    <n v="0"/>
  </r>
  <r>
    <x v="28"/>
    <d v="2021-09-01T00:00:00"/>
    <s v="Teleformula"/>
    <x v="8"/>
    <s v="Spanish"/>
    <s v=""/>
    <x v="3"/>
    <n v="0"/>
    <n v="0"/>
  </r>
  <r>
    <x v="28"/>
    <d v="2021-09-01T00:00:00"/>
    <s v="Unimas"/>
    <x v="11"/>
    <s v=""/>
    <s v="Yes"/>
    <x v="5"/>
    <n v="1"/>
    <n v="0"/>
  </r>
  <r>
    <x v="28"/>
    <d v="2021-09-01T00:00:00"/>
    <s v="Univision"/>
    <x v="11"/>
    <s v=""/>
    <s v="Yes"/>
    <x v="5"/>
    <n v="1"/>
    <n v="0"/>
  </r>
  <r>
    <x v="28"/>
    <d v="2021-09-01T00:00:00"/>
    <s v="Up"/>
    <x v="11"/>
    <s v=""/>
    <s v="Up Faith &amp; Family"/>
    <x v="0"/>
    <n v="0"/>
    <n v="1"/>
  </r>
  <r>
    <x v="28"/>
    <d v="2021-09-01T00:00:00"/>
    <s v="VGN TV"/>
    <x v="10"/>
    <s v=""/>
    <s v="VGN"/>
    <x v="6"/>
    <n v="0"/>
    <n v="0"/>
  </r>
  <r>
    <x v="28"/>
    <d v="2021-09-01T00:00:00"/>
    <s v="VH1"/>
    <x v="14"/>
    <s v=""/>
    <s v="Lifestyle Extra"/>
    <x v="0"/>
    <n v="0"/>
    <n v="1"/>
  </r>
  <r>
    <x v="28"/>
    <d v="2021-09-01T00:00:00"/>
    <s v="VSIN"/>
    <x v="11"/>
    <s v=""/>
    <s v="Sports Plus"/>
    <x v="0"/>
    <n v="0"/>
    <n v="1"/>
  </r>
  <r>
    <x v="28"/>
    <d v="2021-09-01T00:00:00"/>
    <s v="We TV"/>
    <x v="14"/>
    <s v=""/>
    <s v="Lifestyle Extra"/>
    <x v="0"/>
    <n v="0"/>
    <n v="1"/>
  </r>
  <r>
    <x v="28"/>
    <d v="2021-09-01T00:00:00"/>
    <s v="WE tv +"/>
    <x v="10"/>
    <s v=""/>
    <s v="WeTV+. We TV+"/>
    <x v="6"/>
    <n v="0"/>
    <n v="0"/>
  </r>
  <r>
    <x v="28"/>
    <d v="2021-09-01T00:00:00"/>
    <s v="24 Hour Movies"/>
    <x v="7"/>
    <s v=""/>
    <s v="24 Hour Movies"/>
    <x v="8"/>
    <n v="0"/>
    <n v="0"/>
  </r>
  <r>
    <x v="28"/>
    <d v="2021-09-01T00:00:00"/>
    <s v="24 Hour Movies"/>
    <x v="8"/>
    <s v=""/>
    <s v="Movies"/>
    <x v="3"/>
    <n v="0"/>
    <n v="0"/>
  </r>
  <r>
    <x v="28"/>
    <d v="2021-09-01T00:00:00"/>
    <s v="24 Hour Movies"/>
    <x v="17"/>
    <s v=""/>
    <s v="Yes"/>
    <x v="5"/>
    <n v="1"/>
    <n v="0"/>
  </r>
  <r>
    <x v="28"/>
    <d v="2021-09-01T00:00:00"/>
    <s v="Bally Sports Arizona"/>
    <x v="7"/>
    <s v=""/>
    <s v="Bally Sports Arizona"/>
    <x v="8"/>
    <n v="0"/>
    <n v="0"/>
  </r>
  <r>
    <x v="28"/>
    <d v="2021-09-01T00:00:00"/>
    <s v="Bally Sports Arizona"/>
    <x v="8"/>
    <s v=""/>
    <s v="Regional Sports"/>
    <x v="3"/>
    <n v="0"/>
    <n v="0"/>
  </r>
  <r>
    <x v="28"/>
    <d v="2021-09-01T00:00:00"/>
    <s v="Bally Sports Cincinnati"/>
    <x v="7"/>
    <s v=""/>
    <s v="Bally Sports Cincinnati"/>
    <x v="8"/>
    <n v="0"/>
    <n v="0"/>
  </r>
  <r>
    <x v="28"/>
    <d v="2021-09-01T00:00:00"/>
    <s v="Bally Sports Cincinnati"/>
    <x v="8"/>
    <s v=""/>
    <s v="Regional Sports"/>
    <x v="3"/>
    <n v="0"/>
    <n v="0"/>
  </r>
  <r>
    <x v="28"/>
    <d v="2021-09-01T00:00:00"/>
    <s v="Bally Sports Detroit"/>
    <x v="7"/>
    <s v=""/>
    <s v="Bally Sports Detroit"/>
    <x v="8"/>
    <n v="0"/>
    <n v="0"/>
  </r>
  <r>
    <x v="28"/>
    <d v="2021-09-01T00:00:00"/>
    <s v="Bally Sports Detroit"/>
    <x v="8"/>
    <s v=""/>
    <s v="Regional Sports"/>
    <x v="3"/>
    <n v="0"/>
    <n v="0"/>
  </r>
  <r>
    <x v="28"/>
    <d v="2021-09-01T00:00:00"/>
    <s v="Bally Sports Florida"/>
    <x v="7"/>
    <s v=""/>
    <s v="Bally Sports Florida"/>
    <x v="8"/>
    <n v="0"/>
    <n v="0"/>
  </r>
  <r>
    <x v="28"/>
    <d v="2021-09-01T00:00:00"/>
    <s v="Bally Sports Florida"/>
    <x v="8"/>
    <s v=""/>
    <s v="Regional Sports"/>
    <x v="3"/>
    <n v="0"/>
    <n v="0"/>
  </r>
  <r>
    <x v="28"/>
    <d v="2021-09-01T00:00:00"/>
    <s v="Bally Sports Great Lakes"/>
    <x v="7"/>
    <s v=""/>
    <s v="Bally Sports Great Lakes"/>
    <x v="8"/>
    <n v="0"/>
    <n v="0"/>
  </r>
  <r>
    <x v="28"/>
    <d v="2021-09-01T00:00:00"/>
    <s v="Bally Sports Great Lakes"/>
    <x v="8"/>
    <s v=""/>
    <s v="Regional Sports"/>
    <x v="3"/>
    <n v="0"/>
    <n v="0"/>
  </r>
  <r>
    <x v="28"/>
    <d v="2021-09-01T00:00:00"/>
    <s v="Bally Sports Indiana"/>
    <x v="7"/>
    <s v=""/>
    <s v="Bally Sports Indiana"/>
    <x v="8"/>
    <n v="0"/>
    <n v="0"/>
  </r>
  <r>
    <x v="28"/>
    <d v="2021-09-01T00:00:00"/>
    <s v="Bally Sports Indiana"/>
    <x v="8"/>
    <s v=""/>
    <s v="Regional Sports"/>
    <x v="3"/>
    <n v="0"/>
    <n v="0"/>
  </r>
  <r>
    <x v="28"/>
    <d v="2021-09-01T00:00:00"/>
    <s v="Bally Sports Kansas City"/>
    <x v="7"/>
    <s v=""/>
    <s v="Bally Sports Kansas City"/>
    <x v="8"/>
    <n v="0"/>
    <n v="0"/>
  </r>
  <r>
    <x v="28"/>
    <d v="2021-09-01T00:00:00"/>
    <s v="Bally Sports Kansas City"/>
    <x v="8"/>
    <s v=""/>
    <s v="Regional Sports"/>
    <x v="3"/>
    <n v="0"/>
    <n v="0"/>
  </r>
  <r>
    <x v="28"/>
    <d v="2021-09-01T00:00:00"/>
    <s v="Bally Sports Midwest"/>
    <x v="7"/>
    <s v=""/>
    <s v="Bally Sports Midwest"/>
    <x v="8"/>
    <n v="0"/>
    <n v="0"/>
  </r>
  <r>
    <x v="28"/>
    <d v="2021-09-01T00:00:00"/>
    <s v="Bally Sports Midwest"/>
    <x v="8"/>
    <s v=""/>
    <s v="Regional Sports"/>
    <x v="3"/>
    <n v="0"/>
    <n v="0"/>
  </r>
  <r>
    <x v="28"/>
    <d v="2021-09-01T00:00:00"/>
    <s v="Bally Sports New Orleans"/>
    <x v="7"/>
    <s v=""/>
    <s v="Bally Sports New Orleans"/>
    <x v="8"/>
    <n v="0"/>
    <n v="0"/>
  </r>
  <r>
    <x v="28"/>
    <d v="2021-09-01T00:00:00"/>
    <s v="Bally Sports New Orleans"/>
    <x v="8"/>
    <s v=""/>
    <s v="Regional Sports"/>
    <x v="3"/>
    <n v="0"/>
    <n v="0"/>
  </r>
  <r>
    <x v="28"/>
    <d v="2021-09-01T00:00:00"/>
    <s v="Bally Sports North"/>
    <x v="7"/>
    <s v=""/>
    <s v="Bally Sports North"/>
    <x v="8"/>
    <n v="0"/>
    <n v="0"/>
  </r>
  <r>
    <x v="28"/>
    <d v="2021-09-01T00:00:00"/>
    <s v="Bally Sports North"/>
    <x v="8"/>
    <s v=""/>
    <s v="Regional Sports"/>
    <x v="3"/>
    <n v="0"/>
    <n v="0"/>
  </r>
  <r>
    <x v="28"/>
    <d v="2021-09-01T00:00:00"/>
    <s v="Bally Sports Ohio"/>
    <x v="7"/>
    <s v=""/>
    <s v="Bally Sports Ohio"/>
    <x v="8"/>
    <n v="0"/>
    <n v="0"/>
  </r>
  <r>
    <x v="28"/>
    <d v="2021-09-01T00:00:00"/>
    <s v="Bally Sports Ohio"/>
    <x v="8"/>
    <s v=""/>
    <s v="Regional Sports"/>
    <x v="3"/>
    <n v="0"/>
    <n v="0"/>
  </r>
  <r>
    <x v="28"/>
    <d v="2021-09-01T00:00:00"/>
    <s v="Bally Sports Oklahoma"/>
    <x v="7"/>
    <s v=""/>
    <s v="Bally Sports Oklahoma"/>
    <x v="8"/>
    <n v="0"/>
    <n v="0"/>
  </r>
  <r>
    <x v="28"/>
    <d v="2021-09-01T00:00:00"/>
    <s v="Bally Sports Oklahoma"/>
    <x v="8"/>
    <s v=""/>
    <s v="Regional Sports"/>
    <x v="3"/>
    <n v="0"/>
    <n v="0"/>
  </r>
  <r>
    <x v="28"/>
    <d v="2021-09-01T00:00:00"/>
    <s v="Bally Sports San Diego"/>
    <x v="7"/>
    <s v=""/>
    <s v="Bally Sports San Diego"/>
    <x v="8"/>
    <n v="0"/>
    <n v="0"/>
  </r>
  <r>
    <x v="28"/>
    <d v="2021-09-01T00:00:00"/>
    <s v="Bally Sports San Diego"/>
    <x v="8"/>
    <s v=""/>
    <s v="Regional Sports"/>
    <x v="3"/>
    <n v="0"/>
    <n v="0"/>
  </r>
  <r>
    <x v="28"/>
    <d v="2021-09-01T00:00:00"/>
    <s v="Bally Sports SoCal"/>
    <x v="7"/>
    <s v=""/>
    <s v="Bally Sports SoCal"/>
    <x v="8"/>
    <n v="0"/>
    <n v="0"/>
  </r>
  <r>
    <x v="28"/>
    <d v="2021-09-01T00:00:00"/>
    <s v="Bally Sports SoCal"/>
    <x v="8"/>
    <s v=""/>
    <s v="Regional Sports"/>
    <x v="3"/>
    <n v="0"/>
    <n v="0"/>
  </r>
  <r>
    <x v="28"/>
    <d v="2021-09-01T00:00:00"/>
    <s v="Bally Sports South"/>
    <x v="7"/>
    <s v=""/>
    <s v="Bally Sports South"/>
    <x v="8"/>
    <n v="0"/>
    <n v="0"/>
  </r>
  <r>
    <x v="28"/>
    <d v="2021-09-01T00:00:00"/>
    <s v="Bally Sports South"/>
    <x v="8"/>
    <s v=""/>
    <s v="Regional Sports"/>
    <x v="3"/>
    <n v="0"/>
    <n v="0"/>
  </r>
  <r>
    <x v="28"/>
    <d v="2021-09-01T00:00:00"/>
    <s v="Bally Sports Southeast"/>
    <x v="7"/>
    <s v=""/>
    <s v="Bally Sports Southeast"/>
    <x v="8"/>
    <n v="0"/>
    <n v="0"/>
  </r>
  <r>
    <x v="28"/>
    <d v="2021-09-01T00:00:00"/>
    <s v="Bally Sports Southeast"/>
    <x v="8"/>
    <s v=""/>
    <s v="Regional Sports"/>
    <x v="3"/>
    <n v="0"/>
    <n v="0"/>
  </r>
  <r>
    <x v="28"/>
    <d v="2021-09-01T00:00:00"/>
    <s v="Bally Sports Southwest"/>
    <x v="7"/>
    <s v=""/>
    <s v="Bally Sports Southwest"/>
    <x v="8"/>
    <n v="0"/>
    <n v="0"/>
  </r>
  <r>
    <x v="28"/>
    <d v="2021-09-01T00:00:00"/>
    <s v="Bally Sports Southwest"/>
    <x v="8"/>
    <s v=""/>
    <s v="Regional Sports"/>
    <x v="3"/>
    <n v="0"/>
    <n v="0"/>
  </r>
  <r>
    <x v="28"/>
    <d v="2021-09-01T00:00:00"/>
    <s v="Bally Sports Sun"/>
    <x v="7"/>
    <s v=""/>
    <s v="Bally Sports Sun"/>
    <x v="8"/>
    <n v="0"/>
    <n v="0"/>
  </r>
  <r>
    <x v="28"/>
    <d v="2021-09-01T00:00:00"/>
    <s v="Bally Sports Sun"/>
    <x v="8"/>
    <s v=""/>
    <s v="Regional Sports"/>
    <x v="3"/>
    <n v="0"/>
    <n v="0"/>
  </r>
  <r>
    <x v="28"/>
    <d v="2021-09-01T00:00:00"/>
    <s v="Bally Sports West"/>
    <x v="7"/>
    <s v=""/>
    <s v="Bally Sports West"/>
    <x v="8"/>
    <n v="0"/>
    <n v="0"/>
  </r>
  <r>
    <x v="28"/>
    <d v="2021-09-01T00:00:00"/>
    <s v="Bally Sports West"/>
    <x v="8"/>
    <s v=""/>
    <s v="Regional Sports"/>
    <x v="3"/>
    <n v="0"/>
    <n v="0"/>
  </r>
  <r>
    <x v="28"/>
    <d v="2021-09-01T00:00:00"/>
    <s v="Bally Sports Wisconsin"/>
    <x v="7"/>
    <s v=""/>
    <s v="Bally Sports Wisconsin"/>
    <x v="8"/>
    <n v="0"/>
    <n v="0"/>
  </r>
  <r>
    <x v="28"/>
    <d v="2021-09-01T00:00:00"/>
    <s v="Bally Sports Wisconsin"/>
    <x v="8"/>
    <s v=""/>
    <s v="Regional Sports"/>
    <x v="3"/>
    <n v="0"/>
    <n v="0"/>
  </r>
  <r>
    <x v="28"/>
    <d v="2021-09-01T00:00:00"/>
    <s v="Billiard TV"/>
    <x v="7"/>
    <s v=""/>
    <s v="Billiard TV"/>
    <x v="8"/>
    <n v="0"/>
    <n v="0"/>
  </r>
  <r>
    <x v="28"/>
    <d v="2021-09-01T00:00:00"/>
    <s v="Billiard TV"/>
    <x v="8"/>
    <s v=""/>
    <s v="Sports"/>
    <x v="3"/>
    <n v="0"/>
    <n v="0"/>
  </r>
  <r>
    <x v="28"/>
    <d v="2021-09-01T00:00:00"/>
    <s v="Billiard TV"/>
    <x v="11"/>
    <s v=""/>
    <s v="Sports Plus"/>
    <x v="0"/>
    <n v="0"/>
    <n v="1"/>
  </r>
  <r>
    <x v="28"/>
    <d v="2021-09-01T00:00:00"/>
    <s v="DirecTV Stream: Unlimited Cloud DVR"/>
    <x v="7"/>
    <s v=""/>
    <s v="DirecTV Stream: Unlimited Cloud DVR"/>
    <x v="11"/>
    <n v="0"/>
    <n v="0"/>
  </r>
  <r>
    <x v="28"/>
    <d v="2021-09-01T00:00:00"/>
    <s v="DirecTV Stream: Unlimited Cloud DVR"/>
    <x v="8"/>
    <s v=""/>
    <s v="Addon"/>
    <x v="3"/>
    <n v="0"/>
    <n v="0"/>
  </r>
  <r>
    <x v="28"/>
    <d v="2021-09-01T00:00:00"/>
    <s v="DirecTV Stream: Unlimited Cloud DVR"/>
    <x v="6"/>
    <s v=""/>
    <s v="Family Share"/>
    <x v="0"/>
    <n v="0"/>
    <n v="1"/>
  </r>
  <r>
    <x v="28"/>
    <d v="2021-09-01T00:00:00"/>
    <s v="Fandor"/>
    <x v="7"/>
    <s v=""/>
    <s v="Fandor"/>
    <x v="8"/>
    <n v="0"/>
    <n v="0"/>
  </r>
  <r>
    <x v="28"/>
    <d v="2021-09-01T00:00:00"/>
    <s v="Fandor"/>
    <x v="8"/>
    <s v=""/>
    <s v="Movies"/>
    <x v="3"/>
    <n v="0"/>
    <n v="0"/>
  </r>
  <r>
    <x v="28"/>
    <d v="2021-09-01T00:00:00"/>
    <s v="Fandor"/>
    <x v="11"/>
    <s v=""/>
    <s v="Fandor"/>
    <x v="0"/>
    <n v="0"/>
    <n v="1"/>
  </r>
  <r>
    <x v="28"/>
    <d v="2021-09-01T00:00:00"/>
    <s v="For the Fans"/>
    <x v="7"/>
    <s v=""/>
    <s v="For the Fans"/>
    <x v="8"/>
    <n v="0"/>
    <n v="0"/>
  </r>
  <r>
    <x v="28"/>
    <d v="2021-09-01T00:00:00"/>
    <s v="For the Fans"/>
    <x v="8"/>
    <s v=""/>
    <s v="Sports"/>
    <x v="3"/>
    <n v="0"/>
    <n v="0"/>
  </r>
  <r>
    <x v="28"/>
    <d v="2021-09-01T00:00:00"/>
    <s v="For the Fans"/>
    <x v="17"/>
    <s v=""/>
    <s v="Yes"/>
    <x v="5"/>
    <n v="1"/>
    <n v="0"/>
  </r>
  <r>
    <x v="28"/>
    <d v="2021-09-01T00:00:00"/>
    <s v="FOX SOUL"/>
    <x v="7"/>
    <s v=""/>
    <s v="FOX SOUL"/>
    <x v="8"/>
    <n v="0"/>
    <n v="0"/>
  </r>
  <r>
    <x v="28"/>
    <d v="2021-09-01T00:00:00"/>
    <s v="FOX SOUL"/>
    <x v="8"/>
    <s v=""/>
    <s v="Lifestyle"/>
    <x v="3"/>
    <n v="0"/>
    <n v="0"/>
  </r>
  <r>
    <x v="28"/>
    <d v="2021-09-01T00:00:00"/>
    <s v="FOX SOUL"/>
    <x v="11"/>
    <s v=""/>
    <s v="Yes"/>
    <x v="5"/>
    <n v="1"/>
    <n v="0"/>
  </r>
  <r>
    <x v="28"/>
    <d v="2021-09-01T00:00:00"/>
    <s v="Fun Roads TV"/>
    <x v="7"/>
    <s v=""/>
    <s v="Fun Roads TV"/>
    <x v="8"/>
    <n v="0"/>
    <n v="0"/>
  </r>
  <r>
    <x v="28"/>
    <d v="2021-09-01T00:00:00"/>
    <s v="Fun Roads TV"/>
    <x v="8"/>
    <s v=""/>
    <s v="Lifestyle"/>
    <x v="3"/>
    <n v="0"/>
    <n v="0"/>
  </r>
  <r>
    <x v="28"/>
    <d v="2021-09-01T00:00:00"/>
    <s v="Fun Roads TV"/>
    <x v="17"/>
    <s v=""/>
    <s v="Yes"/>
    <x v="5"/>
    <n v="1"/>
    <n v="0"/>
  </r>
  <r>
    <x v="28"/>
    <d v="2021-09-01T00:00:00"/>
    <s v="GAC Living"/>
    <x v="7"/>
    <s v=""/>
    <s v="GAC Living"/>
    <x v="8"/>
    <n v="0"/>
    <n v="0"/>
  </r>
  <r>
    <x v="28"/>
    <d v="2021-09-01T00:00:00"/>
    <s v="GAC Living"/>
    <x v="10"/>
    <s v=""/>
    <s v="Ride TV"/>
    <x v="6"/>
    <n v="0"/>
    <n v="0"/>
  </r>
  <r>
    <x v="28"/>
    <d v="2021-09-01T00:00:00"/>
    <s v="GAC Living"/>
    <x v="8"/>
    <s v=""/>
    <s v="Lifestyle"/>
    <x v="3"/>
    <n v="0"/>
    <n v="0"/>
  </r>
  <r>
    <x v="28"/>
    <d v="2021-09-01T00:00:00"/>
    <s v="GAC Living"/>
    <x v="14"/>
    <s v=""/>
    <s v="Heartland Extra"/>
    <x v="0"/>
    <n v="0"/>
    <n v="1"/>
  </r>
  <r>
    <x v="28"/>
    <d v="2021-09-01T00:00:00"/>
    <s v="GAC Living"/>
    <x v="15"/>
    <s v=""/>
    <s v="Heartland Extra"/>
    <x v="0"/>
    <n v="0"/>
    <n v="1"/>
  </r>
  <r>
    <x v="28"/>
    <d v="2021-09-01T00:00:00"/>
    <s v="GAC Living"/>
    <x v="30"/>
    <s v=""/>
    <s v="Heartland Extra"/>
    <x v="0"/>
    <n v="0"/>
    <n v="1"/>
  </r>
  <r>
    <x v="28"/>
    <d v="2021-09-01T00:00:00"/>
    <s v="Gusto TV"/>
    <x v="7"/>
    <s v=""/>
    <s v="Gusto TV"/>
    <x v="8"/>
    <n v="0"/>
    <n v="0"/>
  </r>
  <r>
    <x v="28"/>
    <d v="2021-09-01T00:00:00"/>
    <s v="Gusto TV"/>
    <x v="8"/>
    <s v=""/>
    <s v="Entertainment"/>
    <x v="3"/>
    <n v="0"/>
    <n v="0"/>
  </r>
  <r>
    <x v="28"/>
    <d v="2021-09-01T00:00:00"/>
    <s v="Gusto TV"/>
    <x v="26"/>
    <s v=""/>
    <s v="Yes"/>
    <x v="5"/>
    <n v="1"/>
    <n v="0"/>
  </r>
  <r>
    <x v="28"/>
    <d v="2021-09-01T00:00:00"/>
    <s v="HappiTV"/>
    <x v="7"/>
    <s v=""/>
    <s v="HappiTV"/>
    <x v="8"/>
    <n v="0"/>
    <n v="0"/>
  </r>
  <r>
    <x v="28"/>
    <d v="2021-09-01T00:00:00"/>
    <s v="HappiTV"/>
    <x v="8"/>
    <s v=""/>
    <s v="Lifestyle"/>
    <x v="3"/>
    <n v="0"/>
    <n v="0"/>
  </r>
  <r>
    <x v="28"/>
    <d v="2021-09-01T00:00:00"/>
    <s v="HappiTV"/>
    <x v="17"/>
    <s v=""/>
    <s v="Yes"/>
    <x v="5"/>
    <n v="1"/>
    <n v="0"/>
  </r>
  <r>
    <x v="28"/>
    <d v="2021-09-01T00:00:00"/>
    <s v="Lacrosse Sports Network"/>
    <x v="7"/>
    <s v=""/>
    <s v="Lacrosse Sports Network"/>
    <x v="8"/>
    <n v="0"/>
    <n v="0"/>
  </r>
  <r>
    <x v="28"/>
    <d v="2021-09-01T00:00:00"/>
    <s v="Lacrosse Sports Network"/>
    <x v="8"/>
    <s v=""/>
    <s v="Sports"/>
    <x v="3"/>
    <n v="0"/>
    <n v="0"/>
  </r>
  <r>
    <x v="28"/>
    <d v="2021-09-01T00:00:00"/>
    <s v="Lacrosse Sports Network"/>
    <x v="17"/>
    <s v=""/>
    <s v="Yes"/>
    <x v="5"/>
    <n v="1"/>
    <n v="0"/>
  </r>
  <r>
    <x v="28"/>
    <d v="2021-09-01T00:00:00"/>
    <s v="LiveNow from FOX"/>
    <x v="7"/>
    <s v=""/>
    <s v="LiveNow from FOX"/>
    <x v="8"/>
    <n v="0"/>
    <n v="0"/>
  </r>
  <r>
    <x v="28"/>
    <d v="2021-09-01T00:00:00"/>
    <s v="LiveNow from FOX"/>
    <x v="8"/>
    <s v=""/>
    <s v="News"/>
    <x v="3"/>
    <n v="0"/>
    <n v="0"/>
  </r>
  <r>
    <x v="28"/>
    <d v="2021-09-01T00:00:00"/>
    <s v="LiveNow from FOX"/>
    <x v="11"/>
    <s v=""/>
    <s v="Yes"/>
    <x v="5"/>
    <n v="1"/>
    <n v="0"/>
  </r>
  <r>
    <x v="28"/>
    <d v="2021-09-01T00:00:00"/>
    <s v="National Geographic Channel Korea"/>
    <x v="7"/>
    <s v=""/>
    <s v="National Geographic Channel Korea"/>
    <x v="8"/>
    <n v="0"/>
    <n v="0"/>
  </r>
  <r>
    <x v="28"/>
    <d v="2021-09-01T00:00:00"/>
    <s v="National Geographic Channel Korea"/>
    <x v="10"/>
    <s v=""/>
    <s v="National Geographic Korea"/>
    <x v="6"/>
    <n v="0"/>
    <n v="0"/>
  </r>
  <r>
    <x v="28"/>
    <d v="2021-09-01T00:00:00"/>
    <s v="National Geographic Channel Korea"/>
    <x v="8"/>
    <s v=""/>
    <s v="International"/>
    <x v="3"/>
    <n v="0"/>
    <n v="0"/>
  </r>
  <r>
    <x v="28"/>
    <d v="2021-09-01T00:00:00"/>
    <s v="PlayersTV"/>
    <x v="7"/>
    <s v=""/>
    <s v="PlayersTV"/>
    <x v="8"/>
    <n v="0"/>
    <n v="0"/>
  </r>
  <r>
    <x v="28"/>
    <d v="2021-09-01T00:00:00"/>
    <s v="PlayersTV"/>
    <x v="8"/>
    <s v=""/>
    <s v="Entertainment"/>
    <x v="3"/>
    <n v="0"/>
    <n v="0"/>
  </r>
  <r>
    <x v="28"/>
    <d v="2021-09-01T00:00:00"/>
    <s v="PlayersTV"/>
    <x v="26"/>
    <s v=""/>
    <s v="Yes"/>
    <x v="5"/>
    <n v="1"/>
    <n v="0"/>
  </r>
  <r>
    <x v="28"/>
    <d v="2021-09-01T00:00:00"/>
    <s v="PlayersTV"/>
    <x v="11"/>
    <s v=""/>
    <s v="Sports Plus"/>
    <x v="0"/>
    <n v="0"/>
    <n v="1"/>
  </r>
  <r>
    <x v="28"/>
    <d v="2021-09-01T00:00:00"/>
    <s v="pocket.watch"/>
    <x v="7"/>
    <s v=""/>
    <s v="pocket.watch"/>
    <x v="8"/>
    <n v="0"/>
    <n v="0"/>
  </r>
  <r>
    <x v="28"/>
    <d v="2021-09-01T00:00:00"/>
    <s v="pocket.watch"/>
    <x v="8"/>
    <s v=""/>
    <s v="Entertainment"/>
    <x v="3"/>
    <n v="0"/>
    <n v="0"/>
  </r>
  <r>
    <x v="28"/>
    <d v="2021-09-01T00:00:00"/>
    <s v="pocket.watch"/>
    <x v="26"/>
    <s v=""/>
    <s v="Yes"/>
    <x v="5"/>
    <n v="1"/>
    <n v="0"/>
  </r>
  <r>
    <x v="28"/>
    <d v="2021-09-01T00:00:00"/>
    <s v="PokerGO+"/>
    <x v="7"/>
    <s v=""/>
    <s v="PokerGO+"/>
    <x v="8"/>
    <n v="0"/>
    <n v="0"/>
  </r>
  <r>
    <x v="28"/>
    <d v="2021-09-01T00:00:00"/>
    <s v="PokerGO+"/>
    <x v="8"/>
    <s v=""/>
    <s v="Sports"/>
    <x v="3"/>
    <n v="0"/>
    <n v="0"/>
  </r>
  <r>
    <x v="28"/>
    <d v="2021-09-01T00:00:00"/>
    <s v="PokerGO+"/>
    <x v="11"/>
    <s v=""/>
    <s v="Sports Plus"/>
    <x v="0"/>
    <n v="0"/>
    <n v="1"/>
  </r>
  <r>
    <x v="28"/>
    <d v="2021-09-01T00:00:00"/>
    <s v="Ryan and Friends"/>
    <x v="7"/>
    <s v=""/>
    <s v="Ryan and Friends"/>
    <x v="8"/>
    <n v="0"/>
    <n v="0"/>
  </r>
  <r>
    <x v="28"/>
    <d v="2021-09-01T00:00:00"/>
    <s v="Ryan and Friends"/>
    <x v="8"/>
    <s v=""/>
    <s v="Entertainment"/>
    <x v="3"/>
    <n v="0"/>
    <n v="0"/>
  </r>
  <r>
    <x v="28"/>
    <d v="2021-09-01T00:00:00"/>
    <s v="Ryan and Friends"/>
    <x v="26"/>
    <s v=""/>
    <s v="Yes"/>
    <x v="5"/>
    <n v="1"/>
    <n v="0"/>
  </r>
  <r>
    <x v="28"/>
    <d v="2021-09-01T00:00:00"/>
    <s v="Screambox"/>
    <x v="7"/>
    <s v=""/>
    <s v="Screambox"/>
    <x v="8"/>
    <n v="0"/>
    <n v="0"/>
  </r>
  <r>
    <x v="28"/>
    <d v="2021-09-01T00:00:00"/>
    <s v="Screambox"/>
    <x v="8"/>
    <s v=""/>
    <s v="Movies"/>
    <x v="3"/>
    <n v="0"/>
    <n v="0"/>
  </r>
  <r>
    <x v="28"/>
    <d v="2021-09-01T00:00:00"/>
    <s v="Screambox"/>
    <x v="11"/>
    <s v=""/>
    <s v="Screambox"/>
    <x v="0"/>
    <n v="0"/>
    <n v="1"/>
  </r>
  <r>
    <x v="28"/>
    <d v="2021-09-01T00:00:00"/>
    <s v="Shop LC"/>
    <x v="7"/>
    <s v=""/>
    <s v="Shop LC"/>
    <x v="8"/>
    <n v="0"/>
    <n v="0"/>
  </r>
  <r>
    <x v="28"/>
    <d v="2021-09-01T00:00:00"/>
    <s v="Shop LC"/>
    <x v="8"/>
    <s v=""/>
    <s v="Lifestyle"/>
    <x v="3"/>
    <n v="0"/>
    <n v="0"/>
  </r>
  <r>
    <x v="28"/>
    <d v="2021-09-01T00:00:00"/>
    <s v="SportsGrid"/>
    <x v="7"/>
    <s v=""/>
    <s v="SportsGrid"/>
    <x v="8"/>
    <n v="0"/>
    <n v="0"/>
  </r>
  <r>
    <x v="28"/>
    <d v="2021-09-01T00:00:00"/>
    <s v="SportsGrid"/>
    <x v="8"/>
    <s v=""/>
    <s v="Sports"/>
    <x v="3"/>
    <n v="0"/>
    <n v="0"/>
  </r>
  <r>
    <x v="28"/>
    <d v="2021-09-01T00:00:00"/>
    <s v="SportsGrid"/>
    <x v="11"/>
    <s v=""/>
    <s v="Sports Plus"/>
    <x v="0"/>
    <n v="0"/>
    <n v="1"/>
  </r>
  <r>
    <x v="28"/>
    <d v="2021-09-01T00:00:00"/>
    <s v="Stadium College Sports"/>
    <x v="7"/>
    <s v=""/>
    <s v="Stadium College Sports"/>
    <x v="8"/>
    <n v="0"/>
    <n v="0"/>
  </r>
  <r>
    <x v="28"/>
    <d v="2021-09-01T00:00:00"/>
    <s v="Stadium College Sports"/>
    <x v="8"/>
    <s v=""/>
    <s v="Sports"/>
    <x v="3"/>
    <n v="0"/>
    <n v="0"/>
  </r>
  <r>
    <x v="28"/>
    <d v="2021-09-01T00:00:00"/>
    <s v="Stadium College Sports"/>
    <x v="11"/>
    <s v=""/>
    <s v="Sports Plus"/>
    <x v="0"/>
    <n v="0"/>
    <n v="1"/>
  </r>
  <r>
    <x v="29"/>
    <d v="2021-10-01T00:00:00"/>
    <s v="Allied E Sports"/>
    <x v="7"/>
    <s v="Allied E Sports"/>
    <s v=""/>
    <x v="2"/>
    <n v="0"/>
    <n v="0"/>
  </r>
  <r>
    <x v="29"/>
    <d v="2021-10-01T00:00:00"/>
    <s v="Allied E Sports"/>
    <x v="7"/>
    <s v="Allied E Sports"/>
    <s v=""/>
    <x v="2"/>
    <n v="0"/>
    <n v="0"/>
  </r>
  <r>
    <x v="29"/>
    <d v="2021-10-01T00:00:00"/>
    <s v="Allied E Sports"/>
    <x v="8"/>
    <s v="Sports"/>
    <s v=""/>
    <x v="3"/>
    <n v="0"/>
    <n v="0"/>
  </r>
  <r>
    <x v="29"/>
    <d v="2021-10-01T00:00:00"/>
    <s v="Allied E Sports"/>
    <x v="17"/>
    <s v="Yes"/>
    <s v=""/>
    <x v="7"/>
    <n v="-1"/>
    <n v="0"/>
  </r>
  <r>
    <x v="29"/>
    <d v="2021-10-01T00:00:00"/>
    <s v="Bein Sports"/>
    <x v="14"/>
    <s v="Best of Spanish TV"/>
    <s v="Sports Extra"/>
    <x v="1"/>
    <n v="0"/>
    <n v="-1"/>
  </r>
  <r>
    <x v="29"/>
    <d v="2021-10-01T00:00:00"/>
    <s v="Bein Sports"/>
    <x v="15"/>
    <s v="Best of Spanish TV"/>
    <s v="Sports Extra"/>
    <x v="1"/>
    <n v="0"/>
    <n v="-1"/>
  </r>
  <r>
    <x v="29"/>
    <d v="2021-10-01T00:00:00"/>
    <s v="Bein Sports"/>
    <x v="30"/>
    <s v="Best of Spanish TV"/>
    <s v="Sports Extra"/>
    <x v="1"/>
    <n v="0"/>
    <n v="-1"/>
  </r>
  <r>
    <x v="29"/>
    <d v="2021-10-01T00:00:00"/>
    <s v="Bolivia TV"/>
    <x v="7"/>
    <s v="Bolivia TV"/>
    <s v=""/>
    <x v="2"/>
    <n v="0"/>
    <n v="0"/>
  </r>
  <r>
    <x v="29"/>
    <d v="2021-10-01T00:00:00"/>
    <s v="Bolivia TV"/>
    <x v="7"/>
    <s v="Bolivia TV"/>
    <s v=""/>
    <x v="2"/>
    <n v="0"/>
    <n v="0"/>
  </r>
  <r>
    <x v="29"/>
    <d v="2021-10-01T00:00:00"/>
    <s v="Bolivia TV"/>
    <x v="8"/>
    <s v="Spanish"/>
    <s v=""/>
    <x v="3"/>
    <n v="0"/>
    <n v="0"/>
  </r>
  <r>
    <x v="29"/>
    <d v="2021-10-01T00:00:00"/>
    <s v="Bolivia TV"/>
    <x v="14"/>
    <s v="Sudamérica Service"/>
    <s v=""/>
    <x v="4"/>
    <n v="0"/>
    <n v="-1"/>
  </r>
  <r>
    <x v="29"/>
    <d v="2021-10-01T00:00:00"/>
    <s v="Bolivia TV"/>
    <x v="15"/>
    <s v="Sudamérica Service"/>
    <s v=""/>
    <x v="4"/>
    <n v="0"/>
    <n v="-1"/>
  </r>
  <r>
    <x v="29"/>
    <d v="2021-10-01T00:00:00"/>
    <s v="Bolivia TV"/>
    <x v="30"/>
    <s v="Sudamérica Service"/>
    <s v=""/>
    <x v="4"/>
    <n v="0"/>
    <n v="-1"/>
  </r>
  <r>
    <x v="29"/>
    <d v="2021-10-01T00:00:00"/>
    <s v="DocuBox"/>
    <x v="7"/>
    <s v="DocuBox"/>
    <s v=""/>
    <x v="2"/>
    <n v="0"/>
    <n v="0"/>
  </r>
  <r>
    <x v="29"/>
    <d v="2021-10-01T00:00:00"/>
    <s v="DocuBox"/>
    <x v="7"/>
    <s v="DocuBox"/>
    <s v=""/>
    <x v="2"/>
    <n v="0"/>
    <n v="0"/>
  </r>
  <r>
    <x v="29"/>
    <d v="2021-10-01T00:00:00"/>
    <s v="DocuBox"/>
    <x v="8"/>
    <s v="Entertainment"/>
    <s v=""/>
    <x v="3"/>
    <n v="0"/>
    <n v="0"/>
  </r>
  <r>
    <x v="29"/>
    <d v="2021-10-01T00:00:00"/>
    <s v="DocuBox"/>
    <x v="17"/>
    <s v="Yes"/>
    <s v=""/>
    <x v="7"/>
    <n v="-1"/>
    <n v="0"/>
  </r>
  <r>
    <x v="29"/>
    <d v="2021-10-01T00:00:00"/>
    <s v="Fubo Sports Network"/>
    <x v="10"/>
    <s v="FSN"/>
    <s v=""/>
    <x v="6"/>
    <n v="0"/>
    <n v="0"/>
  </r>
  <r>
    <x v="29"/>
    <d v="2021-10-01T00:00:00"/>
    <s v="GAC Living"/>
    <x v="29"/>
    <s v=""/>
    <s v="Yes"/>
    <x v="5"/>
    <n v="1"/>
    <n v="0"/>
  </r>
  <r>
    <x v="29"/>
    <d v="2021-10-01T00:00:00"/>
    <s v="Great American Country"/>
    <x v="29"/>
    <s v=""/>
    <s v="Yes"/>
    <x v="5"/>
    <n v="1"/>
    <n v="0"/>
  </r>
  <r>
    <x v="29"/>
    <d v="2021-10-01T00:00:00"/>
    <s v="Hallmark Movies Now"/>
    <x v="29"/>
    <s v=""/>
    <s v="Hallmark Movies Now"/>
    <x v="0"/>
    <n v="0"/>
    <n v="1"/>
  </r>
  <r>
    <x v="29"/>
    <d v="2021-10-01T00:00:00"/>
    <s v="NBA League Pass"/>
    <x v="6"/>
    <s v=""/>
    <s v="NBA League Pass"/>
    <x v="0"/>
    <n v="0"/>
    <n v="1"/>
  </r>
  <r>
    <x v="29"/>
    <d v="2021-10-01T00:00:00"/>
    <s v="QVC 2"/>
    <x v="17"/>
    <s v="Yes"/>
    <s v=""/>
    <x v="7"/>
    <n v="-1"/>
    <n v="0"/>
  </r>
  <r>
    <x v="29"/>
    <d v="2021-10-01T00:00:00"/>
    <s v="Samuel Goldwyn Classics"/>
    <x v="17"/>
    <s v="OAN"/>
    <s v="Yes"/>
    <x v="10"/>
    <n v="1"/>
    <n v="-1"/>
  </r>
  <r>
    <x v="29"/>
    <d v="2021-10-01T00:00:00"/>
    <s v="Allied Esports"/>
    <x v="7"/>
    <s v=""/>
    <s v="Allied Esports"/>
    <x v="8"/>
    <n v="0"/>
    <n v="0"/>
  </r>
  <r>
    <x v="29"/>
    <d v="2021-10-01T00:00:00"/>
    <s v="Allied Esports"/>
    <x v="8"/>
    <s v=""/>
    <s v="Sports"/>
    <x v="3"/>
    <n v="0"/>
    <n v="0"/>
  </r>
  <r>
    <x v="29"/>
    <d v="2021-10-01T00:00:00"/>
    <s v="Allied Esports"/>
    <x v="17"/>
    <s v=""/>
    <s v="Yes"/>
    <x v="5"/>
    <n v="1"/>
    <n v="0"/>
  </r>
  <r>
    <x v="29"/>
    <d v="2021-10-01T00:00:00"/>
    <s v="BET+"/>
    <x v="7"/>
    <s v=""/>
    <s v="BET+"/>
    <x v="8"/>
    <n v="0"/>
    <n v="0"/>
  </r>
  <r>
    <x v="29"/>
    <d v="2021-10-01T00:00:00"/>
    <s v="BET+"/>
    <x v="8"/>
    <s v=""/>
    <s v="Entertainment"/>
    <x v="3"/>
    <n v="0"/>
    <n v="0"/>
  </r>
  <r>
    <x v="29"/>
    <d v="2021-10-01T00:00:00"/>
    <s v="BET+"/>
    <x v="14"/>
    <s v=""/>
    <s v="BET+"/>
    <x v="0"/>
    <n v="0"/>
    <n v="1"/>
  </r>
  <r>
    <x v="29"/>
    <d v="2021-10-01T00:00:00"/>
    <s v="BET+"/>
    <x v="15"/>
    <s v=""/>
    <s v="BET+"/>
    <x v="0"/>
    <n v="0"/>
    <n v="1"/>
  </r>
  <r>
    <x v="29"/>
    <d v="2021-10-01T00:00:00"/>
    <s v="BET+"/>
    <x v="30"/>
    <s v=""/>
    <s v="BET+"/>
    <x v="0"/>
    <n v="0"/>
    <n v="1"/>
  </r>
  <r>
    <x v="29"/>
    <d v="2021-10-01T00:00:00"/>
    <s v="DocuStream"/>
    <x v="7"/>
    <s v=""/>
    <s v="DocuStream"/>
    <x v="8"/>
    <n v="0"/>
    <n v="0"/>
  </r>
  <r>
    <x v="29"/>
    <d v="2021-10-01T00:00:00"/>
    <s v="DocuStream"/>
    <x v="8"/>
    <s v=""/>
    <s v="Movies"/>
    <x v="3"/>
    <n v="0"/>
    <n v="0"/>
  </r>
  <r>
    <x v="29"/>
    <d v="2021-10-01T00:00:00"/>
    <s v="DocuStream"/>
    <x v="17"/>
    <s v=""/>
    <s v="Yes"/>
    <x v="5"/>
    <n v="1"/>
    <n v="0"/>
  </r>
  <r>
    <x v="29"/>
    <d v="2021-10-01T00:00:00"/>
    <s v="Fox Nation"/>
    <x v="7"/>
    <s v=""/>
    <s v="Fox Nation"/>
    <x v="8"/>
    <n v="0"/>
    <n v="0"/>
  </r>
  <r>
    <x v="29"/>
    <d v="2021-10-01T00:00:00"/>
    <s v="Fox Nation"/>
    <x v="8"/>
    <s v=""/>
    <s v="Entertainment"/>
    <x v="3"/>
    <n v="0"/>
    <n v="0"/>
  </r>
  <r>
    <x v="29"/>
    <d v="2021-10-01T00:00:00"/>
    <s v="Fox Nation"/>
    <x v="11"/>
    <s v=""/>
    <s v="Fox Nation"/>
    <x v="0"/>
    <n v="0"/>
    <n v="1"/>
  </r>
  <r>
    <x v="29"/>
    <d v="2021-10-01T00:00:00"/>
    <s v="Fubo Sports Network 2"/>
    <x v="7"/>
    <s v=""/>
    <s v="Fubo Sports Network 2"/>
    <x v="8"/>
    <n v="0"/>
    <n v="0"/>
  </r>
  <r>
    <x v="29"/>
    <d v="2021-10-01T00:00:00"/>
    <s v="Fubo Sports Network 2"/>
    <x v="8"/>
    <s v=""/>
    <s v="Sports"/>
    <x v="3"/>
    <n v="0"/>
    <n v="0"/>
  </r>
  <r>
    <x v="29"/>
    <d v="2021-10-01T00:00:00"/>
    <s v="Fubo Sports Network 2"/>
    <x v="6"/>
    <s v=""/>
    <s v="International Sports Plus"/>
    <x v="0"/>
    <n v="0"/>
    <n v="1"/>
  </r>
  <r>
    <x v="29"/>
    <d v="2021-10-01T00:00:00"/>
    <s v="Noggin"/>
    <x v="7"/>
    <s v=""/>
    <s v="Noggin"/>
    <x v="8"/>
    <n v="0"/>
    <n v="0"/>
  </r>
  <r>
    <x v="29"/>
    <d v="2021-10-01T00:00:00"/>
    <s v="Noggin"/>
    <x v="8"/>
    <s v=""/>
    <s v="Kids and family"/>
    <x v="3"/>
    <n v="0"/>
    <n v="0"/>
  </r>
  <r>
    <x v="29"/>
    <d v="2021-10-01T00:00:00"/>
    <s v="Noggin"/>
    <x v="14"/>
    <s v=""/>
    <s v="Noggin"/>
    <x v="0"/>
    <n v="0"/>
    <n v="1"/>
  </r>
  <r>
    <x v="29"/>
    <d v="2021-10-01T00:00:00"/>
    <s v="Noggin"/>
    <x v="15"/>
    <s v=""/>
    <s v="Noggin"/>
    <x v="0"/>
    <n v="0"/>
    <n v="1"/>
  </r>
  <r>
    <x v="29"/>
    <d v="2021-10-01T00:00:00"/>
    <s v="Noggin"/>
    <x v="30"/>
    <s v=""/>
    <s v="Noggin"/>
    <x v="0"/>
    <n v="0"/>
    <n v="1"/>
  </r>
  <r>
    <x v="29"/>
    <d v="2021-10-01T00:00:00"/>
    <s v="PopStar"/>
    <x v="7"/>
    <s v=""/>
    <s v="PopStar"/>
    <x v="8"/>
    <n v="0"/>
    <n v="0"/>
  </r>
  <r>
    <x v="29"/>
    <d v="2021-10-01T00:00:00"/>
    <s v="PopStar"/>
    <x v="8"/>
    <s v=""/>
    <s v="Entertainment"/>
    <x v="3"/>
    <n v="0"/>
    <n v="0"/>
  </r>
  <r>
    <x v="29"/>
    <d v="2021-10-01T00:00:00"/>
    <s v="PopStar"/>
    <x v="17"/>
    <s v=""/>
    <s v="Yes"/>
    <x v="5"/>
    <n v="1"/>
    <n v="0"/>
  </r>
  <r>
    <x v="29"/>
    <d v="2021-10-01T00:00:00"/>
    <s v="PursuitUP"/>
    <x v="7"/>
    <s v=""/>
    <s v="PursuitUP"/>
    <x v="8"/>
    <n v="0"/>
    <n v="0"/>
  </r>
  <r>
    <x v="29"/>
    <d v="2021-10-01T00:00:00"/>
    <s v="PursuitUP"/>
    <x v="8"/>
    <s v=""/>
    <s v="Lifestyle"/>
    <x v="3"/>
    <n v="0"/>
    <n v="0"/>
  </r>
  <r>
    <x v="29"/>
    <d v="2021-10-01T00:00:00"/>
    <s v="PursuitUP"/>
    <x v="17"/>
    <s v=""/>
    <s v="Yes"/>
    <x v="5"/>
    <n v="1"/>
    <n v="0"/>
  </r>
  <r>
    <x v="29"/>
    <d v="2021-10-01T00:00:00"/>
    <s v="Screenpix"/>
    <x v="7"/>
    <s v=""/>
    <s v="Screenpix"/>
    <x v="8"/>
    <n v="0"/>
    <n v="0"/>
  </r>
  <r>
    <x v="29"/>
    <d v="2021-10-01T00:00:00"/>
    <s v="Screenpix"/>
    <x v="8"/>
    <s v=""/>
    <s v="Movies"/>
    <x v="3"/>
    <n v="0"/>
    <n v="0"/>
  </r>
  <r>
    <x v="29"/>
    <d v="2021-10-01T00:00:00"/>
    <s v="Screenpix"/>
    <x v="11"/>
    <s v=""/>
    <s v="Screenpix"/>
    <x v="0"/>
    <n v="0"/>
    <n v="1"/>
  </r>
  <r>
    <x v="29"/>
    <d v="2021-10-01T00:00:00"/>
    <s v="ShopLC"/>
    <x v="7"/>
    <s v=""/>
    <s v="ShopLC"/>
    <x v="8"/>
    <n v="0"/>
    <n v="0"/>
  </r>
  <r>
    <x v="29"/>
    <d v="2021-10-01T00:00:00"/>
    <s v="ShopLC"/>
    <x v="8"/>
    <s v=""/>
    <s v="Lifestyle"/>
    <x v="3"/>
    <n v="0"/>
    <n v="0"/>
  </r>
  <r>
    <x v="29"/>
    <d v="2021-10-01T00:00:00"/>
    <s v="ShopLC"/>
    <x v="17"/>
    <s v=""/>
    <s v="Yes"/>
    <x v="5"/>
    <n v="1"/>
    <n v="0"/>
  </r>
  <r>
    <x v="30"/>
    <d v="2021-11-01T00:00:00"/>
    <s v="A&amp;E"/>
    <x v="29"/>
    <s v=""/>
    <s v="Yes"/>
    <x v="5"/>
    <n v="1"/>
    <n v="0"/>
  </r>
  <r>
    <x v="30"/>
    <d v="2021-11-01T00:00:00"/>
    <s v="BigTen Net Alternate n"/>
    <x v="39"/>
    <s v=""/>
    <s v="Yes"/>
    <x v="5"/>
    <n v="1"/>
    <n v="0"/>
  </r>
  <r>
    <x v="30"/>
    <d v="2021-11-01T00:00:00"/>
    <s v="BigTen Net Alternate n"/>
    <x v="40"/>
    <s v=""/>
    <s v="Yes"/>
    <x v="5"/>
    <n v="1"/>
    <n v="0"/>
  </r>
  <r>
    <x v="30"/>
    <d v="2021-11-01T00:00:00"/>
    <s v="Billiard TV"/>
    <x v="10"/>
    <s v=""/>
    <s v="BilliardTV"/>
    <x v="6"/>
    <n v="0"/>
    <n v="0"/>
  </r>
  <r>
    <x v="30"/>
    <d v="2021-11-01T00:00:00"/>
    <s v="Billiard TV"/>
    <x v="17"/>
    <s v=""/>
    <s v="Yes"/>
    <x v="5"/>
    <n v="1"/>
    <n v="0"/>
  </r>
  <r>
    <x v="30"/>
    <d v="2021-11-01T00:00:00"/>
    <s v="BilliardTV"/>
    <x v="7"/>
    <s v="BilliardTV"/>
    <s v=""/>
    <x v="2"/>
    <n v="0"/>
    <n v="0"/>
  </r>
  <r>
    <x v="30"/>
    <d v="2021-11-01T00:00:00"/>
    <s v="BilliardTV"/>
    <x v="7"/>
    <s v="BilliardTV"/>
    <s v=""/>
    <x v="2"/>
    <n v="0"/>
    <n v="0"/>
  </r>
  <r>
    <x v="30"/>
    <d v="2021-11-01T00:00:00"/>
    <s v="BilliardTV"/>
    <x v="8"/>
    <s v="Entertainment"/>
    <s v=""/>
    <x v="3"/>
    <n v="0"/>
    <n v="0"/>
  </r>
  <r>
    <x v="30"/>
    <d v="2021-11-01T00:00:00"/>
    <s v="BilliardTV"/>
    <x v="17"/>
    <s v="Yes"/>
    <s v=""/>
    <x v="7"/>
    <n v="-1"/>
    <n v="0"/>
  </r>
  <r>
    <x v="30"/>
    <d v="2021-11-01T00:00:00"/>
    <s v="Destination America"/>
    <x v="39"/>
    <s v=""/>
    <s v="Yes"/>
    <x v="5"/>
    <n v="1"/>
    <n v="0"/>
  </r>
  <r>
    <x v="30"/>
    <d v="2021-11-01T00:00:00"/>
    <s v="estvESTV"/>
    <x v="7"/>
    <s v="estvESTV"/>
    <s v=""/>
    <x v="2"/>
    <n v="0"/>
    <n v="0"/>
  </r>
  <r>
    <x v="30"/>
    <d v="2021-11-01T00:00:00"/>
    <s v="estvESTV"/>
    <x v="7"/>
    <s v="estvESTV"/>
    <s v=""/>
    <x v="2"/>
    <n v="0"/>
    <n v="0"/>
  </r>
  <r>
    <x v="30"/>
    <d v="2021-11-01T00:00:00"/>
    <s v="estvESTV"/>
    <x v="8"/>
    <s v="Sports"/>
    <s v=""/>
    <x v="3"/>
    <n v="0"/>
    <n v="0"/>
  </r>
  <r>
    <x v="30"/>
    <d v="2021-11-01T00:00:00"/>
    <s v="estvESTV"/>
    <x v="17"/>
    <s v="Yes"/>
    <s v=""/>
    <x v="7"/>
    <n v="-1"/>
    <n v="0"/>
  </r>
  <r>
    <x v="30"/>
    <d v="2021-11-01T00:00:00"/>
    <s v="Fubo Sports Network 2"/>
    <x v="7"/>
    <s v="Fubo Sports Network 2"/>
    <s v=""/>
    <x v="2"/>
    <n v="0"/>
    <n v="0"/>
  </r>
  <r>
    <x v="30"/>
    <d v="2021-11-01T00:00:00"/>
    <s v="Fubo Sports Network 2"/>
    <x v="7"/>
    <s v="Fubo Sports Network 2"/>
    <s v=""/>
    <x v="2"/>
    <n v="0"/>
    <n v="0"/>
  </r>
  <r>
    <x v="30"/>
    <d v="2021-11-01T00:00:00"/>
    <s v="Fubo Sports Network 2"/>
    <x v="8"/>
    <s v="Sports"/>
    <s v=""/>
    <x v="3"/>
    <n v="0"/>
    <n v="0"/>
  </r>
  <r>
    <x v="30"/>
    <d v="2021-11-01T00:00:00"/>
    <s v="Fubo Sports Network 2"/>
    <x v="6"/>
    <s v="International Sports Plus"/>
    <s v=""/>
    <x v="4"/>
    <n v="0"/>
    <n v="-1"/>
  </r>
  <r>
    <x v="30"/>
    <d v="2021-11-01T00:00:00"/>
    <s v="FYI"/>
    <x v="29"/>
    <s v=""/>
    <s v="Yes"/>
    <x v="5"/>
    <n v="1"/>
    <n v="0"/>
  </r>
  <r>
    <x v="30"/>
    <d v="2021-11-01T00:00:00"/>
    <s v="Great American Country"/>
    <x v="39"/>
    <s v=""/>
    <s v="Yes"/>
    <x v="5"/>
    <n v="1"/>
    <n v="0"/>
  </r>
  <r>
    <x v="30"/>
    <d v="2021-11-01T00:00:00"/>
    <s v="Gusto TV"/>
    <x v="10"/>
    <s v=""/>
    <s v="Gusto. GustoTV"/>
    <x v="6"/>
    <n v="0"/>
    <n v="0"/>
  </r>
  <r>
    <x v="30"/>
    <d v="2021-11-01T00:00:00"/>
    <s v="Gusto TV"/>
    <x v="6"/>
    <s v=""/>
    <s v="Yes"/>
    <x v="5"/>
    <n v="1"/>
    <n v="0"/>
  </r>
  <r>
    <x v="30"/>
    <d v="2021-11-01T00:00:00"/>
    <s v="Gusto TV"/>
    <x v="17"/>
    <s v=""/>
    <s v="Yes"/>
    <x v="5"/>
    <n v="1"/>
    <n v="0"/>
  </r>
  <r>
    <x v="30"/>
    <d v="2021-11-01T00:00:00"/>
    <s v="GustoTV"/>
    <x v="7"/>
    <s v="GustoTV"/>
    <s v=""/>
    <x v="2"/>
    <n v="0"/>
    <n v="0"/>
  </r>
  <r>
    <x v="30"/>
    <d v="2021-11-01T00:00:00"/>
    <s v="GustoTV"/>
    <x v="7"/>
    <s v="GustoTV"/>
    <s v=""/>
    <x v="2"/>
    <n v="0"/>
    <n v="0"/>
  </r>
  <r>
    <x v="30"/>
    <d v="2021-11-01T00:00:00"/>
    <s v="GustoTV"/>
    <x v="10"/>
    <s v="Gusto"/>
    <s v=""/>
    <x v="6"/>
    <n v="0"/>
    <n v="0"/>
  </r>
  <r>
    <x v="30"/>
    <d v="2021-11-01T00:00:00"/>
    <s v="GustoTV"/>
    <x v="8"/>
    <s v="Entertainment"/>
    <s v=""/>
    <x v="3"/>
    <n v="0"/>
    <n v="0"/>
  </r>
  <r>
    <x v="30"/>
    <d v="2021-11-01T00:00:00"/>
    <s v="GustoTV"/>
    <x v="6"/>
    <s v="Yes"/>
    <s v=""/>
    <x v="7"/>
    <n v="-1"/>
    <n v="0"/>
  </r>
  <r>
    <x v="30"/>
    <d v="2021-11-01T00:00:00"/>
    <s v="GustoTV"/>
    <x v="17"/>
    <s v="Yes"/>
    <s v=""/>
    <x v="7"/>
    <n v="-1"/>
    <n v="0"/>
  </r>
  <r>
    <x v="30"/>
    <d v="2021-11-01T00:00:00"/>
    <s v="Hallmark"/>
    <x v="11"/>
    <s v=""/>
    <s v="Yes"/>
    <x v="5"/>
    <n v="1"/>
    <n v="0"/>
  </r>
  <r>
    <x v="30"/>
    <d v="2021-11-01T00:00:00"/>
    <s v="Hallmark Drama"/>
    <x v="11"/>
    <s v=""/>
    <s v="Yes"/>
    <x v="5"/>
    <n v="1"/>
    <n v="0"/>
  </r>
  <r>
    <x v="30"/>
    <d v="2021-11-01T00:00:00"/>
    <s v="Hallmark Movies &amp; Mysteries"/>
    <x v="11"/>
    <s v=""/>
    <s v="Yes"/>
    <x v="5"/>
    <n v="1"/>
    <n v="0"/>
  </r>
  <r>
    <x v="30"/>
    <d v="2021-11-01T00:00:00"/>
    <s v="History"/>
    <x v="29"/>
    <s v=""/>
    <s v="Yes"/>
    <x v="5"/>
    <n v="1"/>
    <n v="0"/>
  </r>
  <r>
    <x v="30"/>
    <d v="2021-11-01T00:00:00"/>
    <s v="HSN"/>
    <x v="17"/>
    <s v=""/>
    <s v="Yes"/>
    <x v="5"/>
    <n v="1"/>
    <n v="0"/>
  </r>
  <r>
    <x v="30"/>
    <d v="2021-11-01T00:00:00"/>
    <s v="Insp"/>
    <x v="15"/>
    <s v="Heartland Extra"/>
    <s v=""/>
    <x v="4"/>
    <n v="0"/>
    <n v="-1"/>
  </r>
  <r>
    <x v="30"/>
    <d v="2021-11-01T00:00:00"/>
    <s v="Laff"/>
    <x v="7"/>
    <s v="Laff"/>
    <s v=""/>
    <x v="2"/>
    <n v="0"/>
    <n v="0"/>
  </r>
  <r>
    <x v="30"/>
    <d v="2021-11-01T00:00:00"/>
    <s v="Laff"/>
    <x v="7"/>
    <s v="Laff"/>
    <s v=""/>
    <x v="2"/>
    <n v="0"/>
    <n v="0"/>
  </r>
  <r>
    <x v="30"/>
    <d v="2021-11-01T00:00:00"/>
    <s v="Laff"/>
    <x v="8"/>
    <s v="Entertainment"/>
    <s v=""/>
    <x v="3"/>
    <n v="0"/>
    <n v="0"/>
  </r>
  <r>
    <x v="30"/>
    <d v="2021-11-01T00:00:00"/>
    <s v="Laff"/>
    <x v="14"/>
    <s v="Comedy Extra"/>
    <s v=""/>
    <x v="4"/>
    <n v="0"/>
    <n v="-1"/>
  </r>
  <r>
    <x v="30"/>
    <d v="2021-11-01T00:00:00"/>
    <s v="Laff"/>
    <x v="15"/>
    <s v="Comedy Extra"/>
    <s v=""/>
    <x v="4"/>
    <n v="0"/>
    <n v="-1"/>
  </r>
  <r>
    <x v="30"/>
    <d v="2021-11-01T00:00:00"/>
    <s v="Laff"/>
    <x v="30"/>
    <s v="Comedy Extra"/>
    <s v=""/>
    <x v="4"/>
    <n v="0"/>
    <n v="-1"/>
  </r>
  <r>
    <x v="30"/>
    <d v="2021-11-01T00:00:00"/>
    <s v="Lifetime"/>
    <x v="29"/>
    <s v=""/>
    <s v="Yes"/>
    <x v="5"/>
    <n v="1"/>
    <n v="0"/>
  </r>
  <r>
    <x v="30"/>
    <d v="2021-11-01T00:00:00"/>
    <s v="Lifetime Movie Network"/>
    <x v="29"/>
    <s v=""/>
    <s v="Yes"/>
    <x v="5"/>
    <n v="1"/>
    <n v="0"/>
  </r>
  <r>
    <x v="30"/>
    <d v="2021-11-01T00:00:00"/>
    <s v="Military History Channel"/>
    <x v="10"/>
    <s v="MHI"/>
    <s v="MHI. Military History"/>
    <x v="6"/>
    <n v="0"/>
    <n v="0"/>
  </r>
  <r>
    <x v="30"/>
    <d v="2021-11-01T00:00:00"/>
    <s v="Military History Channel"/>
    <x v="29"/>
    <s v=""/>
    <s v="Yes"/>
    <x v="5"/>
    <n v="1"/>
    <n v="0"/>
  </r>
  <r>
    <x v="30"/>
    <d v="2021-11-01T00:00:00"/>
    <s v="MLB Network"/>
    <x v="39"/>
    <s v=""/>
    <s v="Yes"/>
    <x v="5"/>
    <n v="1"/>
    <n v="0"/>
  </r>
  <r>
    <x v="30"/>
    <d v="2021-11-01T00:00:00"/>
    <s v="MTV Classic"/>
    <x v="39"/>
    <s v=""/>
    <s v="Yes"/>
    <x v="5"/>
    <n v="1"/>
    <n v="0"/>
  </r>
  <r>
    <x v="30"/>
    <d v="2021-11-01T00:00:00"/>
    <s v="MTV2"/>
    <x v="39"/>
    <s v=""/>
    <s v="Yes"/>
    <x v="5"/>
    <n v="1"/>
    <n v="0"/>
  </r>
  <r>
    <x v="30"/>
    <d v="2021-11-01T00:00:00"/>
    <s v="NBA TV"/>
    <x v="39"/>
    <s v=""/>
    <s v="Yes"/>
    <x v="5"/>
    <n v="1"/>
    <n v="0"/>
  </r>
  <r>
    <x v="30"/>
    <d v="2021-11-01T00:00:00"/>
    <s v="NewsNation"/>
    <x v="15"/>
    <s v="News Extra"/>
    <s v=""/>
    <x v="4"/>
    <n v="0"/>
    <n v="-1"/>
  </r>
  <r>
    <x v="30"/>
    <d v="2021-11-01T00:00:00"/>
    <s v="Nicktoons"/>
    <x v="39"/>
    <s v=""/>
    <s v="Yes"/>
    <x v="5"/>
    <n v="1"/>
    <n v="0"/>
  </r>
  <r>
    <x v="30"/>
    <d v="2021-11-01T00:00:00"/>
    <s v="Shop LC"/>
    <x v="10"/>
    <s v=""/>
    <s v="ShopLC"/>
    <x v="6"/>
    <n v="0"/>
    <n v="0"/>
  </r>
  <r>
    <x v="30"/>
    <d v="2021-11-01T00:00:00"/>
    <s v="Shop LC"/>
    <x v="17"/>
    <s v=""/>
    <s v="Yes"/>
    <x v="5"/>
    <n v="1"/>
    <n v="0"/>
  </r>
  <r>
    <x v="30"/>
    <d v="2021-11-01T00:00:00"/>
    <s v="ShopLC"/>
    <x v="7"/>
    <s v="ShopLC"/>
    <s v=""/>
    <x v="2"/>
    <n v="0"/>
    <n v="0"/>
  </r>
  <r>
    <x v="30"/>
    <d v="2021-11-01T00:00:00"/>
    <s v="ShopLC"/>
    <x v="7"/>
    <s v="ShopLC"/>
    <s v=""/>
    <x v="2"/>
    <n v="0"/>
    <n v="0"/>
  </r>
  <r>
    <x v="30"/>
    <d v="2021-11-01T00:00:00"/>
    <s v="ShopLC"/>
    <x v="8"/>
    <s v="Lifestyle"/>
    <s v=""/>
    <x v="3"/>
    <n v="0"/>
    <n v="0"/>
  </r>
  <r>
    <x v="30"/>
    <d v="2021-11-01T00:00:00"/>
    <s v="ShopLC"/>
    <x v="17"/>
    <s v="Yes"/>
    <s v=""/>
    <x v="7"/>
    <n v="-1"/>
    <n v="0"/>
  </r>
  <r>
    <x v="30"/>
    <d v="2021-11-01T00:00:00"/>
    <s v="Sports Grid"/>
    <x v="10"/>
    <s v=""/>
    <s v="SportsGrid"/>
    <x v="6"/>
    <n v="0"/>
    <n v="0"/>
  </r>
  <r>
    <x v="30"/>
    <d v="2021-11-01T00:00:00"/>
    <s v="Sports Grid"/>
    <x v="11"/>
    <s v=""/>
    <s v="Plus"/>
    <x v="0"/>
    <n v="0"/>
    <n v="1"/>
  </r>
  <r>
    <x v="30"/>
    <d v="2021-11-01T00:00:00"/>
    <s v="SportsGrid"/>
    <x v="7"/>
    <s v="SportsGrid"/>
    <s v=""/>
    <x v="2"/>
    <n v="0"/>
    <n v="0"/>
  </r>
  <r>
    <x v="30"/>
    <d v="2021-11-01T00:00:00"/>
    <s v="SportsGrid"/>
    <x v="7"/>
    <s v="SportsGrid"/>
    <s v=""/>
    <x v="2"/>
    <n v="0"/>
    <n v="0"/>
  </r>
  <r>
    <x v="30"/>
    <d v="2021-11-01T00:00:00"/>
    <s v="SportsGrid"/>
    <x v="8"/>
    <s v="Sports"/>
    <s v=""/>
    <x v="3"/>
    <n v="0"/>
    <n v="0"/>
  </r>
  <r>
    <x v="30"/>
    <d v="2021-11-01T00:00:00"/>
    <s v="SportsGrid"/>
    <x v="11"/>
    <s v="Sports Plus"/>
    <s v=""/>
    <x v="4"/>
    <n v="0"/>
    <n v="-1"/>
  </r>
  <r>
    <x v="30"/>
    <d v="2021-11-01T00:00:00"/>
    <s v="Stadium 1"/>
    <x v="39"/>
    <s v=""/>
    <s v="Yes"/>
    <x v="5"/>
    <n v="1"/>
    <n v="0"/>
  </r>
  <r>
    <x v="30"/>
    <d v="2021-11-01T00:00:00"/>
    <s v="Stadium 1"/>
    <x v="40"/>
    <s v=""/>
    <s v="Yes"/>
    <x v="5"/>
    <n v="1"/>
    <n v="0"/>
  </r>
  <r>
    <x v="30"/>
    <d v="2021-11-01T00:00:00"/>
    <s v="Stadium 2"/>
    <x v="39"/>
    <s v=""/>
    <s v="Yes"/>
    <x v="5"/>
    <n v="1"/>
    <n v="0"/>
  </r>
  <r>
    <x v="30"/>
    <d v="2021-11-01T00:00:00"/>
    <s v="Stadium 2"/>
    <x v="40"/>
    <s v=""/>
    <s v="Yes"/>
    <x v="5"/>
    <n v="1"/>
    <n v="0"/>
  </r>
  <r>
    <x v="30"/>
    <d v="2021-11-01T00:00:00"/>
    <s v="Stadium 3"/>
    <x v="39"/>
    <s v=""/>
    <s v="Yes"/>
    <x v="5"/>
    <n v="1"/>
    <n v="0"/>
  </r>
  <r>
    <x v="30"/>
    <d v="2021-11-01T00:00:00"/>
    <s v="Stadium 3"/>
    <x v="40"/>
    <s v=""/>
    <s v="Yes"/>
    <x v="5"/>
    <n v="1"/>
    <n v="0"/>
  </r>
  <r>
    <x v="30"/>
    <d v="2021-11-01T00:00:00"/>
    <s v="Vice"/>
    <x v="29"/>
    <s v=""/>
    <s v="Yes"/>
    <x v="5"/>
    <n v="1"/>
    <n v="0"/>
  </r>
  <r>
    <x v="30"/>
    <d v="2021-11-01T00:00:00"/>
    <s v="AXS TV Now"/>
    <x v="7"/>
    <s v=""/>
    <s v="AXS TV Now"/>
    <x v="8"/>
    <n v="0"/>
    <n v="0"/>
  </r>
  <r>
    <x v="30"/>
    <d v="2021-11-01T00:00:00"/>
    <s v="AXS TV Now"/>
    <x v="8"/>
    <s v=""/>
    <s v="Entertainment"/>
    <x v="3"/>
    <n v="0"/>
    <n v="0"/>
  </r>
  <r>
    <x v="30"/>
    <d v="2021-11-01T00:00:00"/>
    <s v="AXS TV Now"/>
    <x v="17"/>
    <s v=""/>
    <s v="Yes"/>
    <x v="5"/>
    <n v="1"/>
    <n v="0"/>
  </r>
  <r>
    <x v="30"/>
    <d v="2021-11-01T00:00:00"/>
    <s v="Campus Lore"/>
    <x v="7"/>
    <s v=""/>
    <s v="Campus Lore"/>
    <x v="8"/>
    <n v="0"/>
    <n v="0"/>
  </r>
  <r>
    <x v="30"/>
    <d v="2021-11-01T00:00:00"/>
    <s v="Campus Lore"/>
    <x v="8"/>
    <s v=""/>
    <s v="Entertainment"/>
    <x v="3"/>
    <n v="0"/>
    <n v="0"/>
  </r>
  <r>
    <x v="30"/>
    <d v="2021-11-01T00:00:00"/>
    <s v="Campus Lore"/>
    <x v="17"/>
    <s v=""/>
    <s v="Yes"/>
    <x v="5"/>
    <n v="1"/>
    <n v="0"/>
  </r>
  <r>
    <x v="30"/>
    <d v="2021-11-01T00:00:00"/>
    <s v="CONMEBOL y MAS"/>
    <x v="7"/>
    <s v=""/>
    <s v="CONMEBOL y MAS"/>
    <x v="8"/>
    <n v="0"/>
    <n v="0"/>
  </r>
  <r>
    <x v="30"/>
    <d v="2021-11-01T00:00:00"/>
    <s v="CONMEBOL y MAS"/>
    <x v="8"/>
    <s v=""/>
    <s v="Sports"/>
    <x v="3"/>
    <n v="0"/>
    <n v="0"/>
  </r>
  <r>
    <x v="30"/>
    <d v="2021-11-01T00:00:00"/>
    <s v="CONMEBOL y MAS"/>
    <x v="6"/>
    <s v=""/>
    <s v="CONMEBOL y MAS"/>
    <x v="0"/>
    <n v="0"/>
    <n v="1"/>
  </r>
  <r>
    <x v="30"/>
    <d v="2021-11-01T00:00:00"/>
    <s v="G4"/>
    <x v="7"/>
    <s v=""/>
    <s v="G4"/>
    <x v="8"/>
    <n v="0"/>
    <n v="0"/>
  </r>
  <r>
    <x v="30"/>
    <d v="2021-11-01T00:00:00"/>
    <s v="G4"/>
    <x v="10"/>
    <s v=""/>
    <s v="G4TV"/>
    <x v="6"/>
    <n v="0"/>
    <n v="0"/>
  </r>
  <r>
    <x v="30"/>
    <d v="2021-11-01T00:00:00"/>
    <s v="G4"/>
    <x v="8"/>
    <s v=""/>
    <s v="Entertainment"/>
    <x v="3"/>
    <n v="0"/>
    <n v="0"/>
  </r>
  <r>
    <x v="30"/>
    <d v="2021-11-01T00:00:00"/>
    <s v="G4"/>
    <x v="26"/>
    <s v=""/>
    <s v="Yes"/>
    <x v="5"/>
    <n v="1"/>
    <n v="0"/>
  </r>
  <r>
    <x v="30"/>
    <d v="2021-11-01T00:00:00"/>
    <s v="Impact"/>
    <x v="7"/>
    <s v=""/>
    <s v="Impact"/>
    <x v="8"/>
    <n v="0"/>
    <n v="0"/>
  </r>
  <r>
    <x v="30"/>
    <d v="2021-11-01T00:00:00"/>
    <s v="Impact"/>
    <x v="8"/>
    <s v=""/>
    <s v="Entertainment"/>
    <x v="3"/>
    <n v="0"/>
    <n v="0"/>
  </r>
  <r>
    <x v="30"/>
    <d v="2021-11-01T00:00:00"/>
    <s v="Impact"/>
    <x v="17"/>
    <s v=""/>
    <s v="Yes"/>
    <x v="5"/>
    <n v="1"/>
    <n v="0"/>
  </r>
  <r>
    <x v="30"/>
    <d v="2021-11-01T00:00:00"/>
    <s v="Real Madrid TV"/>
    <x v="7"/>
    <s v=""/>
    <s v="Real Madrid TV"/>
    <x v="8"/>
    <n v="0"/>
    <n v="0"/>
  </r>
  <r>
    <x v="30"/>
    <d v="2021-11-01T00:00:00"/>
    <s v="Real Madrid TV"/>
    <x v="8"/>
    <s v=""/>
    <s v="Sports"/>
    <x v="3"/>
    <n v="0"/>
    <n v="0"/>
  </r>
  <r>
    <x v="30"/>
    <d v="2021-11-01T00:00:00"/>
    <s v="Real Madrid TV"/>
    <x v="6"/>
    <s v=""/>
    <s v="International Sports Plus"/>
    <x v="0"/>
    <n v="0"/>
    <n v="1"/>
  </r>
  <r>
    <x v="30"/>
    <d v="2021-11-01T00:00:00"/>
    <s v="Ticker News"/>
    <x v="7"/>
    <s v=""/>
    <s v="Ticker News"/>
    <x v="8"/>
    <n v="0"/>
    <n v="0"/>
  </r>
  <r>
    <x v="30"/>
    <d v="2021-11-01T00:00:00"/>
    <s v="Ticker News"/>
    <x v="8"/>
    <s v=""/>
    <s v="News"/>
    <x v="3"/>
    <n v="0"/>
    <n v="0"/>
  </r>
  <r>
    <x v="30"/>
    <d v="2021-11-01T00:00:00"/>
    <s v="Ticker News"/>
    <x v="17"/>
    <s v=""/>
    <s v="Yes"/>
    <x v="5"/>
    <n v="1"/>
    <n v="0"/>
  </r>
  <r>
    <x v="30"/>
    <d v="2021-11-01T00:00:00"/>
    <s v="Tigo Sports"/>
    <x v="7"/>
    <s v=""/>
    <s v="Tigo Sports"/>
    <x v="8"/>
    <n v="0"/>
    <n v="0"/>
  </r>
  <r>
    <x v="30"/>
    <d v="2021-11-01T00:00:00"/>
    <s v="Tigo Sports"/>
    <x v="8"/>
    <s v=""/>
    <s v="Sports"/>
    <x v="3"/>
    <n v="0"/>
    <n v="0"/>
  </r>
  <r>
    <x v="30"/>
    <d v="2021-11-01T00:00:00"/>
    <s v="Tigo Sports"/>
    <x v="6"/>
    <s v=""/>
    <s v="International Sports Plus"/>
    <x v="0"/>
    <n v="0"/>
    <n v="1"/>
  </r>
  <r>
    <x v="30"/>
    <d v="2021-11-01T00:00:00"/>
    <s v="Z Living"/>
    <x v="7"/>
    <s v=""/>
    <s v="Z Living"/>
    <x v="8"/>
    <n v="0"/>
    <n v="0"/>
  </r>
  <r>
    <x v="30"/>
    <d v="2021-11-01T00:00:00"/>
    <s v="Z Living"/>
    <x v="10"/>
    <s v=""/>
    <s v="Z Living HD"/>
    <x v="6"/>
    <n v="0"/>
    <n v="0"/>
  </r>
  <r>
    <x v="30"/>
    <d v="2021-11-01T00:00:00"/>
    <s v="Z Living"/>
    <x v="8"/>
    <s v=""/>
    <s v="Entertainment"/>
    <x v="3"/>
    <n v="0"/>
    <n v="0"/>
  </r>
  <r>
    <x v="30"/>
    <d v="2021-11-01T00:00:00"/>
    <s v="Z Living"/>
    <x v="15"/>
    <s v=""/>
    <s v="Lifestyle Extra"/>
    <x v="0"/>
    <n v="0"/>
    <n v="1"/>
  </r>
  <r>
    <x v="30"/>
    <d v="2021-11-01T00:00:00"/>
    <s v="Z Living"/>
    <x v="30"/>
    <s v=""/>
    <s v="Lifestyle Extra"/>
    <x v="0"/>
    <n v="0"/>
    <n v="1"/>
  </r>
  <r>
    <x v="31"/>
    <d v="2021-12-01T00:00:00"/>
    <s v="A&amp;E"/>
    <x v="10"/>
    <s v="Arts &amp; Entertainment. A&amp;E Network"/>
    <s v="Arts &amp; Entertainment. A&amp;E Network. AETV"/>
    <x v="6"/>
    <n v="0"/>
    <n v="0"/>
  </r>
  <r>
    <x v="31"/>
    <d v="2021-12-01T00:00:00"/>
    <s v="Absolute Truth : Commentary"/>
    <x v="7"/>
    <s v="Absolute Truth : Commentary"/>
    <s v=""/>
    <x v="12"/>
    <n v="0"/>
    <n v="0"/>
  </r>
  <r>
    <x v="31"/>
    <d v="2021-12-01T00:00:00"/>
    <s v="Absolute Truth : Commentary"/>
    <x v="7"/>
    <s v="Absolute Truth : Commentary"/>
    <s v=""/>
    <x v="12"/>
    <n v="0"/>
    <n v="0"/>
  </r>
  <r>
    <x v="31"/>
    <d v="2021-12-01T00:00:00"/>
    <s v="Absolute Truth : Commentary"/>
    <x v="8"/>
    <s v="News"/>
    <s v=""/>
    <x v="3"/>
    <n v="0"/>
    <n v="0"/>
  </r>
  <r>
    <x v="31"/>
    <d v="2021-12-01T00:00:00"/>
    <s v="Absolute Truth : Commentary"/>
    <x v="17"/>
    <s v="Yes"/>
    <s v=""/>
    <x v="7"/>
    <n v="-1"/>
    <n v="0"/>
  </r>
  <r>
    <x v="31"/>
    <d v="2021-12-01T00:00:00"/>
    <s v="AXS TV"/>
    <x v="10"/>
    <s v=""/>
    <s v="AXSTV"/>
    <x v="6"/>
    <n v="0"/>
    <n v="0"/>
  </r>
  <r>
    <x v="31"/>
    <d v="2021-12-01T00:00:00"/>
    <s v="BBC America"/>
    <x v="10"/>
    <s v=""/>
    <s v="BBCA"/>
    <x v="6"/>
    <n v="0"/>
    <n v="0"/>
  </r>
  <r>
    <x v="31"/>
    <d v="2021-12-01T00:00:00"/>
    <s v="BET"/>
    <x v="14"/>
    <s v=""/>
    <s v="Yes"/>
    <x v="5"/>
    <n v="1"/>
    <n v="0"/>
  </r>
  <r>
    <x v="31"/>
    <d v="2021-12-01T00:00:00"/>
    <s v="CNN"/>
    <x v="14"/>
    <s v="Yes"/>
    <s v=""/>
    <x v="7"/>
    <n v="-1"/>
    <n v="0"/>
  </r>
  <r>
    <x v="31"/>
    <d v="2021-12-01T00:00:00"/>
    <s v="Comet TV"/>
    <x v="14"/>
    <s v=""/>
    <s v="Yes"/>
    <x v="5"/>
    <n v="1"/>
    <n v="0"/>
  </r>
  <r>
    <x v="31"/>
    <d v="2021-12-01T00:00:00"/>
    <s v="Comet TV"/>
    <x v="15"/>
    <s v=""/>
    <s v="Yes"/>
    <x v="5"/>
    <n v="1"/>
    <n v="0"/>
  </r>
  <r>
    <x v="31"/>
    <d v="2021-12-01T00:00:00"/>
    <s v="Comet TV"/>
    <x v="30"/>
    <s v=""/>
    <s v="Yes"/>
    <x v="5"/>
    <n v="1"/>
    <n v="0"/>
  </r>
  <r>
    <x v="31"/>
    <d v="2021-12-01T00:00:00"/>
    <s v="CONMEBOL y MAS"/>
    <x v="7"/>
    <s v="CONMEBOL y MAS"/>
    <s v=""/>
    <x v="2"/>
    <n v="0"/>
    <n v="0"/>
  </r>
  <r>
    <x v="31"/>
    <d v="2021-12-01T00:00:00"/>
    <s v="CONMEBOL y MAS"/>
    <x v="7"/>
    <s v="CONMEBOL y MAS"/>
    <s v=""/>
    <x v="2"/>
    <n v="0"/>
    <n v="0"/>
  </r>
  <r>
    <x v="31"/>
    <d v="2021-12-01T00:00:00"/>
    <s v="CONMEBOL y MAS"/>
    <x v="8"/>
    <s v="Sports"/>
    <s v=""/>
    <x v="3"/>
    <n v="0"/>
    <n v="0"/>
  </r>
  <r>
    <x v="31"/>
    <d v="2021-12-01T00:00:00"/>
    <s v="CONMEBOL y MAS"/>
    <x v="6"/>
    <s v="CONMEBOL y MAS"/>
    <s v=""/>
    <x v="4"/>
    <n v="0"/>
    <n v="-1"/>
  </r>
  <r>
    <x v="31"/>
    <d v="2021-12-01T00:00:00"/>
    <s v="Discovery Channel"/>
    <x v="15"/>
    <s v=""/>
    <s v="Yes"/>
    <x v="5"/>
    <n v="1"/>
    <n v="0"/>
  </r>
  <r>
    <x v="31"/>
    <d v="2021-12-01T00:00:00"/>
    <s v="Discovery Channel"/>
    <x v="30"/>
    <s v=""/>
    <s v="Yes"/>
    <x v="5"/>
    <n v="1"/>
    <n v="0"/>
  </r>
  <r>
    <x v="31"/>
    <d v="2021-12-01T00:00:00"/>
    <s v="Discovery Life"/>
    <x v="14"/>
    <s v=""/>
    <s v="Yes"/>
    <x v="5"/>
    <n v="1"/>
    <n v="0"/>
  </r>
  <r>
    <x v="31"/>
    <d v="2021-12-01T00:00:00"/>
    <s v="Discovery Life"/>
    <x v="15"/>
    <s v=""/>
    <s v="Yes"/>
    <x v="5"/>
    <n v="1"/>
    <n v="0"/>
  </r>
  <r>
    <x v="31"/>
    <d v="2021-12-01T00:00:00"/>
    <s v="Discovery Life"/>
    <x v="30"/>
    <s v=""/>
    <s v="Yes"/>
    <x v="5"/>
    <n v="1"/>
    <n v="0"/>
  </r>
  <r>
    <x v="31"/>
    <d v="2021-12-01T00:00:00"/>
    <s v="E!"/>
    <x v="15"/>
    <s v=""/>
    <s v="Yes"/>
    <x v="5"/>
    <n v="1"/>
    <n v="0"/>
  </r>
  <r>
    <x v="31"/>
    <d v="2021-12-01T00:00:00"/>
    <s v="E!"/>
    <x v="30"/>
    <s v=""/>
    <s v="Yes"/>
    <x v="5"/>
    <n v="1"/>
    <n v="0"/>
  </r>
  <r>
    <x v="31"/>
    <d v="2021-12-01T00:00:00"/>
    <s v="ESPN"/>
    <x v="14"/>
    <s v="Yes"/>
    <s v=""/>
    <x v="7"/>
    <n v="-1"/>
    <n v="0"/>
  </r>
  <r>
    <x v="31"/>
    <d v="2021-12-01T00:00:00"/>
    <s v="ESPN"/>
    <x v="30"/>
    <s v="Yes"/>
    <s v=""/>
    <x v="7"/>
    <n v="-1"/>
    <n v="0"/>
  </r>
  <r>
    <x v="31"/>
    <d v="2021-12-01T00:00:00"/>
    <s v="Food Network"/>
    <x v="10"/>
    <s v="Food"/>
    <s v="Food. Foodnetwork"/>
    <x v="6"/>
    <n v="0"/>
    <n v="0"/>
  </r>
  <r>
    <x v="31"/>
    <d v="2021-12-01T00:00:00"/>
    <s v="FOX"/>
    <x v="15"/>
    <s v=""/>
    <s v="Yes"/>
    <x v="5"/>
    <n v="1"/>
    <n v="0"/>
  </r>
  <r>
    <x v="31"/>
    <d v="2021-12-01T00:00:00"/>
    <s v="FOX"/>
    <x v="30"/>
    <s v=""/>
    <s v="Yes"/>
    <x v="5"/>
    <n v="1"/>
    <n v="0"/>
  </r>
  <r>
    <x v="31"/>
    <d v="2021-12-01T00:00:00"/>
    <s v="Fox News"/>
    <x v="15"/>
    <s v="Yes"/>
    <s v=""/>
    <x v="7"/>
    <n v="-1"/>
    <n v="0"/>
  </r>
  <r>
    <x v="31"/>
    <d v="2021-12-01T00:00:00"/>
    <s v="Fox News"/>
    <x v="30"/>
    <s v="Yes"/>
    <s v=""/>
    <x v="7"/>
    <n v="-1"/>
    <n v="0"/>
  </r>
  <r>
    <x v="31"/>
    <d v="2021-12-01T00:00:00"/>
    <s v="Fox Sports 1"/>
    <x v="15"/>
    <s v=""/>
    <s v="Yes"/>
    <x v="5"/>
    <n v="1"/>
    <n v="0"/>
  </r>
  <r>
    <x v="31"/>
    <d v="2021-12-01T00:00:00"/>
    <s v="Fox Sports 1"/>
    <x v="30"/>
    <s v=""/>
    <s v="Yes"/>
    <x v="5"/>
    <n v="1"/>
    <n v="0"/>
  </r>
  <r>
    <x v="31"/>
    <d v="2021-12-01T00:00:00"/>
    <s v="Fuse"/>
    <x v="14"/>
    <s v=""/>
    <s v="Yes"/>
    <x v="5"/>
    <n v="1"/>
    <n v="0"/>
  </r>
  <r>
    <x v="31"/>
    <d v="2021-12-01T00:00:00"/>
    <s v="Fuse"/>
    <x v="15"/>
    <s v=""/>
    <s v="Yes"/>
    <x v="5"/>
    <n v="1"/>
    <n v="0"/>
  </r>
  <r>
    <x v="31"/>
    <d v="2021-12-01T00:00:00"/>
    <s v="Fuse"/>
    <x v="30"/>
    <s v=""/>
    <s v="Yes"/>
    <x v="5"/>
    <n v="1"/>
    <n v="0"/>
  </r>
  <r>
    <x v="31"/>
    <d v="2021-12-01T00:00:00"/>
    <s v="GAC Living"/>
    <x v="26"/>
    <s v=""/>
    <s v="Yes"/>
    <x v="5"/>
    <n v="1"/>
    <n v="0"/>
  </r>
  <r>
    <x v="31"/>
    <d v="2021-12-01T00:00:00"/>
    <s v="Game Show Network"/>
    <x v="11"/>
    <s v=""/>
    <s v="Yes"/>
    <x v="5"/>
    <n v="1"/>
    <n v="0"/>
  </r>
  <r>
    <x v="31"/>
    <d v="2021-12-01T00:00:00"/>
    <s v="GetTV"/>
    <x v="11"/>
    <s v=""/>
    <s v="Yes"/>
    <x v="5"/>
    <n v="1"/>
    <n v="0"/>
  </r>
  <r>
    <x v="31"/>
    <d v="2021-12-01T00:00:00"/>
    <s v="Ginx Esports"/>
    <x v="7"/>
    <s v="Ginx Esports"/>
    <s v=""/>
    <x v="2"/>
    <n v="0"/>
    <n v="0"/>
  </r>
  <r>
    <x v="31"/>
    <d v="2021-12-01T00:00:00"/>
    <s v="Ginx Esports"/>
    <x v="7"/>
    <s v="Ginx Esports"/>
    <s v=""/>
    <x v="2"/>
    <n v="0"/>
    <n v="0"/>
  </r>
  <r>
    <x v="31"/>
    <d v="2021-12-01T00:00:00"/>
    <s v="Ginx Esports"/>
    <x v="10"/>
    <s v="GINX"/>
    <s v=""/>
    <x v="6"/>
    <n v="0"/>
    <n v="0"/>
  </r>
  <r>
    <x v="31"/>
    <d v="2021-12-01T00:00:00"/>
    <s v="Ginx Esports"/>
    <x v="8"/>
    <s v="Sports"/>
    <s v=""/>
    <x v="3"/>
    <n v="0"/>
    <n v="0"/>
  </r>
  <r>
    <x v="31"/>
    <d v="2021-12-01T00:00:00"/>
    <s v="Ginx Esports"/>
    <x v="6"/>
    <s v="Fubo Extra"/>
    <s v=""/>
    <x v="4"/>
    <n v="0"/>
    <n v="-1"/>
  </r>
  <r>
    <x v="31"/>
    <d v="2021-12-01T00:00:00"/>
    <s v="HLN"/>
    <x v="30"/>
    <s v="News Extra"/>
    <s v="Yes"/>
    <x v="10"/>
    <n v="1"/>
    <n v="-1"/>
  </r>
  <r>
    <x v="31"/>
    <d v="2021-12-01T00:00:00"/>
    <s v="Insp"/>
    <x v="15"/>
    <s v=""/>
    <s v="Heartland Extra"/>
    <x v="0"/>
    <n v="0"/>
    <n v="1"/>
  </r>
  <r>
    <x v="31"/>
    <d v="2021-12-01T00:00:00"/>
    <s v="Investigation Discovery"/>
    <x v="10"/>
    <s v="ID. ID Discovery"/>
    <s v="ID Discovery"/>
    <x v="6"/>
    <n v="0"/>
    <n v="0"/>
  </r>
  <r>
    <x v="31"/>
    <d v="2021-12-01T00:00:00"/>
    <s v="Investigation Discovery"/>
    <x v="14"/>
    <s v=""/>
    <s v="Yes"/>
    <x v="5"/>
    <n v="1"/>
    <n v="0"/>
  </r>
  <r>
    <x v="31"/>
    <d v="2021-12-01T00:00:00"/>
    <s v="Investigation Discovery"/>
    <x v="15"/>
    <s v=""/>
    <s v="Yes"/>
    <x v="5"/>
    <n v="1"/>
    <n v="0"/>
  </r>
  <r>
    <x v="31"/>
    <d v="2021-12-01T00:00:00"/>
    <s v="Investigation Discovery"/>
    <x v="30"/>
    <s v=""/>
    <s v="Yes"/>
    <x v="5"/>
    <n v="1"/>
    <n v="0"/>
  </r>
  <r>
    <x v="31"/>
    <d v="2021-12-01T00:00:00"/>
    <s v="Lifetime"/>
    <x v="14"/>
    <s v="Yes"/>
    <s v=""/>
    <x v="7"/>
    <n v="-1"/>
    <n v="0"/>
  </r>
  <r>
    <x v="31"/>
    <d v="2021-12-01T00:00:00"/>
    <s v="Lifetime"/>
    <x v="15"/>
    <s v="Yes"/>
    <s v=""/>
    <x v="7"/>
    <n v="-1"/>
    <n v="0"/>
  </r>
  <r>
    <x v="31"/>
    <d v="2021-12-01T00:00:00"/>
    <s v="Lifetime"/>
    <x v="30"/>
    <s v="Yes"/>
    <s v=""/>
    <x v="7"/>
    <n v="-1"/>
    <n v="0"/>
  </r>
  <r>
    <x v="31"/>
    <d v="2021-12-01T00:00:00"/>
    <s v="Local Now"/>
    <x v="14"/>
    <s v=""/>
    <s v="Yes"/>
    <x v="5"/>
    <n v="1"/>
    <n v="0"/>
  </r>
  <r>
    <x v="31"/>
    <d v="2021-12-01T00:00:00"/>
    <s v="Local Now"/>
    <x v="15"/>
    <s v=""/>
    <s v="Yes"/>
    <x v="5"/>
    <n v="1"/>
    <n v="0"/>
  </r>
  <r>
    <x v="31"/>
    <d v="2021-12-01T00:00:00"/>
    <s v="Local Now"/>
    <x v="30"/>
    <s v=""/>
    <s v="Yes"/>
    <x v="5"/>
    <n v="1"/>
    <n v="0"/>
  </r>
  <r>
    <x v="31"/>
    <d v="2021-12-01T00:00:00"/>
    <s v="Motor Trend"/>
    <x v="14"/>
    <s v=""/>
    <s v="Yes"/>
    <x v="5"/>
    <n v="1"/>
    <n v="0"/>
  </r>
  <r>
    <x v="31"/>
    <d v="2021-12-01T00:00:00"/>
    <s v="Motor Trend"/>
    <x v="30"/>
    <s v=""/>
    <s v="Yes"/>
    <x v="5"/>
    <n v="1"/>
    <n v="0"/>
  </r>
  <r>
    <x v="31"/>
    <d v="2021-12-01T00:00:00"/>
    <s v="NBC Sports Network"/>
    <x v="18"/>
    <s v="Yes"/>
    <s v=""/>
    <x v="7"/>
    <n v="-1"/>
    <n v="0"/>
  </r>
  <r>
    <x v="31"/>
    <d v="2021-12-01T00:00:00"/>
    <s v="NewsNation"/>
    <x v="15"/>
    <s v=""/>
    <s v="News Extra"/>
    <x v="0"/>
    <n v="0"/>
    <n v="1"/>
  </r>
  <r>
    <x v="31"/>
    <d v="2021-12-01T00:00:00"/>
    <s v="Newsy"/>
    <x v="14"/>
    <s v="Yes"/>
    <s v=""/>
    <x v="7"/>
    <n v="-1"/>
    <n v="0"/>
  </r>
  <r>
    <x v="31"/>
    <d v="2021-12-01T00:00:00"/>
    <s v="Newsy"/>
    <x v="15"/>
    <s v="Yes"/>
    <s v=""/>
    <x v="7"/>
    <n v="-1"/>
    <n v="0"/>
  </r>
  <r>
    <x v="31"/>
    <d v="2021-12-01T00:00:00"/>
    <s v="Newsy"/>
    <x v="30"/>
    <s v="Yes"/>
    <s v=""/>
    <x v="7"/>
    <n v="-1"/>
    <n v="0"/>
  </r>
  <r>
    <x v="31"/>
    <d v="2021-12-01T00:00:00"/>
    <s v="NFL Network"/>
    <x v="15"/>
    <s v="Yes"/>
    <s v=""/>
    <x v="7"/>
    <n v="-1"/>
    <n v="0"/>
  </r>
  <r>
    <x v="31"/>
    <d v="2021-12-01T00:00:00"/>
    <s v="NFL Network"/>
    <x v="30"/>
    <s v="Yes"/>
    <s v=""/>
    <x v="7"/>
    <n v="-1"/>
    <n v="0"/>
  </r>
  <r>
    <x v="31"/>
    <d v="2021-12-01T00:00:00"/>
    <s v="Nick Jr."/>
    <x v="14"/>
    <s v=""/>
    <s v="Yes"/>
    <x v="5"/>
    <n v="1"/>
    <n v="0"/>
  </r>
  <r>
    <x v="31"/>
    <d v="2021-12-01T00:00:00"/>
    <s v="Outside TV Features"/>
    <x v="11"/>
    <s v=""/>
    <s v="Outside TV Features"/>
    <x v="0"/>
    <n v="0"/>
    <n v="1"/>
  </r>
  <r>
    <x v="31"/>
    <d v="2021-12-01T00:00:00"/>
    <s v="Stadium"/>
    <x v="14"/>
    <s v=""/>
    <s v="Yes"/>
    <x v="5"/>
    <n v="1"/>
    <n v="0"/>
  </r>
  <r>
    <x v="31"/>
    <d v="2021-12-01T00:00:00"/>
    <s v="Stadium"/>
    <x v="15"/>
    <s v=""/>
    <s v="Yes"/>
    <x v="5"/>
    <n v="1"/>
    <n v="0"/>
  </r>
  <r>
    <x v="31"/>
    <d v="2021-12-01T00:00:00"/>
    <s v="Stadium"/>
    <x v="30"/>
    <s v=""/>
    <s v="Yes"/>
    <x v="5"/>
    <n v="1"/>
    <n v="0"/>
  </r>
  <r>
    <x v="31"/>
    <d v="2021-12-01T00:00:00"/>
    <s v="TLC"/>
    <x v="15"/>
    <s v=""/>
    <s v="Yes"/>
    <x v="5"/>
    <n v="1"/>
    <n v="0"/>
  </r>
  <r>
    <x v="31"/>
    <d v="2021-12-01T00:00:00"/>
    <s v="TLC"/>
    <x v="30"/>
    <s v=""/>
    <s v="Yes"/>
    <x v="5"/>
    <n v="1"/>
    <n v="0"/>
  </r>
  <r>
    <x v="31"/>
    <d v="2021-12-01T00:00:00"/>
    <s v="TNT"/>
    <x v="14"/>
    <s v="Yes"/>
    <s v=""/>
    <x v="7"/>
    <n v="-1"/>
    <n v="0"/>
  </r>
  <r>
    <x v="31"/>
    <d v="2021-12-01T00:00:00"/>
    <s v="TNT"/>
    <x v="15"/>
    <s v="Yes"/>
    <s v=""/>
    <x v="7"/>
    <n v="-1"/>
    <n v="0"/>
  </r>
  <r>
    <x v="31"/>
    <d v="2021-12-01T00:00:00"/>
    <s v="TNT"/>
    <x v="30"/>
    <s v="Yes"/>
    <s v=""/>
    <x v="7"/>
    <n v="-1"/>
    <n v="0"/>
  </r>
  <r>
    <x v="31"/>
    <d v="2021-12-01T00:00:00"/>
    <s v="Tribeca Shortlist"/>
    <x v="7"/>
    <s v="Tribeca Shortlist"/>
    <s v=""/>
    <x v="2"/>
    <n v="0"/>
    <n v="0"/>
  </r>
  <r>
    <x v="31"/>
    <d v="2021-12-01T00:00:00"/>
    <s v="Tribeca Shortlist"/>
    <x v="7"/>
    <s v="Tribeca Shortlist"/>
    <s v=""/>
    <x v="2"/>
    <n v="0"/>
    <n v="0"/>
  </r>
  <r>
    <x v="31"/>
    <d v="2021-12-01T00:00:00"/>
    <s v="Tribeca Shortlist"/>
    <x v="8"/>
    <s v="Movies"/>
    <s v=""/>
    <x v="3"/>
    <n v="0"/>
    <n v="0"/>
  </r>
  <r>
    <x v="31"/>
    <d v="2021-12-01T00:00:00"/>
    <s v="Tribeca Shortlist"/>
    <x v="14"/>
    <s v="Yes"/>
    <s v=""/>
    <x v="7"/>
    <n v="-1"/>
    <n v="0"/>
  </r>
  <r>
    <x v="31"/>
    <d v="2021-12-01T00:00:00"/>
    <s v="Tribeca Shortlist"/>
    <x v="15"/>
    <s v="Yes"/>
    <s v=""/>
    <x v="7"/>
    <n v="-1"/>
    <n v="0"/>
  </r>
  <r>
    <x v="31"/>
    <d v="2021-12-01T00:00:00"/>
    <s v="Tribeca Shortlist"/>
    <x v="30"/>
    <s v="Yes"/>
    <s v=""/>
    <x v="7"/>
    <n v="-1"/>
    <n v="0"/>
  </r>
  <r>
    <x v="31"/>
    <d v="2021-12-01T00:00:00"/>
    <s v="TruTV"/>
    <x v="30"/>
    <s v="Comedy Extra"/>
    <s v="Yes"/>
    <x v="10"/>
    <n v="1"/>
    <n v="-1"/>
  </r>
  <r>
    <x v="31"/>
    <d v="2021-12-01T00:00:00"/>
    <s v="Up"/>
    <x v="10"/>
    <s v="UpTV. Up Faith &amp; Family. Up Faith and Family"/>
    <s v="UpTV. Up Faith &amp; Family. Up Faith and Family. Up TV"/>
    <x v="6"/>
    <n v="0"/>
    <n v="0"/>
  </r>
  <r>
    <x v="31"/>
    <d v="2021-12-01T00:00:00"/>
    <s v="Vice"/>
    <x v="10"/>
    <s v="Viceland"/>
    <s v="Viceland. Vice TV. ViceTV"/>
    <x v="6"/>
    <n v="0"/>
    <n v="0"/>
  </r>
  <r>
    <x v="31"/>
    <d v="2021-12-01T00:00:00"/>
    <s v="VSIN"/>
    <x v="11"/>
    <s v="Sports Plus"/>
    <s v="VSiN"/>
    <x v="1"/>
    <n v="0"/>
    <n v="-1"/>
  </r>
  <r>
    <x v="31"/>
    <d v="2021-12-01T00:00:00"/>
    <s v="Z Living"/>
    <x v="7"/>
    <s v="Z Living"/>
    <s v=""/>
    <x v="2"/>
    <n v="0"/>
    <n v="0"/>
  </r>
  <r>
    <x v="31"/>
    <d v="2021-12-01T00:00:00"/>
    <s v="Z Living"/>
    <x v="7"/>
    <s v="Z Living"/>
    <s v=""/>
    <x v="2"/>
    <n v="0"/>
    <n v="0"/>
  </r>
  <r>
    <x v="31"/>
    <d v="2021-12-01T00:00:00"/>
    <s v="Z Living"/>
    <x v="10"/>
    <s v="Z Living HD"/>
    <s v=""/>
    <x v="6"/>
    <n v="0"/>
    <n v="0"/>
  </r>
  <r>
    <x v="31"/>
    <d v="2021-12-01T00:00:00"/>
    <s v="Z Living"/>
    <x v="8"/>
    <s v="Entertainment"/>
    <s v=""/>
    <x v="3"/>
    <n v="0"/>
    <n v="0"/>
  </r>
  <r>
    <x v="31"/>
    <d v="2021-12-01T00:00:00"/>
    <s v="Z Living"/>
    <x v="15"/>
    <s v="Lifestyle Extra"/>
    <s v=""/>
    <x v="4"/>
    <n v="0"/>
    <n v="-1"/>
  </r>
  <r>
    <x v="31"/>
    <d v="2021-12-01T00:00:00"/>
    <s v="Z Living"/>
    <x v="30"/>
    <s v="Lifestyle Extra"/>
    <s v=""/>
    <x v="4"/>
    <n v="0"/>
    <n v="-1"/>
  </r>
  <r>
    <x v="31"/>
    <d v="2021-12-01T00:00:00"/>
    <s v="Action Hollywood"/>
    <x v="7"/>
    <s v=""/>
    <s v="Action Hollywood"/>
    <x v="8"/>
    <n v="0"/>
    <n v="0"/>
  </r>
  <r>
    <x v="31"/>
    <d v="2021-12-01T00:00:00"/>
    <s v="Action Hollywood"/>
    <x v="8"/>
    <s v=""/>
    <s v="Movies"/>
    <x v="3"/>
    <n v="0"/>
    <n v="0"/>
  </r>
  <r>
    <x v="31"/>
    <d v="2021-12-01T00:00:00"/>
    <s v="Action Hollywood"/>
    <x v="17"/>
    <s v=""/>
    <s v="Yes"/>
    <x v="5"/>
    <n v="1"/>
    <n v="0"/>
  </r>
  <r>
    <x v="31"/>
    <d v="2021-12-01T00:00:00"/>
    <s v="LAFF"/>
    <x v="7"/>
    <s v=""/>
    <s v="LAFF"/>
    <x v="8"/>
    <n v="0"/>
    <n v="0"/>
  </r>
  <r>
    <x v="31"/>
    <d v="2021-12-01T00:00:00"/>
    <s v="LAFF"/>
    <x v="8"/>
    <s v=""/>
    <s v="Entertainment"/>
    <x v="3"/>
    <n v="0"/>
    <n v="0"/>
  </r>
  <r>
    <x v="31"/>
    <d v="2021-12-01T00:00:00"/>
    <s v="LAFF"/>
    <x v="14"/>
    <s v=""/>
    <s v="Comedy Extra"/>
    <x v="0"/>
    <n v="0"/>
    <n v="1"/>
  </r>
  <r>
    <x v="31"/>
    <d v="2021-12-01T00:00:00"/>
    <s v="LAFF"/>
    <x v="15"/>
    <s v=""/>
    <s v="Comedy Extra"/>
    <x v="0"/>
    <n v="0"/>
    <n v="1"/>
  </r>
  <r>
    <x v="31"/>
    <d v="2021-12-01T00:00:00"/>
    <s v="LAFF"/>
    <x v="30"/>
    <s v=""/>
    <s v="Comedy Extra"/>
    <x v="0"/>
    <n v="0"/>
    <n v="1"/>
  </r>
  <r>
    <x v="32"/>
    <d v="2022-01-01T00:00:00"/>
    <s v="5StarMax"/>
    <x v="41"/>
    <s v=""/>
    <s v="Cinemax"/>
    <x v="0"/>
    <n v="0"/>
    <n v="1"/>
  </r>
  <r>
    <x v="32"/>
    <d v="2022-01-01T00:00:00"/>
    <s v="5StarMax"/>
    <x v="42"/>
    <s v=""/>
    <s v="Cinemax"/>
    <x v="0"/>
    <n v="0"/>
    <n v="1"/>
  </r>
  <r>
    <x v="32"/>
    <d v="2022-01-01T00:00:00"/>
    <s v="5StarMax"/>
    <x v="43"/>
    <s v=""/>
    <s v="Cinemax"/>
    <x v="0"/>
    <n v="0"/>
    <n v="1"/>
  </r>
  <r>
    <x v="32"/>
    <d v="2022-01-01T00:00:00"/>
    <s v="5StarMax"/>
    <x v="44"/>
    <s v=""/>
    <s v="Yes"/>
    <x v="5"/>
    <n v="1"/>
    <n v="0"/>
  </r>
  <r>
    <x v="32"/>
    <d v="2022-01-01T00:00:00"/>
    <s v="5StarMax"/>
    <x v="18"/>
    <s v=""/>
    <s v="Cinemax"/>
    <x v="0"/>
    <n v="0"/>
    <n v="1"/>
  </r>
  <r>
    <x v="32"/>
    <d v="2022-01-01T00:00:00"/>
    <s v="Aspire"/>
    <x v="10"/>
    <s v="AspireTV. Aspire TV"/>
    <s v="AspireTV. Aspire TV. Aspire TV Life"/>
    <x v="6"/>
    <n v="0"/>
    <n v="0"/>
  </r>
  <r>
    <x v="32"/>
    <d v="2022-01-01T00:00:00"/>
    <s v="Aspire"/>
    <x v="17"/>
    <s v=""/>
    <s v="Yes"/>
    <x v="5"/>
    <n v="1"/>
    <n v="0"/>
  </r>
  <r>
    <x v="32"/>
    <d v="2022-01-01T00:00:00"/>
    <s v="BET Her"/>
    <x v="39"/>
    <s v=""/>
    <s v="Yes"/>
    <x v="5"/>
    <n v="1"/>
    <n v="0"/>
  </r>
  <r>
    <x v="32"/>
    <d v="2022-01-01T00:00:00"/>
    <s v="BET Jams"/>
    <x v="39"/>
    <s v=""/>
    <s v="Yes"/>
    <x v="5"/>
    <n v="1"/>
    <n v="0"/>
  </r>
  <r>
    <x v="32"/>
    <d v="2022-01-01T00:00:00"/>
    <s v="BET Soul"/>
    <x v="39"/>
    <s v=""/>
    <s v="Yes"/>
    <x v="5"/>
    <n v="1"/>
    <n v="0"/>
  </r>
  <r>
    <x v="32"/>
    <d v="2022-01-01T00:00:00"/>
    <s v="Bloomberg TV"/>
    <x v="10"/>
    <s v="Bloomberg. Bloomberg Television"/>
    <s v="Bloomberg. Bloomberg Television. Bloomberg TV+"/>
    <x v="6"/>
    <n v="0"/>
    <n v="0"/>
  </r>
  <r>
    <x v="32"/>
    <d v="2022-01-01T00:00:00"/>
    <s v="Bloomberg TV"/>
    <x v="6"/>
    <s v=""/>
    <s v="News Plus"/>
    <x v="0"/>
    <n v="0"/>
    <n v="1"/>
  </r>
  <r>
    <x v="32"/>
    <d v="2022-01-01T00:00:00"/>
    <s v="Bloomberg TV"/>
    <x v="39"/>
    <s v="Yes"/>
    <s v=""/>
    <x v="7"/>
    <n v="-1"/>
    <n v="0"/>
  </r>
  <r>
    <x v="32"/>
    <d v="2022-01-01T00:00:00"/>
    <s v="Bloomberg TV"/>
    <x v="40"/>
    <s v="Yes"/>
    <s v=""/>
    <x v="7"/>
    <n v="-1"/>
    <n v="0"/>
  </r>
  <r>
    <x v="32"/>
    <d v="2022-01-01T00:00:00"/>
    <s v="Buzzr"/>
    <x v="7"/>
    <s v="Buzzr"/>
    <s v=""/>
    <x v="2"/>
    <n v="0"/>
    <n v="0"/>
  </r>
  <r>
    <x v="32"/>
    <d v="2022-01-01T00:00:00"/>
    <s v="Buzzr"/>
    <x v="7"/>
    <s v="Buzzr"/>
    <s v=""/>
    <x v="2"/>
    <n v="0"/>
    <n v="0"/>
  </r>
  <r>
    <x v="32"/>
    <d v="2022-01-01T00:00:00"/>
    <s v="Buzzr"/>
    <x v="8"/>
    <s v="Entertainment"/>
    <s v=""/>
    <x v="3"/>
    <n v="0"/>
    <n v="0"/>
  </r>
  <r>
    <x v="32"/>
    <d v="2022-01-01T00:00:00"/>
    <s v="Buzzr"/>
    <x v="17"/>
    <s v="Yes"/>
    <s v=""/>
    <x v="7"/>
    <n v="-1"/>
    <n v="0"/>
  </r>
  <r>
    <x v="32"/>
    <d v="2022-01-01T00:00:00"/>
    <s v="Cinemax Actionmax"/>
    <x v="18"/>
    <s v=""/>
    <s v="Cinemax"/>
    <x v="0"/>
    <n v="0"/>
    <n v="1"/>
  </r>
  <r>
    <x v="32"/>
    <d v="2022-01-01T00:00:00"/>
    <s v="Cinemax Latino"/>
    <x v="41"/>
    <s v=""/>
    <s v="Cinemax"/>
    <x v="0"/>
    <n v="0"/>
    <n v="1"/>
  </r>
  <r>
    <x v="32"/>
    <d v="2022-01-01T00:00:00"/>
    <s v="Cinemax Latino"/>
    <x v="42"/>
    <s v=""/>
    <s v="Cinemax"/>
    <x v="0"/>
    <n v="0"/>
    <n v="1"/>
  </r>
  <r>
    <x v="32"/>
    <d v="2022-01-01T00:00:00"/>
    <s v="Cinemax Latino"/>
    <x v="43"/>
    <s v=""/>
    <s v="Cinemax"/>
    <x v="0"/>
    <n v="0"/>
    <n v="1"/>
  </r>
  <r>
    <x v="32"/>
    <d v="2022-01-01T00:00:00"/>
    <s v="Cinemax Latino"/>
    <x v="44"/>
    <s v=""/>
    <s v="Yes"/>
    <x v="5"/>
    <n v="1"/>
    <n v="0"/>
  </r>
  <r>
    <x v="32"/>
    <d v="2022-01-01T00:00:00"/>
    <s v="Cinemax Latino"/>
    <x v="18"/>
    <s v=""/>
    <s v="Cinemax"/>
    <x v="0"/>
    <n v="0"/>
    <n v="1"/>
  </r>
  <r>
    <x v="32"/>
    <d v="2022-01-01T00:00:00"/>
    <s v="CNBC World"/>
    <x v="11"/>
    <s v="Yes"/>
    <s v=""/>
    <x v="7"/>
    <n v="-1"/>
    <n v="0"/>
  </r>
  <r>
    <x v="32"/>
    <d v="2022-01-01T00:00:00"/>
    <s v="Curiosity Stream"/>
    <x v="6"/>
    <s v="Fubo Extra"/>
    <s v="Yes"/>
    <x v="10"/>
    <n v="1"/>
    <n v="-1"/>
  </r>
  <r>
    <x v="32"/>
    <d v="2022-01-01T00:00:00"/>
    <s v="Discovery Life"/>
    <x v="14"/>
    <s v="Yes"/>
    <s v=""/>
    <x v="7"/>
    <n v="-1"/>
    <n v="0"/>
  </r>
  <r>
    <x v="32"/>
    <d v="2022-01-01T00:00:00"/>
    <s v="Discovery Life"/>
    <x v="15"/>
    <s v="Yes"/>
    <s v=""/>
    <x v="7"/>
    <n v="-1"/>
    <n v="0"/>
  </r>
  <r>
    <x v="32"/>
    <d v="2022-01-01T00:00:00"/>
    <s v="Discovery Life"/>
    <x v="30"/>
    <s v="Yes"/>
    <s v=""/>
    <x v="7"/>
    <n v="-1"/>
    <n v="0"/>
  </r>
  <r>
    <x v="32"/>
    <d v="2022-01-01T00:00:00"/>
    <s v="DIY"/>
    <x v="7"/>
    <s v="DIY"/>
    <s v=""/>
    <x v="2"/>
    <n v="0"/>
    <n v="0"/>
  </r>
  <r>
    <x v="32"/>
    <d v="2022-01-01T00:00:00"/>
    <s v="DIY"/>
    <x v="7"/>
    <s v="DIY"/>
    <s v=""/>
    <x v="2"/>
    <n v="0"/>
    <n v="0"/>
  </r>
  <r>
    <x v="32"/>
    <d v="2022-01-01T00:00:00"/>
    <s v="DIY"/>
    <x v="10"/>
    <s v="Do It Yourself. DIY Network"/>
    <s v=""/>
    <x v="6"/>
    <n v="0"/>
    <n v="0"/>
  </r>
  <r>
    <x v="32"/>
    <d v="2022-01-01T00:00:00"/>
    <s v="DIY"/>
    <x v="8"/>
    <s v="Lifestyle"/>
    <s v=""/>
    <x v="3"/>
    <n v="0"/>
    <n v="0"/>
  </r>
  <r>
    <x v="32"/>
    <d v="2022-01-01T00:00:00"/>
    <s v="DIY"/>
    <x v="26"/>
    <s v="Yes"/>
    <s v=""/>
    <x v="7"/>
    <n v="-1"/>
    <n v="0"/>
  </r>
  <r>
    <x v="32"/>
    <d v="2022-01-01T00:00:00"/>
    <s v="DIY"/>
    <x v="14"/>
    <s v="Lifestyle Extra"/>
    <s v=""/>
    <x v="4"/>
    <n v="0"/>
    <n v="-1"/>
  </r>
  <r>
    <x v="32"/>
    <d v="2022-01-01T00:00:00"/>
    <s v="DIY"/>
    <x v="15"/>
    <s v="Lifestyle Extra"/>
    <s v=""/>
    <x v="4"/>
    <n v="0"/>
    <n v="-1"/>
  </r>
  <r>
    <x v="32"/>
    <d v="2022-01-01T00:00:00"/>
    <s v="DIY"/>
    <x v="30"/>
    <s v="Lifestyle Extra"/>
    <s v=""/>
    <x v="4"/>
    <n v="0"/>
    <n v="-1"/>
  </r>
  <r>
    <x v="32"/>
    <d v="2022-01-01T00:00:00"/>
    <s v="DIY"/>
    <x v="43"/>
    <s v="Yes"/>
    <s v=""/>
    <x v="7"/>
    <n v="-1"/>
    <n v="0"/>
  </r>
  <r>
    <x v="32"/>
    <d v="2022-01-01T00:00:00"/>
    <s v="DIY"/>
    <x v="44"/>
    <s v="Yes"/>
    <s v=""/>
    <x v="7"/>
    <n v="-1"/>
    <n v="0"/>
  </r>
  <r>
    <x v="32"/>
    <d v="2022-01-01T00:00:00"/>
    <s v="DIY"/>
    <x v="18"/>
    <s v="Entertainment"/>
    <s v=""/>
    <x v="4"/>
    <n v="0"/>
    <n v="-1"/>
  </r>
  <r>
    <x v="32"/>
    <d v="2022-01-01T00:00:00"/>
    <s v="DIY"/>
    <x v="6"/>
    <s v="Fubo Extra"/>
    <s v=""/>
    <x v="4"/>
    <n v="0"/>
    <n v="-1"/>
  </r>
  <r>
    <x v="32"/>
    <d v="2022-01-01T00:00:00"/>
    <s v="DIY"/>
    <x v="39"/>
    <s v="Yes"/>
    <s v=""/>
    <x v="7"/>
    <n v="-1"/>
    <n v="0"/>
  </r>
  <r>
    <x v="32"/>
    <d v="2022-01-01T00:00:00"/>
    <s v="DIY"/>
    <x v="40"/>
    <s v="Yes"/>
    <s v=""/>
    <x v="7"/>
    <n v="-1"/>
    <n v="0"/>
  </r>
  <r>
    <x v="32"/>
    <d v="2022-01-01T00:00:00"/>
    <s v="DIY"/>
    <x v="16"/>
    <s v="Yes"/>
    <s v=""/>
    <x v="7"/>
    <n v="-1"/>
    <n v="0"/>
  </r>
  <r>
    <x v="32"/>
    <d v="2022-01-01T00:00:00"/>
    <s v="DuckTV"/>
    <x v="17"/>
    <s v="Premium"/>
    <s v=""/>
    <x v="4"/>
    <n v="0"/>
    <n v="-1"/>
  </r>
  <r>
    <x v="32"/>
    <d v="2022-01-01T00:00:00"/>
    <s v="Eleven Sports"/>
    <x v="6"/>
    <s v="International Sports Plus"/>
    <s v="CONMEBOL &amp; More"/>
    <x v="1"/>
    <n v="0"/>
    <n v="-1"/>
  </r>
  <r>
    <x v="32"/>
    <d v="2022-01-01T00:00:00"/>
    <s v="Epix 2"/>
    <x v="11"/>
    <s v=""/>
    <s v="EPIX"/>
    <x v="0"/>
    <n v="0"/>
    <n v="1"/>
  </r>
  <r>
    <x v="32"/>
    <d v="2022-01-01T00:00:00"/>
    <s v="Epix 2"/>
    <x v="6"/>
    <s v="(Showtime + Starz + Epix)"/>
    <s v="Epix"/>
    <x v="1"/>
    <n v="0"/>
    <n v="-1"/>
  </r>
  <r>
    <x v="32"/>
    <d v="2022-01-01T00:00:00"/>
    <s v="Epix Drive-In"/>
    <x v="11"/>
    <s v=""/>
    <s v="EPIX"/>
    <x v="0"/>
    <n v="0"/>
    <n v="1"/>
  </r>
  <r>
    <x v="32"/>
    <d v="2022-01-01T00:00:00"/>
    <s v="Epix Drive-In"/>
    <x v="6"/>
    <s v=""/>
    <s v="Epix"/>
    <x v="0"/>
    <n v="0"/>
    <n v="1"/>
  </r>
  <r>
    <x v="32"/>
    <d v="2022-01-01T00:00:00"/>
    <s v="Epix Hits"/>
    <x v="11"/>
    <s v=""/>
    <s v="EPIX"/>
    <x v="0"/>
    <n v="0"/>
    <n v="1"/>
  </r>
  <r>
    <x v="32"/>
    <d v="2022-01-01T00:00:00"/>
    <s v="Epix Hits"/>
    <x v="6"/>
    <s v="(Showtime + Starz + Epix)"/>
    <s v="Epix"/>
    <x v="1"/>
    <n v="0"/>
    <n v="-1"/>
  </r>
  <r>
    <x v="32"/>
    <d v="2022-01-01T00:00:00"/>
    <s v="Euro News"/>
    <x v="6"/>
    <s v=""/>
    <s v="News Plus"/>
    <x v="0"/>
    <n v="0"/>
    <n v="1"/>
  </r>
  <r>
    <x v="32"/>
    <d v="2022-01-01T00:00:00"/>
    <s v="Fox Soccer Plus"/>
    <x v="6"/>
    <s v="International Sports Plus"/>
    <s v="CONMEBOL &amp; More"/>
    <x v="1"/>
    <n v="0"/>
    <n v="-1"/>
  </r>
  <r>
    <x v="32"/>
    <d v="2022-01-01T00:00:00"/>
    <s v="Game Plus"/>
    <x v="7"/>
    <s v="Game Plus"/>
    <s v=""/>
    <x v="2"/>
    <n v="0"/>
    <n v="0"/>
  </r>
  <r>
    <x v="32"/>
    <d v="2022-01-01T00:00:00"/>
    <s v="Game Plus"/>
    <x v="7"/>
    <s v="Game Plus"/>
    <s v=""/>
    <x v="2"/>
    <n v="0"/>
    <n v="0"/>
  </r>
  <r>
    <x v="32"/>
    <d v="2022-01-01T00:00:00"/>
    <s v="Game Plus"/>
    <x v="10"/>
    <s v="Game+"/>
    <s v=""/>
    <x v="6"/>
    <n v="0"/>
    <n v="0"/>
  </r>
  <r>
    <x v="32"/>
    <d v="2022-01-01T00:00:00"/>
    <s v="Game Plus"/>
    <x v="8"/>
    <s v="Sports"/>
    <s v=""/>
    <x v="3"/>
    <n v="0"/>
    <n v="0"/>
  </r>
  <r>
    <x v="32"/>
    <d v="2022-01-01T00:00:00"/>
    <s v="Game Plus"/>
    <x v="6"/>
    <s v="Sports Plus with NFL RedZone"/>
    <s v=""/>
    <x v="4"/>
    <n v="0"/>
    <n v="-1"/>
  </r>
  <r>
    <x v="32"/>
    <d v="2022-01-01T00:00:00"/>
    <s v="GolTV"/>
    <x v="6"/>
    <s v="International Sports Plus"/>
    <s v="CONMEBOL &amp; More"/>
    <x v="1"/>
    <n v="0"/>
    <n v="-1"/>
  </r>
  <r>
    <x v="32"/>
    <d v="2022-01-01T00:00:00"/>
    <s v="GolTV Spanish"/>
    <x v="6"/>
    <s v="International Sports Plus"/>
    <s v="CONMEBOL &amp; More"/>
    <x v="1"/>
    <n v="0"/>
    <n v="-1"/>
  </r>
  <r>
    <x v="32"/>
    <d v="2022-01-01T00:00:00"/>
    <s v="Great American Country"/>
    <x v="42"/>
    <s v=""/>
    <s v="Yes"/>
    <x v="5"/>
    <n v="1"/>
    <n v="0"/>
  </r>
  <r>
    <x v="32"/>
    <d v="2022-01-01T00:00:00"/>
    <s v="HBO"/>
    <x v="18"/>
    <s v=""/>
    <s v="HBO Max"/>
    <x v="0"/>
    <n v="0"/>
    <n v="1"/>
  </r>
  <r>
    <x v="32"/>
    <d v="2022-01-01T00:00:00"/>
    <s v="HBO Comedy"/>
    <x v="41"/>
    <s v=""/>
    <s v="HBO Max"/>
    <x v="0"/>
    <n v="0"/>
    <n v="1"/>
  </r>
  <r>
    <x v="32"/>
    <d v="2022-01-01T00:00:00"/>
    <s v="HBO Comedy"/>
    <x v="42"/>
    <s v=""/>
    <s v="HBO Max"/>
    <x v="0"/>
    <n v="0"/>
    <n v="1"/>
  </r>
  <r>
    <x v="32"/>
    <d v="2022-01-01T00:00:00"/>
    <s v="HBO Comedy"/>
    <x v="43"/>
    <s v=""/>
    <s v="HBO Max"/>
    <x v="0"/>
    <n v="0"/>
    <n v="1"/>
  </r>
  <r>
    <x v="32"/>
    <d v="2022-01-01T00:00:00"/>
    <s v="HBO Comedy"/>
    <x v="44"/>
    <s v=""/>
    <s v="Yes"/>
    <x v="5"/>
    <n v="1"/>
    <n v="0"/>
  </r>
  <r>
    <x v="32"/>
    <d v="2022-01-01T00:00:00"/>
    <s v="HBO Comedy"/>
    <x v="18"/>
    <s v=""/>
    <s v="HBO Max"/>
    <x v="0"/>
    <n v="0"/>
    <n v="1"/>
  </r>
  <r>
    <x v="32"/>
    <d v="2022-01-01T00:00:00"/>
    <s v="HBO Family"/>
    <x v="18"/>
    <s v=""/>
    <s v="HBO Max"/>
    <x v="0"/>
    <n v="0"/>
    <n v="1"/>
  </r>
  <r>
    <x v="32"/>
    <d v="2022-01-01T00:00:00"/>
    <s v="HBO Latino"/>
    <x v="18"/>
    <s v=""/>
    <s v="HBO Max"/>
    <x v="0"/>
    <n v="0"/>
    <n v="1"/>
  </r>
  <r>
    <x v="32"/>
    <d v="2022-01-01T00:00:00"/>
    <s v="HBO Max"/>
    <x v="44"/>
    <s v="HBO Max"/>
    <s v="Yes"/>
    <x v="10"/>
    <n v="1"/>
    <n v="-1"/>
  </r>
  <r>
    <x v="32"/>
    <d v="2022-01-01T00:00:00"/>
    <s v="HBO Signature"/>
    <x v="41"/>
    <s v=""/>
    <s v="HBO Max"/>
    <x v="0"/>
    <n v="0"/>
    <n v="1"/>
  </r>
  <r>
    <x v="32"/>
    <d v="2022-01-01T00:00:00"/>
    <s v="HBO Signature"/>
    <x v="42"/>
    <s v=""/>
    <s v="HBO Max"/>
    <x v="0"/>
    <n v="0"/>
    <n v="1"/>
  </r>
  <r>
    <x v="32"/>
    <d v="2022-01-01T00:00:00"/>
    <s v="HBO Signature"/>
    <x v="43"/>
    <s v=""/>
    <s v="HBO Max"/>
    <x v="0"/>
    <n v="0"/>
    <n v="1"/>
  </r>
  <r>
    <x v="32"/>
    <d v="2022-01-01T00:00:00"/>
    <s v="HBO Signature"/>
    <x v="44"/>
    <s v=""/>
    <s v="Yes"/>
    <x v="5"/>
    <n v="1"/>
    <n v="0"/>
  </r>
  <r>
    <x v="32"/>
    <d v="2022-01-01T00:00:00"/>
    <s v="HBO Signature"/>
    <x v="18"/>
    <s v=""/>
    <s v="HBO Max"/>
    <x v="0"/>
    <n v="0"/>
    <n v="1"/>
  </r>
  <r>
    <x v="32"/>
    <d v="2022-01-01T00:00:00"/>
    <s v="HBO Zone"/>
    <x v="41"/>
    <s v=""/>
    <s v="HBO Max"/>
    <x v="0"/>
    <n v="0"/>
    <n v="1"/>
  </r>
  <r>
    <x v="32"/>
    <d v="2022-01-01T00:00:00"/>
    <s v="HBO Zone"/>
    <x v="42"/>
    <s v=""/>
    <s v="HBO Max"/>
    <x v="0"/>
    <n v="0"/>
    <n v="1"/>
  </r>
  <r>
    <x v="32"/>
    <d v="2022-01-01T00:00:00"/>
    <s v="HBO Zone"/>
    <x v="43"/>
    <s v=""/>
    <s v="HBO Max"/>
    <x v="0"/>
    <n v="0"/>
    <n v="1"/>
  </r>
  <r>
    <x v="32"/>
    <d v="2022-01-01T00:00:00"/>
    <s v="HBO Zone"/>
    <x v="44"/>
    <s v=""/>
    <s v="Yes"/>
    <x v="5"/>
    <n v="1"/>
    <n v="0"/>
  </r>
  <r>
    <x v="32"/>
    <d v="2022-01-01T00:00:00"/>
    <s v="HBO Zone"/>
    <x v="18"/>
    <s v=""/>
    <s v="HBO Max"/>
    <x v="0"/>
    <n v="0"/>
    <n v="1"/>
  </r>
  <r>
    <x v="32"/>
    <d v="2022-01-01T00:00:00"/>
    <s v="HBO2"/>
    <x v="18"/>
    <s v=""/>
    <s v="HBO Max"/>
    <x v="0"/>
    <n v="0"/>
    <n v="1"/>
  </r>
  <r>
    <x v="32"/>
    <d v="2022-01-01T00:00:00"/>
    <s v="Heroes &amp; Icons"/>
    <x v="42"/>
    <s v=""/>
    <s v="Yes"/>
    <x v="5"/>
    <n v="1"/>
    <n v="0"/>
  </r>
  <r>
    <x v="32"/>
    <d v="2022-01-01T00:00:00"/>
    <s v="Heroes &amp; Icons"/>
    <x v="43"/>
    <s v=""/>
    <s v="Yes"/>
    <x v="5"/>
    <n v="1"/>
    <n v="0"/>
  </r>
  <r>
    <x v="32"/>
    <d v="2022-01-01T00:00:00"/>
    <s v="Heroes &amp; Icons"/>
    <x v="44"/>
    <s v=""/>
    <s v="Yes"/>
    <x v="5"/>
    <n v="1"/>
    <n v="0"/>
  </r>
  <r>
    <x v="32"/>
    <d v="2022-01-01T00:00:00"/>
    <s v="Horse and Country"/>
    <x v="7"/>
    <s v="Horse and Country"/>
    <s v=""/>
    <x v="2"/>
    <n v="0"/>
    <n v="0"/>
  </r>
  <r>
    <x v="32"/>
    <d v="2022-01-01T00:00:00"/>
    <s v="Horse and Country"/>
    <x v="7"/>
    <s v="Horse and Country"/>
    <s v=""/>
    <x v="2"/>
    <n v="0"/>
    <n v="0"/>
  </r>
  <r>
    <x v="32"/>
    <d v="2022-01-01T00:00:00"/>
    <s v="Horse and Country"/>
    <x v="8"/>
    <s v="Lifestyle"/>
    <s v=""/>
    <x v="3"/>
    <n v="0"/>
    <n v="0"/>
  </r>
  <r>
    <x v="32"/>
    <d v="2022-01-01T00:00:00"/>
    <s v="Horse and Country"/>
    <x v="17"/>
    <s v="Yes"/>
    <s v=""/>
    <x v="7"/>
    <n v="-1"/>
    <n v="0"/>
  </r>
  <r>
    <x v="32"/>
    <d v="2022-01-01T00:00:00"/>
    <s v="HSN"/>
    <x v="39"/>
    <s v=""/>
    <s v="Yes"/>
    <x v="5"/>
    <n v="1"/>
    <n v="0"/>
  </r>
  <r>
    <x v="32"/>
    <d v="2022-01-01T00:00:00"/>
    <s v="HSN"/>
    <x v="40"/>
    <s v=""/>
    <s v="Yes"/>
    <x v="5"/>
    <n v="1"/>
    <n v="0"/>
  </r>
  <r>
    <x v="32"/>
    <d v="2022-01-01T00:00:00"/>
    <s v="Law And Crime"/>
    <x v="39"/>
    <s v="Yes"/>
    <s v=""/>
    <x v="7"/>
    <n v="-1"/>
    <n v="0"/>
  </r>
  <r>
    <x v="32"/>
    <d v="2022-01-01T00:00:00"/>
    <s v="Law And Crime"/>
    <x v="40"/>
    <s v="Yes"/>
    <s v=""/>
    <x v="7"/>
    <n v="-1"/>
    <n v="0"/>
  </r>
  <r>
    <x v="32"/>
    <d v="2022-01-01T00:00:00"/>
    <s v="Lifetime"/>
    <x v="14"/>
    <s v=""/>
    <s v="Yes"/>
    <x v="5"/>
    <n v="1"/>
    <n v="0"/>
  </r>
  <r>
    <x v="32"/>
    <d v="2022-01-01T00:00:00"/>
    <s v="Lifetime"/>
    <x v="15"/>
    <s v=""/>
    <s v="Yes"/>
    <x v="5"/>
    <n v="1"/>
    <n v="0"/>
  </r>
  <r>
    <x v="32"/>
    <d v="2022-01-01T00:00:00"/>
    <s v="Lifetime"/>
    <x v="30"/>
    <s v=""/>
    <s v="Yes"/>
    <x v="5"/>
    <n v="1"/>
    <n v="0"/>
  </r>
  <r>
    <x v="32"/>
    <d v="2022-01-01T00:00:00"/>
    <s v="Logo"/>
    <x v="10"/>
    <s v=""/>
    <s v="Logo TV"/>
    <x v="6"/>
    <n v="0"/>
    <n v="0"/>
  </r>
  <r>
    <x v="32"/>
    <d v="2022-01-01T00:00:00"/>
    <s v="Logo"/>
    <x v="39"/>
    <s v=""/>
    <s v="Yes"/>
    <x v="5"/>
    <n v="1"/>
    <n v="0"/>
  </r>
  <r>
    <x v="32"/>
    <d v="2022-01-01T00:00:00"/>
    <s v="MLB Network"/>
    <x v="40"/>
    <s v=""/>
    <s v="Yes"/>
    <x v="5"/>
    <n v="1"/>
    <n v="0"/>
  </r>
  <r>
    <x v="32"/>
    <d v="2022-01-01T00:00:00"/>
    <s v="MoreMax"/>
    <x v="41"/>
    <s v=""/>
    <s v="Cinemax"/>
    <x v="0"/>
    <n v="0"/>
    <n v="1"/>
  </r>
  <r>
    <x v="32"/>
    <d v="2022-01-01T00:00:00"/>
    <s v="MoreMax"/>
    <x v="42"/>
    <s v=""/>
    <s v="Cinemax"/>
    <x v="0"/>
    <n v="0"/>
    <n v="1"/>
  </r>
  <r>
    <x v="32"/>
    <d v="2022-01-01T00:00:00"/>
    <s v="MoreMax"/>
    <x v="43"/>
    <s v=""/>
    <s v="Cinemax"/>
    <x v="0"/>
    <n v="0"/>
    <n v="1"/>
  </r>
  <r>
    <x v="32"/>
    <d v="2022-01-01T00:00:00"/>
    <s v="MoreMax"/>
    <x v="44"/>
    <s v=""/>
    <s v="Yes"/>
    <x v="5"/>
    <n v="1"/>
    <n v="0"/>
  </r>
  <r>
    <x v="32"/>
    <d v="2022-01-01T00:00:00"/>
    <s v="MoreMax"/>
    <x v="18"/>
    <s v=""/>
    <s v="Cinemax"/>
    <x v="0"/>
    <n v="0"/>
    <n v="1"/>
  </r>
  <r>
    <x v="32"/>
    <d v="2022-01-01T00:00:00"/>
    <s v="MovieMax"/>
    <x v="41"/>
    <s v=""/>
    <s v="Cinemax"/>
    <x v="0"/>
    <n v="0"/>
    <n v="1"/>
  </r>
  <r>
    <x v="32"/>
    <d v="2022-01-01T00:00:00"/>
    <s v="MovieMax"/>
    <x v="42"/>
    <s v=""/>
    <s v="Cinemax"/>
    <x v="0"/>
    <n v="0"/>
    <n v="1"/>
  </r>
  <r>
    <x v="32"/>
    <d v="2022-01-01T00:00:00"/>
    <s v="MovieMax"/>
    <x v="43"/>
    <s v=""/>
    <s v="Cinemax"/>
    <x v="0"/>
    <n v="0"/>
    <n v="1"/>
  </r>
  <r>
    <x v="32"/>
    <d v="2022-01-01T00:00:00"/>
    <s v="MovieMax"/>
    <x v="44"/>
    <s v=""/>
    <s v="Yes"/>
    <x v="5"/>
    <n v="1"/>
    <n v="0"/>
  </r>
  <r>
    <x v="32"/>
    <d v="2022-01-01T00:00:00"/>
    <s v="MovieMax"/>
    <x v="18"/>
    <s v=""/>
    <s v="Cinemax"/>
    <x v="0"/>
    <n v="0"/>
    <n v="1"/>
  </r>
  <r>
    <x v="32"/>
    <d v="2022-01-01T00:00:00"/>
    <s v="MTV Live"/>
    <x v="39"/>
    <s v=""/>
    <s v="Yes"/>
    <x v="5"/>
    <n v="1"/>
    <n v="0"/>
  </r>
  <r>
    <x v="32"/>
    <d v="2022-01-01T00:00:00"/>
    <s v="MTVu"/>
    <x v="39"/>
    <s v=""/>
    <s v="Yes"/>
    <x v="5"/>
    <n v="1"/>
    <n v="0"/>
  </r>
  <r>
    <x v="32"/>
    <d v="2022-01-01T00:00:00"/>
    <s v="NBC News Now"/>
    <x v="18"/>
    <s v=""/>
    <s v="Yes"/>
    <x v="5"/>
    <n v="1"/>
    <n v="0"/>
  </r>
  <r>
    <x v="32"/>
    <d v="2022-01-01T00:00:00"/>
    <s v="NBC Sports Network"/>
    <x v="7"/>
    <s v="NBC Sports Network"/>
    <s v=""/>
    <x v="2"/>
    <n v="0"/>
    <n v="0"/>
  </r>
  <r>
    <x v="32"/>
    <d v="2022-01-01T00:00:00"/>
    <s v="NBC Sports Network"/>
    <x v="7"/>
    <s v="NBC Sports Network"/>
    <s v=""/>
    <x v="2"/>
    <n v="0"/>
    <n v="0"/>
  </r>
  <r>
    <x v="32"/>
    <d v="2022-01-01T00:00:00"/>
    <s v="NBC Sports Network"/>
    <x v="10"/>
    <s v="NBCSN. NBC Sports"/>
    <s v=""/>
    <x v="6"/>
    <n v="0"/>
    <n v="0"/>
  </r>
  <r>
    <x v="32"/>
    <d v="2022-01-01T00:00:00"/>
    <s v="NBC Sports Network"/>
    <x v="8"/>
    <s v="Sports"/>
    <s v=""/>
    <x v="3"/>
    <n v="0"/>
    <n v="0"/>
  </r>
  <r>
    <x v="32"/>
    <d v="2022-01-01T00:00:00"/>
    <s v="NBC Sports Network"/>
    <x v="15"/>
    <s v="Yes"/>
    <s v=""/>
    <x v="7"/>
    <n v="-1"/>
    <n v="0"/>
  </r>
  <r>
    <x v="32"/>
    <d v="2022-01-01T00:00:00"/>
    <s v="NBC Sports Network"/>
    <x v="30"/>
    <s v="Yes"/>
    <s v=""/>
    <x v="7"/>
    <n v="-1"/>
    <n v="0"/>
  </r>
  <r>
    <x v="32"/>
    <d v="2022-01-01T00:00:00"/>
    <s v="NBC Sports Network"/>
    <x v="41"/>
    <s v="Yes"/>
    <s v=""/>
    <x v="7"/>
    <n v="-1"/>
    <n v="0"/>
  </r>
  <r>
    <x v="32"/>
    <d v="2022-01-01T00:00:00"/>
    <s v="NBC Sports Network"/>
    <x v="42"/>
    <s v="Yes"/>
    <s v=""/>
    <x v="7"/>
    <n v="-1"/>
    <n v="0"/>
  </r>
  <r>
    <x v="32"/>
    <d v="2022-01-01T00:00:00"/>
    <s v="NBC Sports Network"/>
    <x v="43"/>
    <s v="Yes"/>
    <s v=""/>
    <x v="7"/>
    <n v="-1"/>
    <n v="0"/>
  </r>
  <r>
    <x v="32"/>
    <d v="2022-01-01T00:00:00"/>
    <s v="NBC Sports Network"/>
    <x v="44"/>
    <s v="Yes"/>
    <s v=""/>
    <x v="7"/>
    <n v="-1"/>
    <n v="0"/>
  </r>
  <r>
    <x v="32"/>
    <d v="2022-01-01T00:00:00"/>
    <s v="NBC Sports Network"/>
    <x v="11"/>
    <s v="Yes"/>
    <s v=""/>
    <x v="7"/>
    <n v="-1"/>
    <n v="0"/>
  </r>
  <r>
    <x v="32"/>
    <d v="2022-01-01T00:00:00"/>
    <s v="NBC Sports Network"/>
    <x v="6"/>
    <s v="Yes"/>
    <s v=""/>
    <x v="7"/>
    <n v="-1"/>
    <n v="0"/>
  </r>
  <r>
    <x v="32"/>
    <d v="2022-01-01T00:00:00"/>
    <s v="NBCLX"/>
    <x v="10"/>
    <s v="Local X. LocalX"/>
    <s v="Local X. LocalX. NBC LX"/>
    <x v="6"/>
    <n v="0"/>
    <n v="0"/>
  </r>
  <r>
    <x v="32"/>
    <d v="2022-01-01T00:00:00"/>
    <s v="NBCLX"/>
    <x v="18"/>
    <s v=""/>
    <s v="Yes"/>
    <x v="5"/>
    <n v="1"/>
    <n v="0"/>
  </r>
  <r>
    <x v="32"/>
    <d v="2022-01-01T00:00:00"/>
    <s v="NECN"/>
    <x v="7"/>
    <s v="NECN"/>
    <s v=""/>
    <x v="2"/>
    <n v="0"/>
    <n v="0"/>
  </r>
  <r>
    <x v="32"/>
    <d v="2022-01-01T00:00:00"/>
    <s v="NECN"/>
    <x v="7"/>
    <s v="NECN"/>
    <s v=""/>
    <x v="2"/>
    <n v="0"/>
    <n v="0"/>
  </r>
  <r>
    <x v="32"/>
    <d v="2022-01-01T00:00:00"/>
    <s v="NECN"/>
    <x v="8"/>
    <s v="News"/>
    <s v=""/>
    <x v="3"/>
    <n v="0"/>
    <n v="0"/>
  </r>
  <r>
    <x v="32"/>
    <d v="2022-01-01T00:00:00"/>
    <s v="NECN"/>
    <x v="11"/>
    <s v="Yes"/>
    <s v=""/>
    <x v="7"/>
    <n v="-1"/>
    <n v="0"/>
  </r>
  <r>
    <x v="32"/>
    <d v="2022-01-01T00:00:00"/>
    <s v="NFL Red Zone"/>
    <x v="40"/>
    <s v="Yes"/>
    <s v=""/>
    <x v="7"/>
    <n v="-1"/>
    <n v="0"/>
  </r>
  <r>
    <x v="32"/>
    <d v="2022-01-01T00:00:00"/>
    <s v="Nick Music"/>
    <x v="39"/>
    <s v=""/>
    <s v="Yes"/>
    <x v="5"/>
    <n v="1"/>
    <n v="0"/>
  </r>
  <r>
    <x v="32"/>
    <d v="2022-01-01T00:00:00"/>
    <s v="OuterMax"/>
    <x v="41"/>
    <s v=""/>
    <s v="Cinemax"/>
    <x v="0"/>
    <n v="0"/>
    <n v="1"/>
  </r>
  <r>
    <x v="32"/>
    <d v="2022-01-01T00:00:00"/>
    <s v="OuterMax"/>
    <x v="42"/>
    <s v=""/>
    <s v="Cinemax"/>
    <x v="0"/>
    <n v="0"/>
    <n v="1"/>
  </r>
  <r>
    <x v="32"/>
    <d v="2022-01-01T00:00:00"/>
    <s v="OuterMax"/>
    <x v="43"/>
    <s v=""/>
    <s v="Cinemax"/>
    <x v="0"/>
    <n v="0"/>
    <n v="1"/>
  </r>
  <r>
    <x v="32"/>
    <d v="2022-01-01T00:00:00"/>
    <s v="OuterMax"/>
    <x v="44"/>
    <s v=""/>
    <s v="Yes"/>
    <x v="5"/>
    <n v="1"/>
    <n v="0"/>
  </r>
  <r>
    <x v="32"/>
    <d v="2022-01-01T00:00:00"/>
    <s v="OuterMax"/>
    <x v="18"/>
    <s v=""/>
    <s v="Cinemax"/>
    <x v="0"/>
    <n v="0"/>
    <n v="1"/>
  </r>
  <r>
    <x v="32"/>
    <d v="2022-01-01T00:00:00"/>
    <s v="Own"/>
    <x v="18"/>
    <s v=""/>
    <s v="Yes"/>
    <x v="5"/>
    <n v="1"/>
    <n v="0"/>
  </r>
  <r>
    <x v="32"/>
    <d v="2022-01-01T00:00:00"/>
    <s v="Real Madrid TV"/>
    <x v="6"/>
    <s v="International Sports Plus"/>
    <s v="CONMEBOL &amp; More"/>
    <x v="1"/>
    <n v="0"/>
    <n v="-1"/>
  </r>
  <r>
    <x v="32"/>
    <d v="2022-01-01T00:00:00"/>
    <s v="ShortsTV"/>
    <x v="42"/>
    <s v="Movies Extra Pack"/>
    <s v="Yes"/>
    <x v="10"/>
    <n v="1"/>
    <n v="-1"/>
  </r>
  <r>
    <x v="32"/>
    <d v="2022-01-01T00:00:00"/>
    <s v="ShortsTV"/>
    <x v="43"/>
    <s v="Movies Extra Pack"/>
    <s v="Yes"/>
    <x v="10"/>
    <n v="1"/>
    <n v="-1"/>
  </r>
  <r>
    <x v="32"/>
    <d v="2022-01-01T00:00:00"/>
    <s v="ShortsTV"/>
    <x v="44"/>
    <s v="Movies Extra Pack"/>
    <s v="Yes"/>
    <x v="10"/>
    <n v="1"/>
    <n v="-1"/>
  </r>
  <r>
    <x v="32"/>
    <d v="2022-01-01T00:00:00"/>
    <s v="Showtime 2"/>
    <x v="18"/>
    <s v=""/>
    <s v="Showtime"/>
    <x v="0"/>
    <n v="0"/>
    <n v="1"/>
  </r>
  <r>
    <x v="32"/>
    <d v="2022-01-01T00:00:00"/>
    <s v="Showtime BET"/>
    <x v="41"/>
    <s v=""/>
    <s v="Showtime"/>
    <x v="0"/>
    <n v="0"/>
    <n v="1"/>
  </r>
  <r>
    <x v="32"/>
    <d v="2022-01-01T00:00:00"/>
    <s v="Showtime BET"/>
    <x v="42"/>
    <s v=""/>
    <s v="Showtime"/>
    <x v="0"/>
    <n v="0"/>
    <n v="1"/>
  </r>
  <r>
    <x v="32"/>
    <d v="2022-01-01T00:00:00"/>
    <s v="Showtime BET"/>
    <x v="43"/>
    <s v=""/>
    <s v="Showtime"/>
    <x v="0"/>
    <n v="0"/>
    <n v="1"/>
  </r>
  <r>
    <x v="32"/>
    <d v="2022-01-01T00:00:00"/>
    <s v="Showtime BET"/>
    <x v="44"/>
    <s v=""/>
    <s v="Yes"/>
    <x v="5"/>
    <n v="1"/>
    <n v="0"/>
  </r>
  <r>
    <x v="32"/>
    <d v="2022-01-01T00:00:00"/>
    <s v="Showtime BET"/>
    <x v="18"/>
    <s v=""/>
    <s v="Showtime"/>
    <x v="0"/>
    <n v="0"/>
    <n v="1"/>
  </r>
  <r>
    <x v="32"/>
    <d v="2022-01-01T00:00:00"/>
    <s v="Showtime Extreme"/>
    <x v="18"/>
    <s v=""/>
    <s v="Showtime"/>
    <x v="0"/>
    <n v="0"/>
    <n v="1"/>
  </r>
  <r>
    <x v="32"/>
    <d v="2022-01-01T00:00:00"/>
    <s v="Showtime Family"/>
    <x v="41"/>
    <s v=""/>
    <s v="Showtime"/>
    <x v="0"/>
    <n v="0"/>
    <n v="1"/>
  </r>
  <r>
    <x v="32"/>
    <d v="2022-01-01T00:00:00"/>
    <s v="Showtime Family"/>
    <x v="42"/>
    <s v=""/>
    <s v="Showtime"/>
    <x v="0"/>
    <n v="0"/>
    <n v="1"/>
  </r>
  <r>
    <x v="32"/>
    <d v="2022-01-01T00:00:00"/>
    <s v="Showtime Family"/>
    <x v="43"/>
    <s v=""/>
    <s v="Showtime"/>
    <x v="0"/>
    <n v="0"/>
    <n v="1"/>
  </r>
  <r>
    <x v="32"/>
    <d v="2022-01-01T00:00:00"/>
    <s v="Showtime Family"/>
    <x v="44"/>
    <s v=""/>
    <s v="Yes"/>
    <x v="5"/>
    <n v="1"/>
    <n v="0"/>
  </r>
  <r>
    <x v="32"/>
    <d v="2022-01-01T00:00:00"/>
    <s v="Showtime Family"/>
    <x v="18"/>
    <s v=""/>
    <s v="Showtime"/>
    <x v="0"/>
    <n v="0"/>
    <n v="1"/>
  </r>
  <r>
    <x v="32"/>
    <d v="2022-01-01T00:00:00"/>
    <s v="Showtime Next"/>
    <x v="41"/>
    <s v=""/>
    <s v="Showtime"/>
    <x v="0"/>
    <n v="0"/>
    <n v="1"/>
  </r>
  <r>
    <x v="32"/>
    <d v="2022-01-01T00:00:00"/>
    <s v="Showtime Next"/>
    <x v="42"/>
    <s v=""/>
    <s v="Showtime"/>
    <x v="0"/>
    <n v="0"/>
    <n v="1"/>
  </r>
  <r>
    <x v="32"/>
    <d v="2022-01-01T00:00:00"/>
    <s v="Showtime Next"/>
    <x v="43"/>
    <s v=""/>
    <s v="Showtime"/>
    <x v="0"/>
    <n v="0"/>
    <n v="1"/>
  </r>
  <r>
    <x v="32"/>
    <d v="2022-01-01T00:00:00"/>
    <s v="Showtime Next"/>
    <x v="44"/>
    <s v=""/>
    <s v="Yes"/>
    <x v="5"/>
    <n v="1"/>
    <n v="0"/>
  </r>
  <r>
    <x v="32"/>
    <d v="2022-01-01T00:00:00"/>
    <s v="Showtime Next"/>
    <x v="18"/>
    <s v=""/>
    <s v="Showtime"/>
    <x v="0"/>
    <n v="0"/>
    <n v="1"/>
  </r>
  <r>
    <x v="32"/>
    <d v="2022-01-01T00:00:00"/>
    <s v="Showtime Showcase"/>
    <x v="41"/>
    <s v=""/>
    <s v="Showtime"/>
    <x v="0"/>
    <n v="0"/>
    <n v="1"/>
  </r>
  <r>
    <x v="32"/>
    <d v="2022-01-01T00:00:00"/>
    <s v="Showtime Showcase"/>
    <x v="42"/>
    <s v=""/>
    <s v="Showtime"/>
    <x v="0"/>
    <n v="0"/>
    <n v="1"/>
  </r>
  <r>
    <x v="32"/>
    <d v="2022-01-01T00:00:00"/>
    <s v="Showtime Showcase"/>
    <x v="43"/>
    <s v=""/>
    <s v="Showtime"/>
    <x v="0"/>
    <n v="0"/>
    <n v="1"/>
  </r>
  <r>
    <x v="32"/>
    <d v="2022-01-01T00:00:00"/>
    <s v="Showtime Showcase"/>
    <x v="44"/>
    <s v=""/>
    <s v="Yes"/>
    <x v="5"/>
    <n v="1"/>
    <n v="0"/>
  </r>
  <r>
    <x v="32"/>
    <d v="2022-01-01T00:00:00"/>
    <s v="Showtime Showcase"/>
    <x v="18"/>
    <s v=""/>
    <s v="Showtime"/>
    <x v="0"/>
    <n v="0"/>
    <n v="1"/>
  </r>
  <r>
    <x v="32"/>
    <d v="2022-01-01T00:00:00"/>
    <s v="Showtime Women"/>
    <x v="41"/>
    <s v=""/>
    <s v="Showtime"/>
    <x v="0"/>
    <n v="0"/>
    <n v="1"/>
  </r>
  <r>
    <x v="32"/>
    <d v="2022-01-01T00:00:00"/>
    <s v="Showtime Women"/>
    <x v="42"/>
    <s v=""/>
    <s v="Showtime"/>
    <x v="0"/>
    <n v="0"/>
    <n v="1"/>
  </r>
  <r>
    <x v="32"/>
    <d v="2022-01-01T00:00:00"/>
    <s v="Showtime Women"/>
    <x v="43"/>
    <s v=""/>
    <s v="Showtime"/>
    <x v="0"/>
    <n v="0"/>
    <n v="1"/>
  </r>
  <r>
    <x v="32"/>
    <d v="2022-01-01T00:00:00"/>
    <s v="Showtime Women"/>
    <x v="44"/>
    <s v=""/>
    <s v="Yes"/>
    <x v="5"/>
    <n v="1"/>
    <n v="0"/>
  </r>
  <r>
    <x v="32"/>
    <d v="2022-01-01T00:00:00"/>
    <s v="Showtime Women"/>
    <x v="18"/>
    <s v=""/>
    <s v="Showtime"/>
    <x v="0"/>
    <n v="0"/>
    <n v="1"/>
  </r>
  <r>
    <x v="32"/>
    <d v="2022-01-01T00:00:00"/>
    <s v="Stadium College Sports"/>
    <x v="7"/>
    <s v="Stadium College Sports"/>
    <s v=""/>
    <x v="2"/>
    <n v="0"/>
    <n v="0"/>
  </r>
  <r>
    <x v="32"/>
    <d v="2022-01-01T00:00:00"/>
    <s v="Stadium College Sports"/>
    <x v="7"/>
    <s v="Stadium College Sports"/>
    <s v=""/>
    <x v="2"/>
    <n v="0"/>
    <n v="0"/>
  </r>
  <r>
    <x v="32"/>
    <d v="2022-01-01T00:00:00"/>
    <s v="Stadium College Sports"/>
    <x v="8"/>
    <s v="Sports"/>
    <s v=""/>
    <x v="3"/>
    <n v="0"/>
    <n v="0"/>
  </r>
  <r>
    <x v="32"/>
    <d v="2022-01-01T00:00:00"/>
    <s v="Stadium College Sports"/>
    <x v="11"/>
    <s v="Sports Plus"/>
    <s v=""/>
    <x v="4"/>
    <n v="0"/>
    <n v="-1"/>
  </r>
  <r>
    <x v="32"/>
    <d v="2022-01-01T00:00:00"/>
    <s v="Starz Comedy"/>
    <x v="41"/>
    <s v=""/>
    <s v="Starz"/>
    <x v="0"/>
    <n v="0"/>
    <n v="1"/>
  </r>
  <r>
    <x v="32"/>
    <d v="2022-01-01T00:00:00"/>
    <s v="Starz Comedy"/>
    <x v="42"/>
    <s v=""/>
    <s v="Starz"/>
    <x v="0"/>
    <n v="0"/>
    <n v="1"/>
  </r>
  <r>
    <x v="32"/>
    <d v="2022-01-01T00:00:00"/>
    <s v="Starz Comedy"/>
    <x v="43"/>
    <s v=""/>
    <s v="Starz"/>
    <x v="0"/>
    <n v="0"/>
    <n v="1"/>
  </r>
  <r>
    <x v="32"/>
    <d v="2022-01-01T00:00:00"/>
    <s v="Starz Comedy"/>
    <x v="44"/>
    <s v=""/>
    <s v="Yes"/>
    <x v="5"/>
    <n v="1"/>
    <n v="0"/>
  </r>
  <r>
    <x v="32"/>
    <d v="2022-01-01T00:00:00"/>
    <s v="Starz Comedy"/>
    <x v="11"/>
    <s v=""/>
    <s v="Starz"/>
    <x v="0"/>
    <n v="0"/>
    <n v="1"/>
  </r>
  <r>
    <x v="32"/>
    <d v="2022-01-01T00:00:00"/>
    <s v="Starz Comedy"/>
    <x v="18"/>
    <s v=""/>
    <s v="Starz"/>
    <x v="0"/>
    <n v="0"/>
    <n v="1"/>
  </r>
  <r>
    <x v="32"/>
    <d v="2022-01-01T00:00:00"/>
    <s v="Starz Comedy"/>
    <x v="6"/>
    <s v="(Showtime + Starz + Epix)"/>
    <s v="Starz"/>
    <x v="1"/>
    <n v="0"/>
    <n v="-1"/>
  </r>
  <r>
    <x v="32"/>
    <d v="2022-01-01T00:00:00"/>
    <s v="Starz Edge"/>
    <x v="41"/>
    <s v=""/>
    <s v="Starz"/>
    <x v="0"/>
    <n v="0"/>
    <n v="1"/>
  </r>
  <r>
    <x v="32"/>
    <d v="2022-01-01T00:00:00"/>
    <s v="Starz Edge"/>
    <x v="42"/>
    <s v=""/>
    <s v="Starz"/>
    <x v="0"/>
    <n v="0"/>
    <n v="1"/>
  </r>
  <r>
    <x v="32"/>
    <d v="2022-01-01T00:00:00"/>
    <s v="Starz Edge"/>
    <x v="43"/>
    <s v=""/>
    <s v="Starz"/>
    <x v="0"/>
    <n v="0"/>
    <n v="1"/>
  </r>
  <r>
    <x v="32"/>
    <d v="2022-01-01T00:00:00"/>
    <s v="Starz Edge"/>
    <x v="44"/>
    <s v=""/>
    <s v="Yes"/>
    <x v="5"/>
    <n v="1"/>
    <n v="0"/>
  </r>
  <r>
    <x v="32"/>
    <d v="2022-01-01T00:00:00"/>
    <s v="Starz Edge"/>
    <x v="11"/>
    <s v=""/>
    <s v="Starz"/>
    <x v="0"/>
    <n v="0"/>
    <n v="1"/>
  </r>
  <r>
    <x v="32"/>
    <d v="2022-01-01T00:00:00"/>
    <s v="Starz Edge"/>
    <x v="18"/>
    <s v=""/>
    <s v="Starz"/>
    <x v="0"/>
    <n v="0"/>
    <n v="1"/>
  </r>
  <r>
    <x v="32"/>
    <d v="2022-01-01T00:00:00"/>
    <s v="Starz Edge"/>
    <x v="6"/>
    <s v="(Showtime + Starz + Epix)"/>
    <s v="Starz"/>
    <x v="1"/>
    <n v="0"/>
    <n v="-1"/>
  </r>
  <r>
    <x v="32"/>
    <d v="2022-01-01T00:00:00"/>
    <s v="Starz Encore"/>
    <x v="11"/>
    <s v=""/>
    <s v="Starz"/>
    <x v="0"/>
    <n v="0"/>
    <n v="1"/>
  </r>
  <r>
    <x v="32"/>
    <d v="2022-01-01T00:00:00"/>
    <s v="Starz Encore"/>
    <x v="18"/>
    <s v=""/>
    <s v="Starz"/>
    <x v="0"/>
    <n v="0"/>
    <n v="1"/>
  </r>
  <r>
    <x v="32"/>
    <d v="2022-01-01T00:00:00"/>
    <s v="Starz Encore"/>
    <x v="6"/>
    <s v="(Showtime + Starz + Epix)"/>
    <s v="Starz"/>
    <x v="1"/>
    <n v="0"/>
    <n v="-1"/>
  </r>
  <r>
    <x v="32"/>
    <d v="2022-01-01T00:00:00"/>
    <s v="Starz Encore Action"/>
    <x v="11"/>
    <s v=""/>
    <s v="Starz"/>
    <x v="0"/>
    <n v="0"/>
    <n v="1"/>
  </r>
  <r>
    <x v="32"/>
    <d v="2022-01-01T00:00:00"/>
    <s v="Starz Encore Action"/>
    <x v="18"/>
    <s v=""/>
    <s v="Starz"/>
    <x v="0"/>
    <n v="0"/>
    <n v="1"/>
  </r>
  <r>
    <x v="32"/>
    <d v="2022-01-01T00:00:00"/>
    <s v="Starz Encore Action"/>
    <x v="6"/>
    <s v=""/>
    <s v="Starz"/>
    <x v="0"/>
    <n v="0"/>
    <n v="1"/>
  </r>
  <r>
    <x v="32"/>
    <d v="2022-01-01T00:00:00"/>
    <s v="Starz Encore Black"/>
    <x v="11"/>
    <s v=""/>
    <s v="Starz"/>
    <x v="0"/>
    <n v="0"/>
    <n v="1"/>
  </r>
  <r>
    <x v="32"/>
    <d v="2022-01-01T00:00:00"/>
    <s v="Starz Encore Black"/>
    <x v="18"/>
    <s v=""/>
    <s v="Starz"/>
    <x v="0"/>
    <n v="0"/>
    <n v="1"/>
  </r>
  <r>
    <x v="32"/>
    <d v="2022-01-01T00:00:00"/>
    <s v="Starz Encore Black"/>
    <x v="6"/>
    <s v=""/>
    <s v="Starz"/>
    <x v="0"/>
    <n v="0"/>
    <n v="1"/>
  </r>
  <r>
    <x v="32"/>
    <d v="2022-01-01T00:00:00"/>
    <s v="Starz Encore Classic"/>
    <x v="11"/>
    <s v=""/>
    <s v="Starz"/>
    <x v="0"/>
    <n v="0"/>
    <n v="1"/>
  </r>
  <r>
    <x v="32"/>
    <d v="2022-01-01T00:00:00"/>
    <s v="Starz Encore Classic"/>
    <x v="18"/>
    <s v=""/>
    <s v="Starz"/>
    <x v="0"/>
    <n v="0"/>
    <n v="1"/>
  </r>
  <r>
    <x v="32"/>
    <d v="2022-01-01T00:00:00"/>
    <s v="Starz Encore Classic"/>
    <x v="6"/>
    <s v=""/>
    <s v="Starz"/>
    <x v="0"/>
    <n v="0"/>
    <n v="1"/>
  </r>
  <r>
    <x v="32"/>
    <d v="2022-01-01T00:00:00"/>
    <s v="Starz Encore Español"/>
    <x v="41"/>
    <s v=""/>
    <s v="Starz"/>
    <x v="0"/>
    <n v="0"/>
    <n v="1"/>
  </r>
  <r>
    <x v="32"/>
    <d v="2022-01-01T00:00:00"/>
    <s v="Starz Encore Español"/>
    <x v="42"/>
    <s v=""/>
    <s v="Starz"/>
    <x v="0"/>
    <n v="0"/>
    <n v="1"/>
  </r>
  <r>
    <x v="32"/>
    <d v="2022-01-01T00:00:00"/>
    <s v="Starz Encore Español"/>
    <x v="43"/>
    <s v=""/>
    <s v="Starz"/>
    <x v="0"/>
    <n v="0"/>
    <n v="1"/>
  </r>
  <r>
    <x v="32"/>
    <d v="2022-01-01T00:00:00"/>
    <s v="Starz Encore Español"/>
    <x v="44"/>
    <s v=""/>
    <s v="Yes"/>
    <x v="5"/>
    <n v="1"/>
    <n v="0"/>
  </r>
  <r>
    <x v="32"/>
    <d v="2022-01-01T00:00:00"/>
    <s v="Starz Encore Español"/>
    <x v="11"/>
    <s v=""/>
    <s v="Starz"/>
    <x v="0"/>
    <n v="0"/>
    <n v="1"/>
  </r>
  <r>
    <x v="32"/>
    <d v="2022-01-01T00:00:00"/>
    <s v="Starz Encore Español"/>
    <x v="18"/>
    <s v=""/>
    <s v="Starz"/>
    <x v="0"/>
    <n v="0"/>
    <n v="1"/>
  </r>
  <r>
    <x v="32"/>
    <d v="2022-01-01T00:00:00"/>
    <s v="Starz Encore Español"/>
    <x v="6"/>
    <s v="(Showtime + Starz + Epix)"/>
    <s v="Starz"/>
    <x v="1"/>
    <n v="0"/>
    <n v="-1"/>
  </r>
  <r>
    <x v="32"/>
    <d v="2022-01-01T00:00:00"/>
    <s v="Starz Encore Family"/>
    <x v="11"/>
    <s v=""/>
    <s v="Starz"/>
    <x v="0"/>
    <n v="0"/>
    <n v="1"/>
  </r>
  <r>
    <x v="32"/>
    <d v="2022-01-01T00:00:00"/>
    <s v="Starz Encore Family"/>
    <x v="18"/>
    <s v=""/>
    <s v="Starz"/>
    <x v="0"/>
    <n v="0"/>
    <n v="1"/>
  </r>
  <r>
    <x v="32"/>
    <d v="2022-01-01T00:00:00"/>
    <s v="Starz Encore Family"/>
    <x v="6"/>
    <s v=""/>
    <s v="Starz"/>
    <x v="0"/>
    <n v="0"/>
    <n v="1"/>
  </r>
  <r>
    <x v="32"/>
    <d v="2022-01-01T00:00:00"/>
    <s v="Starz Encore Suspense"/>
    <x v="11"/>
    <s v=""/>
    <s v="Starz"/>
    <x v="0"/>
    <n v="0"/>
    <n v="1"/>
  </r>
  <r>
    <x v="32"/>
    <d v="2022-01-01T00:00:00"/>
    <s v="Starz Encore Suspense"/>
    <x v="18"/>
    <s v=""/>
    <s v="Starz"/>
    <x v="0"/>
    <n v="0"/>
    <n v="1"/>
  </r>
  <r>
    <x v="32"/>
    <d v="2022-01-01T00:00:00"/>
    <s v="Starz Encore Suspense"/>
    <x v="6"/>
    <s v=""/>
    <s v="Starz"/>
    <x v="0"/>
    <n v="0"/>
    <n v="1"/>
  </r>
  <r>
    <x v="32"/>
    <d v="2022-01-01T00:00:00"/>
    <s v="Starz Encore Westerns"/>
    <x v="11"/>
    <s v=""/>
    <s v="Starz"/>
    <x v="0"/>
    <n v="0"/>
    <n v="1"/>
  </r>
  <r>
    <x v="32"/>
    <d v="2022-01-01T00:00:00"/>
    <s v="Starz Encore Westerns"/>
    <x v="18"/>
    <s v=""/>
    <s v="Starz"/>
    <x v="0"/>
    <n v="0"/>
    <n v="1"/>
  </r>
  <r>
    <x v="32"/>
    <d v="2022-01-01T00:00:00"/>
    <s v="Starz Encore Westerns"/>
    <x v="6"/>
    <s v=""/>
    <s v="Starz"/>
    <x v="0"/>
    <n v="0"/>
    <n v="1"/>
  </r>
  <r>
    <x v="32"/>
    <d v="2022-01-01T00:00:00"/>
    <s v="Starz in Black"/>
    <x v="41"/>
    <s v=""/>
    <s v="Starz"/>
    <x v="0"/>
    <n v="0"/>
    <n v="1"/>
  </r>
  <r>
    <x v="32"/>
    <d v="2022-01-01T00:00:00"/>
    <s v="Starz in Black"/>
    <x v="42"/>
    <s v=""/>
    <s v="Starz"/>
    <x v="0"/>
    <n v="0"/>
    <n v="1"/>
  </r>
  <r>
    <x v="32"/>
    <d v="2022-01-01T00:00:00"/>
    <s v="Starz in Black"/>
    <x v="43"/>
    <s v=""/>
    <s v="Starz"/>
    <x v="0"/>
    <n v="0"/>
    <n v="1"/>
  </r>
  <r>
    <x v="32"/>
    <d v="2022-01-01T00:00:00"/>
    <s v="Starz in Black"/>
    <x v="44"/>
    <s v=""/>
    <s v="Yes"/>
    <x v="5"/>
    <n v="1"/>
    <n v="0"/>
  </r>
  <r>
    <x v="32"/>
    <d v="2022-01-01T00:00:00"/>
    <s v="Starz in Black"/>
    <x v="11"/>
    <s v=""/>
    <s v="Starz"/>
    <x v="0"/>
    <n v="0"/>
    <n v="1"/>
  </r>
  <r>
    <x v="32"/>
    <d v="2022-01-01T00:00:00"/>
    <s v="Starz in Black"/>
    <x v="18"/>
    <s v=""/>
    <s v="Starz"/>
    <x v="0"/>
    <n v="0"/>
    <n v="1"/>
  </r>
  <r>
    <x v="32"/>
    <d v="2022-01-01T00:00:00"/>
    <s v="Starz in Black"/>
    <x v="6"/>
    <s v="(Showtime + Starz + Epix)"/>
    <s v="Starz"/>
    <x v="1"/>
    <n v="0"/>
    <n v="-1"/>
  </r>
  <r>
    <x v="32"/>
    <d v="2022-01-01T00:00:00"/>
    <s v="Starz Kids &amp; Family"/>
    <x v="11"/>
    <s v=""/>
    <s v="Starz"/>
    <x v="0"/>
    <n v="0"/>
    <n v="1"/>
  </r>
  <r>
    <x v="32"/>
    <d v="2022-01-01T00:00:00"/>
    <s v="Starz Kids &amp; Family"/>
    <x v="18"/>
    <s v=""/>
    <s v="Starz"/>
    <x v="0"/>
    <n v="0"/>
    <n v="1"/>
  </r>
  <r>
    <x v="32"/>
    <d v="2022-01-01T00:00:00"/>
    <s v="Starz Kids &amp; Family"/>
    <x v="6"/>
    <s v="(Showtime + Starz + Epix)"/>
    <s v="Starz"/>
    <x v="1"/>
    <n v="0"/>
    <n v="-1"/>
  </r>
  <r>
    <x v="32"/>
    <d v="2022-01-01T00:00:00"/>
    <s v="ThrillerMax"/>
    <x v="41"/>
    <s v=""/>
    <s v="Cinemax"/>
    <x v="0"/>
    <n v="0"/>
    <n v="1"/>
  </r>
  <r>
    <x v="32"/>
    <d v="2022-01-01T00:00:00"/>
    <s v="ThrillerMax"/>
    <x v="42"/>
    <s v=""/>
    <s v="Cinemax"/>
    <x v="0"/>
    <n v="0"/>
    <n v="1"/>
  </r>
  <r>
    <x v="32"/>
    <d v="2022-01-01T00:00:00"/>
    <s v="ThrillerMax"/>
    <x v="43"/>
    <s v=""/>
    <s v="Cinemax"/>
    <x v="0"/>
    <n v="0"/>
    <n v="1"/>
  </r>
  <r>
    <x v="32"/>
    <d v="2022-01-01T00:00:00"/>
    <s v="ThrillerMax"/>
    <x v="44"/>
    <s v=""/>
    <s v="Yes"/>
    <x v="5"/>
    <n v="1"/>
    <n v="0"/>
  </r>
  <r>
    <x v="32"/>
    <d v="2022-01-01T00:00:00"/>
    <s v="ThrillerMax"/>
    <x v="18"/>
    <s v=""/>
    <s v="Cinemax"/>
    <x v="0"/>
    <n v="0"/>
    <n v="1"/>
  </r>
  <r>
    <x v="32"/>
    <d v="2022-01-01T00:00:00"/>
    <s v="Tigo Sports"/>
    <x v="6"/>
    <s v="International Sports Plus"/>
    <s v="CONMEBOL &amp; More"/>
    <x v="1"/>
    <n v="0"/>
    <n v="-1"/>
  </r>
  <r>
    <x v="32"/>
    <d v="2022-01-01T00:00:00"/>
    <s v="Ty C TV"/>
    <x v="6"/>
    <s v="International Sports Plus"/>
    <s v="CONMEBOL &amp; More"/>
    <x v="1"/>
    <n v="0"/>
    <n v="-1"/>
  </r>
  <r>
    <x v="32"/>
    <d v="2022-01-01T00:00:00"/>
    <s v="USA Network"/>
    <x v="41"/>
    <s v=""/>
    <s v="Yes"/>
    <x v="5"/>
    <n v="1"/>
    <n v="0"/>
  </r>
  <r>
    <x v="32"/>
    <d v="2022-01-01T00:00:00"/>
    <s v="Vice"/>
    <x v="41"/>
    <s v=""/>
    <s v="Yes"/>
    <x v="5"/>
    <n v="1"/>
    <n v="0"/>
  </r>
  <r>
    <x v="32"/>
    <d v="2022-01-01T00:00:00"/>
    <s v="AfricaNews"/>
    <x v="7"/>
    <s v=""/>
    <s v="AfricaNews"/>
    <x v="8"/>
    <n v="0"/>
    <n v="0"/>
  </r>
  <r>
    <x v="32"/>
    <d v="2022-01-01T00:00:00"/>
    <s v="AfricaNews"/>
    <x v="8"/>
    <s v=""/>
    <s v="News"/>
    <x v="3"/>
    <n v="0"/>
    <n v="0"/>
  </r>
  <r>
    <x v="32"/>
    <d v="2022-01-01T00:00:00"/>
    <s v="AfricaNews"/>
    <x v="6"/>
    <s v=""/>
    <s v="News Plus"/>
    <x v="0"/>
    <n v="0"/>
    <n v="1"/>
  </r>
  <r>
    <x v="32"/>
    <d v="2022-01-01T00:00:00"/>
    <s v="BET Gospel"/>
    <x v="7"/>
    <s v=""/>
    <s v="BET Gospel"/>
    <x v="8"/>
    <n v="0"/>
    <n v="0"/>
  </r>
  <r>
    <x v="32"/>
    <d v="2022-01-01T00:00:00"/>
    <s v="BET Gospel"/>
    <x v="8"/>
    <s v=""/>
    <s v="Music"/>
    <x v="3"/>
    <n v="0"/>
    <n v="0"/>
  </r>
  <r>
    <x v="32"/>
    <d v="2022-01-01T00:00:00"/>
    <s v="BET Gospel"/>
    <x v="39"/>
    <s v=""/>
    <s v="Yes"/>
    <x v="5"/>
    <n v="1"/>
    <n v="0"/>
  </r>
  <r>
    <x v="32"/>
    <d v="2022-01-01T00:00:00"/>
    <s v="Choppertown"/>
    <x v="7"/>
    <s v=""/>
    <s v="Choppertown"/>
    <x v="8"/>
    <n v="0"/>
    <n v="0"/>
  </r>
  <r>
    <x v="32"/>
    <d v="2022-01-01T00:00:00"/>
    <s v="Choppertown"/>
    <x v="8"/>
    <s v=""/>
    <s v="Lifestyle"/>
    <x v="3"/>
    <n v="0"/>
    <n v="0"/>
  </r>
  <r>
    <x v="32"/>
    <d v="2022-01-01T00:00:00"/>
    <s v="Choppertown"/>
    <x v="39"/>
    <s v=""/>
    <s v="Yes"/>
    <x v="5"/>
    <n v="1"/>
    <n v="0"/>
  </r>
  <r>
    <x v="32"/>
    <d v="2022-01-01T00:00:00"/>
    <s v="Combat Go"/>
    <x v="7"/>
    <s v=""/>
    <s v="Combat Go"/>
    <x v="8"/>
    <n v="0"/>
    <n v="0"/>
  </r>
  <r>
    <x v="32"/>
    <d v="2022-01-01T00:00:00"/>
    <s v="Combat Go"/>
    <x v="8"/>
    <s v=""/>
    <s v="Sports"/>
    <x v="3"/>
    <n v="0"/>
    <n v="0"/>
  </r>
  <r>
    <x v="32"/>
    <d v="2022-01-01T00:00:00"/>
    <s v="Combat Go"/>
    <x v="39"/>
    <s v=""/>
    <s v="Yes"/>
    <x v="5"/>
    <n v="1"/>
    <n v="0"/>
  </r>
  <r>
    <x v="32"/>
    <d v="2022-01-01T00:00:00"/>
    <s v="CONMEBOL y MAS"/>
    <x v="7"/>
    <s v=""/>
    <s v="CONMEBOL y MAS"/>
    <x v="8"/>
    <n v="0"/>
    <n v="0"/>
  </r>
  <r>
    <x v="32"/>
    <d v="2022-01-01T00:00:00"/>
    <s v="CONMEBOL y MAS"/>
    <x v="8"/>
    <s v=""/>
    <s v="Spanish"/>
    <x v="3"/>
    <n v="0"/>
    <n v="0"/>
  </r>
  <r>
    <x v="32"/>
    <d v="2022-01-01T00:00:00"/>
    <s v="CONMEBOL y MAS"/>
    <x v="6"/>
    <s v=""/>
    <s v="Fubo Latino Quarterly"/>
    <x v="0"/>
    <n v="0"/>
    <n v="1"/>
  </r>
  <r>
    <x v="32"/>
    <d v="2022-01-01T00:00:00"/>
    <s v="Family Movie Classics"/>
    <x v="7"/>
    <s v=""/>
    <s v="Family Movie Classics"/>
    <x v="8"/>
    <n v="0"/>
    <n v="0"/>
  </r>
  <r>
    <x v="32"/>
    <d v="2022-01-01T00:00:00"/>
    <s v="Family Movie Classics"/>
    <x v="10"/>
    <s v=""/>
    <s v="FMC"/>
    <x v="6"/>
    <n v="0"/>
    <n v="0"/>
  </r>
  <r>
    <x v="32"/>
    <d v="2022-01-01T00:00:00"/>
    <s v="Family Movie Classics"/>
    <x v="8"/>
    <s v=""/>
    <s v="Movies"/>
    <x v="3"/>
    <n v="0"/>
    <n v="0"/>
  </r>
  <r>
    <x v="32"/>
    <d v="2022-01-01T00:00:00"/>
    <s v="Family Movie Classics"/>
    <x v="29"/>
    <s v=""/>
    <s v="Yes"/>
    <x v="5"/>
    <n v="1"/>
    <n v="0"/>
  </r>
  <r>
    <x v="32"/>
    <d v="2022-01-01T00:00:00"/>
    <s v="Fubo Latino Network"/>
    <x v="7"/>
    <s v=""/>
    <s v="Fubo Latino Network"/>
    <x v="8"/>
    <n v="0"/>
    <n v="0"/>
  </r>
  <r>
    <x v="32"/>
    <d v="2022-01-01T00:00:00"/>
    <s v="Fubo Latino Network"/>
    <x v="8"/>
    <s v=""/>
    <s v="Sports"/>
    <x v="3"/>
    <n v="0"/>
    <n v="0"/>
  </r>
  <r>
    <x v="32"/>
    <d v="2022-01-01T00:00:00"/>
    <s v="Fubo Latino Network"/>
    <x v="6"/>
    <s v=""/>
    <s v="CONMEBOL &amp; More"/>
    <x v="0"/>
    <n v="0"/>
    <n v="1"/>
  </r>
  <r>
    <x v="32"/>
    <d v="2022-01-01T00:00:00"/>
    <s v="Fubo Latino Network 2"/>
    <x v="7"/>
    <s v=""/>
    <s v="Fubo Latino Network 2"/>
    <x v="8"/>
    <n v="0"/>
    <n v="0"/>
  </r>
  <r>
    <x v="32"/>
    <d v="2022-01-01T00:00:00"/>
    <s v="Fubo Latino Network 2"/>
    <x v="8"/>
    <s v=""/>
    <s v="Sports"/>
    <x v="3"/>
    <n v="0"/>
    <n v="0"/>
  </r>
  <r>
    <x v="32"/>
    <d v="2022-01-01T00:00:00"/>
    <s v="Fubo Latino Network 2"/>
    <x v="6"/>
    <s v=""/>
    <s v="CONMEBOL &amp; More"/>
    <x v="0"/>
    <n v="0"/>
    <n v="1"/>
  </r>
  <r>
    <x v="32"/>
    <d v="2022-01-01T00:00:00"/>
    <s v="Fubo Latino Network 3"/>
    <x v="7"/>
    <s v=""/>
    <s v="Fubo Latino Network 3"/>
    <x v="8"/>
    <n v="0"/>
    <n v="0"/>
  </r>
  <r>
    <x v="32"/>
    <d v="2022-01-01T00:00:00"/>
    <s v="Fubo Latino Network 3"/>
    <x v="8"/>
    <s v=""/>
    <s v="Sports"/>
    <x v="3"/>
    <n v="0"/>
    <n v="0"/>
  </r>
  <r>
    <x v="32"/>
    <d v="2022-01-01T00:00:00"/>
    <s v="Fubo Latino Network 3"/>
    <x v="6"/>
    <s v=""/>
    <s v="CONMEBOL &amp; More"/>
    <x v="0"/>
    <n v="0"/>
    <n v="1"/>
  </r>
  <r>
    <x v="32"/>
    <d v="2022-01-01T00:00:00"/>
    <s v="Fubo Sports Network 2"/>
    <x v="7"/>
    <s v=""/>
    <s v="Fubo Sports Network 2"/>
    <x v="8"/>
    <n v="0"/>
    <n v="0"/>
  </r>
  <r>
    <x v="32"/>
    <d v="2022-01-01T00:00:00"/>
    <s v="Fubo Sports Network 2"/>
    <x v="8"/>
    <s v=""/>
    <s v="Sports"/>
    <x v="3"/>
    <n v="0"/>
    <n v="0"/>
  </r>
  <r>
    <x v="32"/>
    <d v="2022-01-01T00:00:00"/>
    <s v="Fubo Sports Network 2"/>
    <x v="6"/>
    <s v=""/>
    <s v="CONMEBOL &amp; More"/>
    <x v="0"/>
    <n v="0"/>
    <n v="1"/>
  </r>
  <r>
    <x v="32"/>
    <d v="2022-01-01T00:00:00"/>
    <s v="Fubo Sports Network 3"/>
    <x v="7"/>
    <s v=""/>
    <s v="Fubo Sports Network 3"/>
    <x v="8"/>
    <n v="0"/>
    <n v="0"/>
  </r>
  <r>
    <x v="32"/>
    <d v="2022-01-01T00:00:00"/>
    <s v="Fubo Sports Network 3"/>
    <x v="8"/>
    <s v=""/>
    <s v="Sports"/>
    <x v="3"/>
    <n v="0"/>
    <n v="0"/>
  </r>
  <r>
    <x v="32"/>
    <d v="2022-01-01T00:00:00"/>
    <s v="Fubo Sports Network 3"/>
    <x v="6"/>
    <s v=""/>
    <s v="CONMEBOL &amp; More"/>
    <x v="0"/>
    <n v="0"/>
    <n v="1"/>
  </r>
  <r>
    <x v="32"/>
    <d v="2022-01-01T00:00:00"/>
    <s v="Fubo Sports Network 4"/>
    <x v="7"/>
    <s v=""/>
    <s v="Fubo Sports Network 4"/>
    <x v="8"/>
    <n v="0"/>
    <n v="0"/>
  </r>
  <r>
    <x v="32"/>
    <d v="2022-01-01T00:00:00"/>
    <s v="Fubo Sports Network 4"/>
    <x v="8"/>
    <s v=""/>
    <s v="Sports"/>
    <x v="3"/>
    <n v="0"/>
    <n v="0"/>
  </r>
  <r>
    <x v="32"/>
    <d v="2022-01-01T00:00:00"/>
    <s v="Fubo Sports Network 4"/>
    <x v="6"/>
    <s v=""/>
    <s v="CONMEBOL &amp; More"/>
    <x v="0"/>
    <n v="0"/>
    <n v="1"/>
  </r>
  <r>
    <x v="32"/>
    <d v="2022-01-01T00:00:00"/>
    <s v="Heartland TV"/>
    <x v="7"/>
    <s v=""/>
    <s v="Heartland TV"/>
    <x v="8"/>
    <n v="0"/>
    <n v="0"/>
  </r>
  <r>
    <x v="32"/>
    <d v="2022-01-01T00:00:00"/>
    <s v="Heartland TV"/>
    <x v="8"/>
    <s v=""/>
    <s v="Music"/>
    <x v="3"/>
    <n v="0"/>
    <n v="0"/>
  </r>
  <r>
    <x v="32"/>
    <d v="2022-01-01T00:00:00"/>
    <s v="Heartland TV"/>
    <x v="29"/>
    <s v=""/>
    <s v="Yes"/>
    <x v="5"/>
    <n v="1"/>
    <n v="0"/>
  </r>
  <r>
    <x v="32"/>
    <d v="2022-01-01T00:00:00"/>
    <s v="Magnolia Network"/>
    <x v="7"/>
    <s v=""/>
    <s v="Magnolia Network"/>
    <x v="8"/>
    <n v="0"/>
    <n v="0"/>
  </r>
  <r>
    <x v="32"/>
    <d v="2022-01-01T00:00:00"/>
    <s v="Magnolia Network"/>
    <x v="10"/>
    <s v=""/>
    <s v="Do It Yourself. DIY Network. DIY"/>
    <x v="6"/>
    <n v="0"/>
    <n v="0"/>
  </r>
  <r>
    <x v="32"/>
    <d v="2022-01-01T00:00:00"/>
    <s v="Magnolia Network"/>
    <x v="8"/>
    <s v=""/>
    <s v="Lifestyle"/>
    <x v="3"/>
    <n v="0"/>
    <n v="0"/>
  </r>
  <r>
    <x v="32"/>
    <d v="2022-01-01T00:00:00"/>
    <s v="Magnolia Network"/>
    <x v="26"/>
    <s v=""/>
    <s v="Yes"/>
    <x v="5"/>
    <n v="1"/>
    <n v="0"/>
  </r>
  <r>
    <x v="32"/>
    <d v="2022-01-01T00:00:00"/>
    <s v="Magnolia Network"/>
    <x v="14"/>
    <s v=""/>
    <s v="Lifestyle Extra"/>
    <x v="0"/>
    <n v="0"/>
    <n v="1"/>
  </r>
  <r>
    <x v="32"/>
    <d v="2022-01-01T00:00:00"/>
    <s v="Magnolia Network"/>
    <x v="15"/>
    <s v=""/>
    <s v="Lifestyle Extra"/>
    <x v="0"/>
    <n v="0"/>
    <n v="1"/>
  </r>
  <r>
    <x v="32"/>
    <d v="2022-01-01T00:00:00"/>
    <s v="Magnolia Network"/>
    <x v="30"/>
    <s v=""/>
    <s v="Lifestyle Extra"/>
    <x v="0"/>
    <n v="0"/>
    <n v="1"/>
  </r>
  <r>
    <x v="32"/>
    <d v="2022-01-01T00:00:00"/>
    <s v="Magnolia Network"/>
    <x v="43"/>
    <s v=""/>
    <s v="Yes"/>
    <x v="5"/>
    <n v="1"/>
    <n v="0"/>
  </r>
  <r>
    <x v="32"/>
    <d v="2022-01-01T00:00:00"/>
    <s v="Magnolia Network"/>
    <x v="44"/>
    <s v=""/>
    <s v="Yes"/>
    <x v="5"/>
    <n v="1"/>
    <n v="0"/>
  </r>
  <r>
    <x v="32"/>
    <d v="2022-01-01T00:00:00"/>
    <s v="Magnolia Network"/>
    <x v="18"/>
    <s v=""/>
    <s v="Entertainment"/>
    <x v="0"/>
    <n v="0"/>
    <n v="1"/>
  </r>
  <r>
    <x v="32"/>
    <d v="2022-01-01T00:00:00"/>
    <s v="Magnolia Network"/>
    <x v="6"/>
    <s v=""/>
    <s v="Fubo Extra"/>
    <x v="0"/>
    <n v="0"/>
    <n v="1"/>
  </r>
  <r>
    <x v="32"/>
    <d v="2022-01-01T00:00:00"/>
    <s v="Magnolia Network"/>
    <x v="39"/>
    <s v=""/>
    <s v="Yes"/>
    <x v="5"/>
    <n v="1"/>
    <n v="0"/>
  </r>
  <r>
    <x v="32"/>
    <d v="2022-01-01T00:00:00"/>
    <s v="Magnolia Network"/>
    <x v="40"/>
    <s v=""/>
    <s v="Yes"/>
    <x v="5"/>
    <n v="1"/>
    <n v="0"/>
  </r>
  <r>
    <x v="32"/>
    <d v="2022-01-01T00:00:00"/>
    <s v="Magnolia Network"/>
    <x v="16"/>
    <s v=""/>
    <s v="Yes"/>
    <x v="5"/>
    <n v="1"/>
    <n v="0"/>
  </r>
  <r>
    <x v="32"/>
    <d v="2022-01-01T00:00:00"/>
    <s v="newsNET"/>
    <x v="7"/>
    <s v=""/>
    <s v="newsNET"/>
    <x v="8"/>
    <n v="0"/>
    <n v="0"/>
  </r>
  <r>
    <x v="32"/>
    <d v="2022-01-01T00:00:00"/>
    <s v="newsNET"/>
    <x v="8"/>
    <s v=""/>
    <s v="News"/>
    <x v="3"/>
    <n v="0"/>
    <n v="0"/>
  </r>
  <r>
    <x v="32"/>
    <d v="2022-01-01T00:00:00"/>
    <s v="newsNET"/>
    <x v="6"/>
    <s v=""/>
    <s v="News Plus"/>
    <x v="0"/>
    <n v="0"/>
    <n v="1"/>
  </r>
  <r>
    <x v="33"/>
    <d v="2022-02-01T00:00:00"/>
    <s v="AccuWeather"/>
    <x v="10"/>
    <s v=""/>
    <s v="Accuweather Network"/>
    <x v="6"/>
    <n v="0"/>
    <n v="0"/>
  </r>
  <r>
    <x v="33"/>
    <d v="2022-02-01T00:00:00"/>
    <s v="American Heroes"/>
    <x v="39"/>
    <s v=""/>
    <s v="Yes"/>
    <x v="5"/>
    <n v="1"/>
    <n v="0"/>
  </r>
  <r>
    <x v="33"/>
    <d v="2022-02-01T00:00:00"/>
    <s v="Bandamax"/>
    <x v="39"/>
    <s v=""/>
    <s v="Yes"/>
    <x v="5"/>
    <n v="1"/>
    <n v="0"/>
  </r>
  <r>
    <x v="33"/>
    <d v="2022-02-01T00:00:00"/>
    <s v="Bandamax"/>
    <x v="40"/>
    <s v=""/>
    <s v="Yes"/>
    <x v="5"/>
    <n v="1"/>
    <n v="0"/>
  </r>
  <r>
    <x v="33"/>
    <d v="2022-02-01T00:00:00"/>
    <s v="Bandamax"/>
    <x v="45"/>
    <s v=""/>
    <s v="Yes"/>
    <x v="5"/>
    <n v="1"/>
    <n v="0"/>
  </r>
  <r>
    <x v="33"/>
    <d v="2022-02-01T00:00:00"/>
    <s v="Bloomberg TV"/>
    <x v="10"/>
    <s v="Bloomberg. Bloomberg Television. Bloomberg TV+"/>
    <s v="Bloomberg. Bloomberg Television"/>
    <x v="6"/>
    <n v="0"/>
    <n v="0"/>
  </r>
  <r>
    <x v="33"/>
    <d v="2022-02-01T00:00:00"/>
    <s v="Bloomberg TV"/>
    <x v="6"/>
    <s v="News Plus"/>
    <s v="Yes"/>
    <x v="10"/>
    <n v="1"/>
    <n v="-1"/>
  </r>
  <r>
    <x v="33"/>
    <d v="2022-02-01T00:00:00"/>
    <s v="Cheddar"/>
    <x v="6"/>
    <s v="Yes"/>
    <s v="News Plus"/>
    <x v="9"/>
    <n v="-1"/>
    <n v="1"/>
  </r>
  <r>
    <x v="33"/>
    <d v="2022-02-01T00:00:00"/>
    <s v="Cooking Channel"/>
    <x v="39"/>
    <s v=""/>
    <s v="Yes"/>
    <x v="5"/>
    <n v="1"/>
    <n v="0"/>
  </r>
  <r>
    <x v="33"/>
    <d v="2022-02-01T00:00:00"/>
    <s v="De Pelicula"/>
    <x v="39"/>
    <s v=""/>
    <s v="Yes"/>
    <x v="5"/>
    <n v="1"/>
    <n v="0"/>
  </r>
  <r>
    <x v="33"/>
    <d v="2022-02-01T00:00:00"/>
    <s v="De Pelicula"/>
    <x v="40"/>
    <s v=""/>
    <s v="Yes"/>
    <x v="5"/>
    <n v="1"/>
    <n v="0"/>
  </r>
  <r>
    <x v="33"/>
    <d v="2022-02-01T00:00:00"/>
    <s v="De Pelicula"/>
    <x v="45"/>
    <s v=""/>
    <s v="Yes"/>
    <x v="5"/>
    <n v="1"/>
    <n v="0"/>
  </r>
  <r>
    <x v="33"/>
    <d v="2022-02-01T00:00:00"/>
    <s v="De Pelicula Clásico"/>
    <x v="39"/>
    <s v=""/>
    <s v="Yes"/>
    <x v="5"/>
    <n v="1"/>
    <n v="0"/>
  </r>
  <r>
    <x v="33"/>
    <d v="2022-02-01T00:00:00"/>
    <s v="De Pelicula Clásico"/>
    <x v="40"/>
    <s v=""/>
    <s v="Yes"/>
    <x v="5"/>
    <n v="1"/>
    <n v="0"/>
  </r>
  <r>
    <x v="33"/>
    <d v="2022-02-01T00:00:00"/>
    <s v="De Pelicula Clásico"/>
    <x v="45"/>
    <s v=""/>
    <s v="Yes"/>
    <x v="5"/>
    <n v="1"/>
    <n v="0"/>
  </r>
  <r>
    <x v="33"/>
    <d v="2022-02-01T00:00:00"/>
    <s v="DirecTV Stream: Unlimited Cloud DVR"/>
    <x v="7"/>
    <s v="DirecTV Stream: Unlimited Cloud DVR"/>
    <s v=""/>
    <x v="12"/>
    <n v="0"/>
    <n v="0"/>
  </r>
  <r>
    <x v="33"/>
    <d v="2022-02-01T00:00:00"/>
    <s v="DirecTV Stream: Unlimited Cloud DVR"/>
    <x v="7"/>
    <s v="DirecTV Stream: Unlimited Cloud DVR"/>
    <s v=""/>
    <x v="12"/>
    <n v="0"/>
    <n v="0"/>
  </r>
  <r>
    <x v="33"/>
    <d v="2022-02-01T00:00:00"/>
    <s v="DirecTV Stream: Unlimited Cloud DVR"/>
    <x v="8"/>
    <s v="Addon"/>
    <s v=""/>
    <x v="3"/>
    <n v="0"/>
    <n v="0"/>
  </r>
  <r>
    <x v="33"/>
    <d v="2022-02-01T00:00:00"/>
    <s v="DirecTV Stream: Unlimited Cloud DVR"/>
    <x v="41"/>
    <s v="Unlimited Cloud DVR"/>
    <s v=""/>
    <x v="4"/>
    <n v="0"/>
    <n v="-1"/>
  </r>
  <r>
    <x v="33"/>
    <d v="2022-02-01T00:00:00"/>
    <s v="DirecTV Stream: Unlimited Cloud DVR"/>
    <x v="42"/>
    <s v="Unlimited Cloud DVR"/>
    <s v=""/>
    <x v="4"/>
    <n v="0"/>
    <n v="-1"/>
  </r>
  <r>
    <x v="33"/>
    <d v="2022-02-01T00:00:00"/>
    <s v="DirecTV Stream: Unlimited Cloud DVR"/>
    <x v="43"/>
    <s v="Unlimited Cloud DVR"/>
    <s v=""/>
    <x v="4"/>
    <n v="0"/>
    <n v="-1"/>
  </r>
  <r>
    <x v="33"/>
    <d v="2022-02-01T00:00:00"/>
    <s v="DirecTV Stream: Unlimited Cloud DVR"/>
    <x v="44"/>
    <s v="Unlimited Cloud DVR"/>
    <s v=""/>
    <x v="4"/>
    <n v="0"/>
    <n v="-1"/>
  </r>
  <r>
    <x v="33"/>
    <d v="2022-02-01T00:00:00"/>
    <s v="DirecTV Stream: Unlimited Cloud DVR"/>
    <x v="6"/>
    <s v="Family Share"/>
    <s v=""/>
    <x v="4"/>
    <n v="0"/>
    <n v="-1"/>
  </r>
  <r>
    <x v="33"/>
    <d v="2022-02-01T00:00:00"/>
    <s v="Discovery Family"/>
    <x v="39"/>
    <s v=""/>
    <s v="Yes"/>
    <x v="5"/>
    <n v="1"/>
    <n v="0"/>
  </r>
  <r>
    <x v="33"/>
    <d v="2022-02-01T00:00:00"/>
    <s v="Discovery Life"/>
    <x v="39"/>
    <s v=""/>
    <s v="Yes"/>
    <x v="5"/>
    <n v="1"/>
    <n v="0"/>
  </r>
  <r>
    <x v="33"/>
    <d v="2022-02-01T00:00:00"/>
    <s v="Eleven Sports"/>
    <x v="6"/>
    <s v="CONMEBOL &amp; More"/>
    <s v="International Sports Plus"/>
    <x v="1"/>
    <n v="0"/>
    <n v="-1"/>
  </r>
  <r>
    <x v="33"/>
    <d v="2022-02-01T00:00:00"/>
    <s v="Fight Network"/>
    <x v="11"/>
    <s v=""/>
    <s v="Yes"/>
    <x v="5"/>
    <n v="1"/>
    <n v="0"/>
  </r>
  <r>
    <x v="33"/>
    <d v="2022-02-01T00:00:00"/>
    <s v="ForoTV"/>
    <x v="39"/>
    <s v=""/>
    <s v="Yes"/>
    <x v="5"/>
    <n v="1"/>
    <n v="0"/>
  </r>
  <r>
    <x v="33"/>
    <d v="2022-02-01T00:00:00"/>
    <s v="ForoTV"/>
    <x v="40"/>
    <s v=""/>
    <s v="Yes"/>
    <x v="5"/>
    <n v="1"/>
    <n v="0"/>
  </r>
  <r>
    <x v="33"/>
    <d v="2022-02-01T00:00:00"/>
    <s v="ForoTV"/>
    <x v="45"/>
    <s v=""/>
    <s v="Yes"/>
    <x v="5"/>
    <n v="1"/>
    <n v="0"/>
  </r>
  <r>
    <x v="33"/>
    <d v="2022-02-01T00:00:00"/>
    <s v="Fox Soccer Plus"/>
    <x v="6"/>
    <s v="CONMEBOL &amp; More"/>
    <s v="International Sports Plus"/>
    <x v="1"/>
    <n v="0"/>
    <n v="-1"/>
  </r>
  <r>
    <x v="33"/>
    <d v="2022-02-01T00:00:00"/>
    <s v="Fubo Latino Network"/>
    <x v="6"/>
    <s v="CONMEBOL &amp; More"/>
    <s v="International Sports Plus"/>
    <x v="1"/>
    <n v="0"/>
    <n v="-1"/>
  </r>
  <r>
    <x v="33"/>
    <d v="2022-02-01T00:00:00"/>
    <s v="Fubo Latino Network 2"/>
    <x v="7"/>
    <s v="Fubo Latino Network 2"/>
    <s v=""/>
    <x v="2"/>
    <n v="0"/>
    <n v="0"/>
  </r>
  <r>
    <x v="33"/>
    <d v="2022-02-01T00:00:00"/>
    <s v="Fubo Latino Network 2"/>
    <x v="7"/>
    <s v="Fubo Latino Network 2"/>
    <s v=""/>
    <x v="2"/>
    <n v="0"/>
    <n v="0"/>
  </r>
  <r>
    <x v="33"/>
    <d v="2022-02-01T00:00:00"/>
    <s v="Fubo Latino Network 2"/>
    <x v="8"/>
    <s v="Sports"/>
    <s v=""/>
    <x v="3"/>
    <n v="0"/>
    <n v="0"/>
  </r>
  <r>
    <x v="33"/>
    <d v="2022-02-01T00:00:00"/>
    <s v="Fubo Latino Network 2"/>
    <x v="6"/>
    <s v="CONMEBOL &amp; More"/>
    <s v=""/>
    <x v="4"/>
    <n v="0"/>
    <n v="-1"/>
  </r>
  <r>
    <x v="33"/>
    <d v="2022-02-01T00:00:00"/>
    <s v="Fubo Latino Network 3"/>
    <x v="7"/>
    <s v="Fubo Latino Network 3"/>
    <s v=""/>
    <x v="2"/>
    <n v="0"/>
    <n v="0"/>
  </r>
  <r>
    <x v="33"/>
    <d v="2022-02-01T00:00:00"/>
    <s v="Fubo Latino Network 3"/>
    <x v="7"/>
    <s v="Fubo Latino Network 3"/>
    <s v=""/>
    <x v="2"/>
    <n v="0"/>
    <n v="0"/>
  </r>
  <r>
    <x v="33"/>
    <d v="2022-02-01T00:00:00"/>
    <s v="Fubo Latino Network 3"/>
    <x v="8"/>
    <s v="Sports"/>
    <s v=""/>
    <x v="3"/>
    <n v="0"/>
    <n v="0"/>
  </r>
  <r>
    <x v="33"/>
    <d v="2022-02-01T00:00:00"/>
    <s v="Fubo Latino Network 3"/>
    <x v="6"/>
    <s v="CONMEBOL &amp; More"/>
    <s v=""/>
    <x v="4"/>
    <n v="0"/>
    <n v="-1"/>
  </r>
  <r>
    <x v="33"/>
    <d v="2022-02-01T00:00:00"/>
    <s v="Fubo Sports Network 2"/>
    <x v="7"/>
    <s v="Fubo Sports Network 2"/>
    <s v=""/>
    <x v="2"/>
    <n v="0"/>
    <n v="0"/>
  </r>
  <r>
    <x v="33"/>
    <d v="2022-02-01T00:00:00"/>
    <s v="Fubo Sports Network 2"/>
    <x v="7"/>
    <s v="Fubo Sports Network 2"/>
    <s v=""/>
    <x v="2"/>
    <n v="0"/>
    <n v="0"/>
  </r>
  <r>
    <x v="33"/>
    <d v="2022-02-01T00:00:00"/>
    <s v="Fubo Sports Network 2"/>
    <x v="8"/>
    <s v="Sports"/>
    <s v=""/>
    <x v="3"/>
    <n v="0"/>
    <n v="0"/>
  </r>
  <r>
    <x v="33"/>
    <d v="2022-02-01T00:00:00"/>
    <s v="Fubo Sports Network 2"/>
    <x v="6"/>
    <s v="CONMEBOL &amp; More"/>
    <s v=""/>
    <x v="4"/>
    <n v="0"/>
    <n v="-1"/>
  </r>
  <r>
    <x v="33"/>
    <d v="2022-02-01T00:00:00"/>
    <s v="Fubo Sports Network 3"/>
    <x v="7"/>
    <s v="Fubo Sports Network 3"/>
    <s v=""/>
    <x v="2"/>
    <n v="0"/>
    <n v="0"/>
  </r>
  <r>
    <x v="33"/>
    <d v="2022-02-01T00:00:00"/>
    <s v="Fubo Sports Network 3"/>
    <x v="7"/>
    <s v="Fubo Sports Network 3"/>
    <s v=""/>
    <x v="2"/>
    <n v="0"/>
    <n v="0"/>
  </r>
  <r>
    <x v="33"/>
    <d v="2022-02-01T00:00:00"/>
    <s v="Fubo Sports Network 3"/>
    <x v="8"/>
    <s v="Sports"/>
    <s v=""/>
    <x v="3"/>
    <n v="0"/>
    <n v="0"/>
  </r>
  <r>
    <x v="33"/>
    <d v="2022-02-01T00:00:00"/>
    <s v="Fubo Sports Network 3"/>
    <x v="6"/>
    <s v="CONMEBOL &amp; More"/>
    <s v=""/>
    <x v="4"/>
    <n v="0"/>
    <n v="-1"/>
  </r>
  <r>
    <x v="33"/>
    <d v="2022-02-01T00:00:00"/>
    <s v="Fubo Sports Network 4"/>
    <x v="7"/>
    <s v="Fubo Sports Network 4"/>
    <s v=""/>
    <x v="2"/>
    <n v="0"/>
    <n v="0"/>
  </r>
  <r>
    <x v="33"/>
    <d v="2022-02-01T00:00:00"/>
    <s v="Fubo Sports Network 4"/>
    <x v="7"/>
    <s v="Fubo Sports Network 4"/>
    <s v=""/>
    <x v="2"/>
    <n v="0"/>
    <n v="0"/>
  </r>
  <r>
    <x v="33"/>
    <d v="2022-02-01T00:00:00"/>
    <s v="Fubo Sports Network 4"/>
    <x v="8"/>
    <s v="Sports"/>
    <s v=""/>
    <x v="3"/>
    <n v="0"/>
    <n v="0"/>
  </r>
  <r>
    <x v="33"/>
    <d v="2022-02-01T00:00:00"/>
    <s v="Fubo Sports Network 4"/>
    <x v="6"/>
    <s v="CONMEBOL &amp; More"/>
    <s v=""/>
    <x v="4"/>
    <n v="0"/>
    <n v="-1"/>
  </r>
  <r>
    <x v="33"/>
    <d v="2022-02-01T00:00:00"/>
    <s v="Galavision"/>
    <x v="39"/>
    <s v=""/>
    <s v="Yes"/>
    <x v="5"/>
    <n v="1"/>
    <n v="0"/>
  </r>
  <r>
    <x v="33"/>
    <d v="2022-02-01T00:00:00"/>
    <s v="Galavision"/>
    <x v="40"/>
    <s v=""/>
    <s v="Yes"/>
    <x v="5"/>
    <n v="1"/>
    <n v="0"/>
  </r>
  <r>
    <x v="33"/>
    <d v="2022-02-01T00:00:00"/>
    <s v="Galavision"/>
    <x v="45"/>
    <s v=""/>
    <s v="Yes"/>
    <x v="5"/>
    <n v="1"/>
    <n v="0"/>
  </r>
  <r>
    <x v="33"/>
    <d v="2022-02-01T00:00:00"/>
    <s v="GolTV"/>
    <x v="6"/>
    <s v="CONMEBOL &amp; More"/>
    <s v="International Sports Plus"/>
    <x v="1"/>
    <n v="0"/>
    <n v="-1"/>
  </r>
  <r>
    <x v="33"/>
    <d v="2022-02-01T00:00:00"/>
    <s v="GolTV Spanish"/>
    <x v="6"/>
    <s v="CONMEBOL &amp; More"/>
    <s v="International Sports Plus"/>
    <x v="1"/>
    <n v="0"/>
    <n v="-1"/>
  </r>
  <r>
    <x v="33"/>
    <d v="2022-02-01T00:00:00"/>
    <s v="i24News"/>
    <x v="6"/>
    <s v=""/>
    <s v="News Plus"/>
    <x v="0"/>
    <n v="0"/>
    <n v="1"/>
  </r>
  <r>
    <x v="33"/>
    <d v="2022-02-01T00:00:00"/>
    <s v="NFL Red Zone"/>
    <x v="40"/>
    <s v=""/>
    <s v="Yes"/>
    <x v="5"/>
    <n v="1"/>
    <n v="0"/>
  </r>
  <r>
    <x v="33"/>
    <d v="2022-02-01T00:00:00"/>
    <s v="NHL Network"/>
    <x v="39"/>
    <s v=""/>
    <s v="Yes"/>
    <x v="5"/>
    <n v="1"/>
    <n v="0"/>
  </r>
  <r>
    <x v="33"/>
    <d v="2022-02-01T00:00:00"/>
    <s v="NHL Network"/>
    <x v="40"/>
    <s v=""/>
    <s v="Yes"/>
    <x v="5"/>
    <n v="1"/>
    <n v="0"/>
  </r>
  <r>
    <x v="33"/>
    <d v="2022-02-01T00:00:00"/>
    <s v="Real Madrid TV"/>
    <x v="6"/>
    <s v="CONMEBOL &amp; More"/>
    <s v="International Sports Plus"/>
    <x v="1"/>
    <n v="0"/>
    <n v="-1"/>
  </r>
  <r>
    <x v="33"/>
    <d v="2022-02-01T00:00:00"/>
    <s v="Telehit"/>
    <x v="39"/>
    <s v=""/>
    <s v="Yes"/>
    <x v="5"/>
    <n v="1"/>
    <n v="0"/>
  </r>
  <r>
    <x v="33"/>
    <d v="2022-02-01T00:00:00"/>
    <s v="Telehit"/>
    <x v="40"/>
    <s v=""/>
    <s v="Yes"/>
    <x v="5"/>
    <n v="1"/>
    <n v="0"/>
  </r>
  <r>
    <x v="33"/>
    <d v="2022-02-01T00:00:00"/>
    <s v="Telehit"/>
    <x v="45"/>
    <s v=""/>
    <s v="Yes"/>
    <x v="5"/>
    <n v="1"/>
    <n v="0"/>
  </r>
  <r>
    <x v="33"/>
    <d v="2022-02-01T00:00:00"/>
    <s v="Tigo Sports"/>
    <x v="6"/>
    <s v="CONMEBOL &amp; More"/>
    <s v="International Sports Plus"/>
    <x v="1"/>
    <n v="0"/>
    <n v="-1"/>
  </r>
  <r>
    <x v="33"/>
    <d v="2022-02-01T00:00:00"/>
    <s v="TUDN"/>
    <x v="39"/>
    <s v=""/>
    <s v="Yes"/>
    <x v="5"/>
    <n v="1"/>
    <n v="0"/>
  </r>
  <r>
    <x v="33"/>
    <d v="2022-02-01T00:00:00"/>
    <s v="TUDN"/>
    <x v="40"/>
    <s v=""/>
    <s v="Yes"/>
    <x v="5"/>
    <n v="1"/>
    <n v="0"/>
  </r>
  <r>
    <x v="33"/>
    <d v="2022-02-01T00:00:00"/>
    <s v="TUDN"/>
    <x v="45"/>
    <s v=""/>
    <s v="Yes"/>
    <x v="5"/>
    <n v="1"/>
    <n v="0"/>
  </r>
  <r>
    <x v="33"/>
    <d v="2022-02-01T00:00:00"/>
    <s v="Ty C TV"/>
    <x v="6"/>
    <s v="CONMEBOL &amp; More"/>
    <s v="International Sports Plus"/>
    <x v="1"/>
    <n v="0"/>
    <n v="-1"/>
  </r>
  <r>
    <x v="33"/>
    <d v="2022-02-01T00:00:00"/>
    <s v="Unimas"/>
    <x v="39"/>
    <s v=""/>
    <s v="Yes"/>
    <x v="5"/>
    <n v="1"/>
    <n v="0"/>
  </r>
  <r>
    <x v="33"/>
    <d v="2022-02-01T00:00:00"/>
    <s v="Unimas"/>
    <x v="40"/>
    <s v=""/>
    <s v="Yes"/>
    <x v="5"/>
    <n v="1"/>
    <n v="0"/>
  </r>
  <r>
    <x v="33"/>
    <d v="2022-02-01T00:00:00"/>
    <s v="Unimas"/>
    <x v="45"/>
    <s v=""/>
    <s v="Yes"/>
    <x v="5"/>
    <n v="1"/>
    <n v="0"/>
  </r>
  <r>
    <x v="33"/>
    <d v="2022-02-01T00:00:00"/>
    <s v="Univision"/>
    <x v="39"/>
    <s v=""/>
    <s v="Yes"/>
    <x v="5"/>
    <n v="1"/>
    <n v="0"/>
  </r>
  <r>
    <x v="33"/>
    <d v="2022-02-01T00:00:00"/>
    <s v="Univision"/>
    <x v="40"/>
    <s v=""/>
    <s v="Yes"/>
    <x v="5"/>
    <n v="1"/>
    <n v="0"/>
  </r>
  <r>
    <x v="33"/>
    <d v="2022-02-01T00:00:00"/>
    <s v="Univision"/>
    <x v="45"/>
    <s v=""/>
    <s v="Yes"/>
    <x v="5"/>
    <n v="1"/>
    <n v="0"/>
  </r>
  <r>
    <x v="33"/>
    <d v="2022-02-01T00:00:00"/>
    <s v="Up"/>
    <x v="7"/>
    <s v="Up"/>
    <s v=""/>
    <x v="2"/>
    <n v="0"/>
    <n v="0"/>
  </r>
  <r>
    <x v="33"/>
    <d v="2022-02-01T00:00:00"/>
    <s v="Up"/>
    <x v="7"/>
    <s v="Up"/>
    <s v=""/>
    <x v="2"/>
    <n v="0"/>
    <n v="0"/>
  </r>
  <r>
    <x v="33"/>
    <d v="2022-02-01T00:00:00"/>
    <s v="Up"/>
    <x v="10"/>
    <s v="UpTV. Up Faith &amp; Family. Up Faith and Family. Up TV"/>
    <s v=""/>
    <x v="6"/>
    <n v="0"/>
    <n v="0"/>
  </r>
  <r>
    <x v="33"/>
    <d v="2022-02-01T00:00:00"/>
    <s v="Up"/>
    <x v="8"/>
    <s v="Kids and family"/>
    <s v=""/>
    <x v="3"/>
    <n v="0"/>
    <n v="0"/>
  </r>
  <r>
    <x v="33"/>
    <d v="2022-02-01T00:00:00"/>
    <s v="Up"/>
    <x v="26"/>
    <s v="Yes"/>
    <s v=""/>
    <x v="7"/>
    <n v="-1"/>
    <n v="0"/>
  </r>
  <r>
    <x v="33"/>
    <d v="2022-02-01T00:00:00"/>
    <s v="Up"/>
    <x v="14"/>
    <s v="UP Faith &amp; Family"/>
    <s v=""/>
    <x v="4"/>
    <n v="0"/>
    <n v="-1"/>
  </r>
  <r>
    <x v="33"/>
    <d v="2022-02-01T00:00:00"/>
    <s v="Up"/>
    <x v="15"/>
    <s v="UP Faith &amp; Family"/>
    <s v=""/>
    <x v="4"/>
    <n v="0"/>
    <n v="-1"/>
  </r>
  <r>
    <x v="33"/>
    <d v="2022-02-01T00:00:00"/>
    <s v="Up"/>
    <x v="30"/>
    <s v="UP Faith &amp; Family"/>
    <s v=""/>
    <x v="4"/>
    <n v="0"/>
    <n v="-1"/>
  </r>
  <r>
    <x v="33"/>
    <d v="2022-02-01T00:00:00"/>
    <s v="Up"/>
    <x v="42"/>
    <s v="Yes"/>
    <s v=""/>
    <x v="7"/>
    <n v="-1"/>
    <n v="0"/>
  </r>
  <r>
    <x v="33"/>
    <d v="2022-02-01T00:00:00"/>
    <s v="Up"/>
    <x v="43"/>
    <s v="Yes"/>
    <s v=""/>
    <x v="7"/>
    <n v="-1"/>
    <n v="0"/>
  </r>
  <r>
    <x v="33"/>
    <d v="2022-02-01T00:00:00"/>
    <s v="Up"/>
    <x v="44"/>
    <s v="Yes"/>
    <s v=""/>
    <x v="7"/>
    <n v="-1"/>
    <n v="0"/>
  </r>
  <r>
    <x v="33"/>
    <d v="2022-02-01T00:00:00"/>
    <s v="Up"/>
    <x v="11"/>
    <s v="Up Faith &amp; Family"/>
    <s v=""/>
    <x v="4"/>
    <n v="0"/>
    <n v="-1"/>
  </r>
  <r>
    <x v="33"/>
    <d v="2022-02-01T00:00:00"/>
    <s v="Up"/>
    <x v="29"/>
    <s v="Yes"/>
    <s v=""/>
    <x v="7"/>
    <n v="-1"/>
    <n v="0"/>
  </r>
  <r>
    <x v="33"/>
    <d v="2022-02-01T00:00:00"/>
    <s v="Up"/>
    <x v="39"/>
    <s v="Yes"/>
    <s v=""/>
    <x v="7"/>
    <n v="-1"/>
    <n v="0"/>
  </r>
  <r>
    <x v="33"/>
    <d v="2022-02-01T00:00:00"/>
    <s v="Up"/>
    <x v="40"/>
    <s v="Yes"/>
    <s v=""/>
    <x v="7"/>
    <n v="-1"/>
    <n v="0"/>
  </r>
  <r>
    <x v="33"/>
    <d v="2022-02-01T00:00:00"/>
    <s v="VRTUO Sports"/>
    <x v="7"/>
    <s v="VRTUO Sports"/>
    <s v=""/>
    <x v="2"/>
    <n v="0"/>
    <n v="0"/>
  </r>
  <r>
    <x v="33"/>
    <d v="2022-02-01T00:00:00"/>
    <s v="VRTUO Sports"/>
    <x v="7"/>
    <s v="VRTUO Sports"/>
    <s v=""/>
    <x v="2"/>
    <n v="0"/>
    <n v="0"/>
  </r>
  <r>
    <x v="33"/>
    <d v="2022-02-01T00:00:00"/>
    <s v="VRTUO Sports"/>
    <x v="8"/>
    <s v="Sports"/>
    <s v=""/>
    <x v="3"/>
    <n v="0"/>
    <n v="0"/>
  </r>
  <r>
    <x v="33"/>
    <d v="2022-02-01T00:00:00"/>
    <s v="VRTUO Sports"/>
    <x v="39"/>
    <s v="Yes"/>
    <s v=""/>
    <x v="7"/>
    <n v="-1"/>
    <n v="0"/>
  </r>
  <r>
    <x v="33"/>
    <d v="2022-02-01T00:00:00"/>
    <s v="VRTUO Sports"/>
    <x v="40"/>
    <s v="Yes"/>
    <s v=""/>
    <x v="7"/>
    <n v="-1"/>
    <n v="0"/>
  </r>
  <r>
    <x v="33"/>
    <d v="2022-02-01T00:00:00"/>
    <s v="Bloomberg+"/>
    <x v="7"/>
    <s v=""/>
    <s v="Bloomberg+"/>
    <x v="8"/>
    <n v="0"/>
    <n v="0"/>
  </r>
  <r>
    <x v="33"/>
    <d v="2022-02-01T00:00:00"/>
    <s v="Bloomberg+"/>
    <x v="10"/>
    <s v=""/>
    <s v="Bloomberg TV+. Bloomberg Plus"/>
    <x v="6"/>
    <n v="0"/>
    <n v="0"/>
  </r>
  <r>
    <x v="33"/>
    <d v="2022-02-01T00:00:00"/>
    <s v="Bloomberg+"/>
    <x v="8"/>
    <s v=""/>
    <s v="News"/>
    <x v="3"/>
    <n v="0"/>
    <n v="0"/>
  </r>
  <r>
    <x v="33"/>
    <d v="2022-02-01T00:00:00"/>
    <s v="Bloomberg+"/>
    <x v="6"/>
    <s v=""/>
    <s v="News Plus"/>
    <x v="0"/>
    <n v="0"/>
    <n v="1"/>
  </r>
  <r>
    <x v="33"/>
    <d v="2022-02-01T00:00:00"/>
    <s v="Channel Fight"/>
    <x v="7"/>
    <s v=""/>
    <s v="Channel Fight"/>
    <x v="8"/>
    <n v="0"/>
    <n v="0"/>
  </r>
  <r>
    <x v="33"/>
    <d v="2022-02-01T00:00:00"/>
    <s v="Channel Fight"/>
    <x v="8"/>
    <s v=""/>
    <s v="Sports"/>
    <x v="3"/>
    <n v="0"/>
    <n v="0"/>
  </r>
  <r>
    <x v="33"/>
    <d v="2022-02-01T00:00:00"/>
    <s v="Channel Fight"/>
    <x v="17"/>
    <s v=""/>
    <s v="Yes"/>
    <x v="5"/>
    <n v="1"/>
    <n v="0"/>
  </r>
  <r>
    <x v="33"/>
    <d v="2022-02-01T00:00:00"/>
    <s v="Cooking Panda"/>
    <x v="7"/>
    <s v=""/>
    <s v="Cooking Panda"/>
    <x v="8"/>
    <n v="0"/>
    <n v="0"/>
  </r>
  <r>
    <x v="33"/>
    <d v="2022-02-01T00:00:00"/>
    <s v="Cooking Panda"/>
    <x v="8"/>
    <s v=""/>
    <s v="Lifestyle"/>
    <x v="3"/>
    <n v="0"/>
    <n v="0"/>
  </r>
  <r>
    <x v="33"/>
    <d v="2022-02-01T00:00:00"/>
    <s v="Cooking Panda"/>
    <x v="17"/>
    <s v=""/>
    <s v="Yes"/>
    <x v="5"/>
    <n v="1"/>
    <n v="0"/>
  </r>
  <r>
    <x v="33"/>
    <d v="2022-02-01T00:00:00"/>
    <s v="Daily Wire Now"/>
    <x v="7"/>
    <s v=""/>
    <s v="Daily Wire Now"/>
    <x v="8"/>
    <n v="0"/>
    <n v="0"/>
  </r>
  <r>
    <x v="33"/>
    <d v="2022-02-01T00:00:00"/>
    <s v="Daily Wire Now"/>
    <x v="8"/>
    <s v=""/>
    <s v="News"/>
    <x v="3"/>
    <n v="0"/>
    <n v="0"/>
  </r>
  <r>
    <x v="33"/>
    <d v="2022-02-01T00:00:00"/>
    <s v="Daily Wire Now"/>
    <x v="17"/>
    <s v=""/>
    <s v="Yes"/>
    <x v="5"/>
    <n v="1"/>
    <n v="0"/>
  </r>
  <r>
    <x v="33"/>
    <d v="2022-02-01T00:00:00"/>
    <s v="Fox Weather"/>
    <x v="7"/>
    <s v=""/>
    <s v="Fox Weather"/>
    <x v="8"/>
    <n v="0"/>
    <n v="0"/>
  </r>
  <r>
    <x v="33"/>
    <d v="2022-02-01T00:00:00"/>
    <s v="Fox Weather"/>
    <x v="8"/>
    <s v=""/>
    <s v="News"/>
    <x v="3"/>
    <n v="0"/>
    <n v="0"/>
  </r>
  <r>
    <x v="33"/>
    <d v="2022-02-01T00:00:00"/>
    <s v="Fox Weather"/>
    <x v="11"/>
    <s v=""/>
    <s v="Yes"/>
    <x v="5"/>
    <n v="1"/>
    <n v="0"/>
  </r>
  <r>
    <x v="33"/>
    <d v="2022-02-01T00:00:00"/>
    <s v="Fox Weather"/>
    <x v="6"/>
    <s v=""/>
    <s v="Yes"/>
    <x v="5"/>
    <n v="1"/>
    <n v="0"/>
  </r>
  <r>
    <x v="33"/>
    <d v="2022-02-01T00:00:00"/>
    <s v="Fox Weather"/>
    <x v="39"/>
    <s v=""/>
    <s v="Yes"/>
    <x v="5"/>
    <n v="1"/>
    <n v="0"/>
  </r>
  <r>
    <x v="33"/>
    <d v="2022-02-01T00:00:00"/>
    <s v="Fox Weather"/>
    <x v="40"/>
    <s v=""/>
    <s v="Yes"/>
    <x v="5"/>
    <n v="1"/>
    <n v="0"/>
  </r>
  <r>
    <x v="33"/>
    <d v="2022-02-01T00:00:00"/>
    <s v="Game+"/>
    <x v="7"/>
    <s v=""/>
    <s v="Game+"/>
    <x v="8"/>
    <n v="0"/>
    <n v="0"/>
  </r>
  <r>
    <x v="33"/>
    <d v="2022-02-01T00:00:00"/>
    <s v="Game+"/>
    <x v="10"/>
    <s v=""/>
    <s v="Game Plus. Game Plus TV. Game +"/>
    <x v="6"/>
    <n v="0"/>
    <n v="0"/>
  </r>
  <r>
    <x v="33"/>
    <d v="2022-02-01T00:00:00"/>
    <s v="Game+"/>
    <x v="8"/>
    <s v=""/>
    <s v="Lifestyle"/>
    <x v="3"/>
    <n v="0"/>
    <n v="0"/>
  </r>
  <r>
    <x v="33"/>
    <d v="2022-02-01T00:00:00"/>
    <s v="Game+"/>
    <x v="6"/>
    <s v=""/>
    <s v="Sports Plus with NFL Redzone"/>
    <x v="0"/>
    <n v="0"/>
    <n v="1"/>
  </r>
  <r>
    <x v="33"/>
    <d v="2022-02-01T00:00:00"/>
    <s v="GoTraveler"/>
    <x v="7"/>
    <s v=""/>
    <s v="GoTraveler"/>
    <x v="8"/>
    <n v="0"/>
    <n v="0"/>
  </r>
  <r>
    <x v="33"/>
    <d v="2022-02-01T00:00:00"/>
    <s v="GoTraveler"/>
    <x v="8"/>
    <s v=""/>
    <s v="Lifestyle"/>
    <x v="3"/>
    <n v="0"/>
    <n v="0"/>
  </r>
  <r>
    <x v="33"/>
    <d v="2022-02-01T00:00:00"/>
    <s v="GoTraveler"/>
    <x v="17"/>
    <s v=""/>
    <s v="Yes"/>
    <x v="5"/>
    <n v="1"/>
    <n v="0"/>
  </r>
  <r>
    <x v="33"/>
    <d v="2022-02-01T00:00:00"/>
    <s v="Impact Wrestling"/>
    <x v="7"/>
    <s v=""/>
    <s v="Impact Wrestling"/>
    <x v="8"/>
    <n v="0"/>
    <n v="0"/>
  </r>
  <r>
    <x v="33"/>
    <d v="2022-02-01T00:00:00"/>
    <s v="Impact Wrestling"/>
    <x v="8"/>
    <s v=""/>
    <s v="Sports"/>
    <x v="3"/>
    <n v="0"/>
    <n v="0"/>
  </r>
  <r>
    <x v="33"/>
    <d v="2022-02-01T00:00:00"/>
    <s v="Impact Wrestling"/>
    <x v="11"/>
    <s v=""/>
    <s v="Yes"/>
    <x v="5"/>
    <n v="1"/>
    <n v="0"/>
  </r>
  <r>
    <x v="33"/>
    <d v="2022-02-01T00:00:00"/>
    <s v="Kin"/>
    <x v="7"/>
    <s v=""/>
    <s v="Kin"/>
    <x v="8"/>
    <n v="0"/>
    <n v="0"/>
  </r>
  <r>
    <x v="33"/>
    <d v="2022-02-01T00:00:00"/>
    <s v="Kin"/>
    <x v="8"/>
    <s v=""/>
    <s v="Lifestyle"/>
    <x v="3"/>
    <n v="0"/>
    <n v="0"/>
  </r>
  <r>
    <x v="33"/>
    <d v="2022-02-01T00:00:00"/>
    <s v="Kin"/>
    <x v="26"/>
    <s v=""/>
    <s v="Yes"/>
    <x v="5"/>
    <n v="1"/>
    <n v="0"/>
  </r>
  <r>
    <x v="33"/>
    <d v="2022-02-01T00:00:00"/>
    <s v="MOB TV"/>
    <x v="7"/>
    <s v=""/>
    <s v="MOB TV"/>
    <x v="8"/>
    <n v="0"/>
    <n v="0"/>
  </r>
  <r>
    <x v="33"/>
    <d v="2022-02-01T00:00:00"/>
    <s v="MOB TV"/>
    <x v="8"/>
    <s v=""/>
    <s v="Entertainment"/>
    <x v="3"/>
    <n v="0"/>
    <n v="0"/>
  </r>
  <r>
    <x v="33"/>
    <d v="2022-02-01T00:00:00"/>
    <s v="MOB TV"/>
    <x v="17"/>
    <s v=""/>
    <s v="Yes"/>
    <x v="5"/>
    <n v="1"/>
    <n v="0"/>
  </r>
  <r>
    <x v="33"/>
    <d v="2022-02-01T00:00:00"/>
    <s v="Motorvision TV"/>
    <x v="7"/>
    <s v=""/>
    <s v="Motorvision TV"/>
    <x v="8"/>
    <n v="0"/>
    <n v="0"/>
  </r>
  <r>
    <x v="33"/>
    <d v="2022-02-01T00:00:00"/>
    <s v="Motorvision TV"/>
    <x v="8"/>
    <s v=""/>
    <s v="Lifestyle"/>
    <x v="3"/>
    <n v="0"/>
    <n v="0"/>
  </r>
  <r>
    <x v="33"/>
    <d v="2022-02-01T00:00:00"/>
    <s v="Motorvision TV"/>
    <x v="17"/>
    <s v=""/>
    <s v="Yes"/>
    <x v="5"/>
    <n v="1"/>
    <n v="0"/>
  </r>
  <r>
    <x v="33"/>
    <d v="2022-02-01T00:00:00"/>
    <s v="MTV Tres"/>
    <x v="7"/>
    <s v=""/>
    <s v="MTV Tres"/>
    <x v="8"/>
    <n v="0"/>
    <n v="0"/>
  </r>
  <r>
    <x v="33"/>
    <d v="2022-02-01T00:00:00"/>
    <s v="MTV Tres"/>
    <x v="8"/>
    <s v=""/>
    <s v="Spanish"/>
    <x v="3"/>
    <n v="0"/>
    <n v="0"/>
  </r>
  <r>
    <x v="33"/>
    <d v="2022-02-01T00:00:00"/>
    <s v="MTV Tres"/>
    <x v="39"/>
    <s v=""/>
    <s v="Yes"/>
    <x v="5"/>
    <n v="1"/>
    <n v="0"/>
  </r>
  <r>
    <x v="33"/>
    <d v="2022-02-01T00:00:00"/>
    <s v="MTV Tres"/>
    <x v="45"/>
    <s v=""/>
    <s v="Yes"/>
    <x v="5"/>
    <n v="1"/>
    <n v="0"/>
  </r>
  <r>
    <x v="33"/>
    <d v="2022-02-01T00:00:00"/>
    <s v="Second Opinion Panel"/>
    <x v="7"/>
    <s v=""/>
    <s v="Second Opinion Panel"/>
    <x v="8"/>
    <n v="0"/>
    <n v="0"/>
  </r>
  <r>
    <x v="33"/>
    <d v="2022-02-01T00:00:00"/>
    <s v="Second Opinion Panel"/>
    <x v="8"/>
    <s v=""/>
    <s v="News"/>
    <x v="3"/>
    <n v="0"/>
    <n v="0"/>
  </r>
  <r>
    <x v="33"/>
    <d v="2022-02-01T00:00:00"/>
    <s v="Second Opinion Panel"/>
    <x v="17"/>
    <s v=""/>
    <s v="Yes"/>
    <x v="5"/>
    <n v="1"/>
    <n v="0"/>
  </r>
  <r>
    <x v="33"/>
    <d v="2022-02-01T00:00:00"/>
    <s v="Telehit Música"/>
    <x v="7"/>
    <s v=""/>
    <s v="Telehit Música"/>
    <x v="8"/>
    <n v="0"/>
    <n v="0"/>
  </r>
  <r>
    <x v="33"/>
    <d v="2022-02-01T00:00:00"/>
    <s v="Telehit Música"/>
    <x v="8"/>
    <s v=""/>
    <s v="Spanish"/>
    <x v="3"/>
    <n v="0"/>
    <n v="0"/>
  </r>
  <r>
    <x v="33"/>
    <d v="2022-02-01T00:00:00"/>
    <s v="Telehit Música"/>
    <x v="39"/>
    <s v=""/>
    <s v="Yes"/>
    <x v="5"/>
    <n v="1"/>
    <n v="0"/>
  </r>
  <r>
    <x v="33"/>
    <d v="2022-02-01T00:00:00"/>
    <s v="Telehit Música"/>
    <x v="40"/>
    <s v=""/>
    <s v="Yes"/>
    <x v="5"/>
    <n v="1"/>
    <n v="0"/>
  </r>
  <r>
    <x v="33"/>
    <d v="2022-02-01T00:00:00"/>
    <s v="Telehit Música"/>
    <x v="45"/>
    <s v=""/>
    <s v="Yes"/>
    <x v="5"/>
    <n v="1"/>
    <n v="0"/>
  </r>
  <r>
    <x v="33"/>
    <d v="2022-02-01T00:00:00"/>
    <s v="Telenovelas"/>
    <x v="7"/>
    <s v=""/>
    <s v="Telenovelas"/>
    <x v="8"/>
    <n v="0"/>
    <n v="0"/>
  </r>
  <r>
    <x v="33"/>
    <d v="2022-02-01T00:00:00"/>
    <s v="Telenovelas"/>
    <x v="8"/>
    <s v=""/>
    <s v="Spanish"/>
    <x v="3"/>
    <n v="0"/>
    <n v="0"/>
  </r>
  <r>
    <x v="33"/>
    <d v="2022-02-01T00:00:00"/>
    <s v="Telenovelas"/>
    <x v="39"/>
    <s v=""/>
    <s v="Yes"/>
    <x v="5"/>
    <n v="1"/>
    <n v="0"/>
  </r>
  <r>
    <x v="33"/>
    <d v="2022-02-01T00:00:00"/>
    <s v="Telenovelas"/>
    <x v="40"/>
    <s v=""/>
    <s v="Yes"/>
    <x v="5"/>
    <n v="1"/>
    <n v="0"/>
  </r>
  <r>
    <x v="33"/>
    <d v="2022-02-01T00:00:00"/>
    <s v="Telenovelas"/>
    <x v="45"/>
    <s v=""/>
    <s v="Yes"/>
    <x v="5"/>
    <n v="1"/>
    <n v="0"/>
  </r>
  <r>
    <x v="33"/>
    <d v="2022-02-01T00:00:00"/>
    <s v="Up Faith &amp; Family"/>
    <x v="7"/>
    <s v=""/>
    <s v="Up Faith &amp; Family"/>
    <x v="8"/>
    <n v="0"/>
    <n v="0"/>
  </r>
  <r>
    <x v="33"/>
    <d v="2022-02-01T00:00:00"/>
    <s v="Up Faith &amp; Family"/>
    <x v="10"/>
    <s v=""/>
    <s v="UpTV. Up Faith and Family. Up TV"/>
    <x v="6"/>
    <n v="0"/>
    <n v="0"/>
  </r>
  <r>
    <x v="33"/>
    <d v="2022-02-01T00:00:00"/>
    <s v="Up Faith &amp; Family"/>
    <x v="8"/>
    <s v=""/>
    <s v="Kids and family"/>
    <x v="3"/>
    <n v="0"/>
    <n v="0"/>
  </r>
  <r>
    <x v="33"/>
    <d v="2022-02-01T00:00:00"/>
    <s v="Up Faith &amp; Family"/>
    <x v="26"/>
    <s v=""/>
    <s v="Yes"/>
    <x v="5"/>
    <n v="1"/>
    <n v="0"/>
  </r>
  <r>
    <x v="33"/>
    <d v="2022-02-01T00:00:00"/>
    <s v="Up Faith &amp; Family"/>
    <x v="14"/>
    <s v=""/>
    <s v="UP Faith &amp; Family"/>
    <x v="0"/>
    <n v="0"/>
    <n v="1"/>
  </r>
  <r>
    <x v="33"/>
    <d v="2022-02-01T00:00:00"/>
    <s v="Up Faith &amp; Family"/>
    <x v="15"/>
    <s v=""/>
    <s v="UP Faith &amp; Family"/>
    <x v="0"/>
    <n v="0"/>
    <n v="1"/>
  </r>
  <r>
    <x v="33"/>
    <d v="2022-02-01T00:00:00"/>
    <s v="Up Faith &amp; Family"/>
    <x v="30"/>
    <s v=""/>
    <s v="UP Faith &amp; Family"/>
    <x v="0"/>
    <n v="0"/>
    <n v="1"/>
  </r>
  <r>
    <x v="33"/>
    <d v="2022-02-01T00:00:00"/>
    <s v="Up Faith &amp; Family"/>
    <x v="42"/>
    <s v=""/>
    <s v="Yes"/>
    <x v="5"/>
    <n v="1"/>
    <n v="0"/>
  </r>
  <r>
    <x v="33"/>
    <d v="2022-02-01T00:00:00"/>
    <s v="Up Faith &amp; Family"/>
    <x v="43"/>
    <s v=""/>
    <s v="Yes"/>
    <x v="5"/>
    <n v="1"/>
    <n v="0"/>
  </r>
  <r>
    <x v="33"/>
    <d v="2022-02-01T00:00:00"/>
    <s v="Up Faith &amp; Family"/>
    <x v="44"/>
    <s v=""/>
    <s v="Yes"/>
    <x v="5"/>
    <n v="1"/>
    <n v="0"/>
  </r>
  <r>
    <x v="33"/>
    <d v="2022-02-01T00:00:00"/>
    <s v="Up Faith &amp; Family"/>
    <x v="11"/>
    <s v=""/>
    <s v="Up Faith &amp; Family"/>
    <x v="0"/>
    <n v="0"/>
    <n v="1"/>
  </r>
  <r>
    <x v="33"/>
    <d v="2022-02-01T00:00:00"/>
    <s v="Up Faith &amp; Family"/>
    <x v="29"/>
    <s v=""/>
    <s v="Yes"/>
    <x v="5"/>
    <n v="1"/>
    <n v="0"/>
  </r>
  <r>
    <x v="33"/>
    <d v="2022-02-01T00:00:00"/>
    <s v="Up Faith &amp; Family"/>
    <x v="39"/>
    <s v=""/>
    <s v="Yes"/>
    <x v="5"/>
    <n v="1"/>
    <n v="0"/>
  </r>
  <r>
    <x v="33"/>
    <d v="2022-02-01T00:00:00"/>
    <s v="Up Faith &amp; Family"/>
    <x v="40"/>
    <s v=""/>
    <s v="Yes"/>
    <x v="5"/>
    <n v="1"/>
    <n v="0"/>
  </r>
  <r>
    <x v="33"/>
    <d v="2022-02-01T00:00:00"/>
    <s v="Volty TV"/>
    <x v="7"/>
    <s v=""/>
    <s v="Volty TV"/>
    <x v="8"/>
    <n v="0"/>
    <n v="0"/>
  </r>
  <r>
    <x v="33"/>
    <d v="2022-02-01T00:00:00"/>
    <s v="Volty TV"/>
    <x v="8"/>
    <s v=""/>
    <s v="Lifestyle"/>
    <x v="3"/>
    <n v="0"/>
    <n v="0"/>
  </r>
  <r>
    <x v="33"/>
    <d v="2022-02-01T00:00:00"/>
    <s v="Volty TV"/>
    <x v="17"/>
    <s v=""/>
    <s v="Yes"/>
    <x v="5"/>
    <n v="1"/>
    <n v="0"/>
  </r>
  <r>
    <x v="33"/>
    <d v="2022-02-01T00:00:00"/>
    <s v="Bounce"/>
    <x v="7"/>
    <s v=""/>
    <s v="Bounce"/>
    <x v="8"/>
    <n v="0"/>
    <n v="0"/>
  </r>
  <r>
    <x v="33"/>
    <d v="2022-02-01T00:00:00"/>
    <s v="Bounce"/>
    <x v="8"/>
    <s v=""/>
    <s v="Lifestyle"/>
    <x v="3"/>
    <n v="0"/>
    <n v="0"/>
  </r>
  <r>
    <x v="33"/>
    <d v="2022-02-01T00:00:00"/>
    <s v="Bounce"/>
    <x v="14"/>
    <s v=""/>
    <s v="Hollywood Extra"/>
    <x v="0"/>
    <n v="0"/>
    <n v="1"/>
  </r>
  <r>
    <x v="33"/>
    <d v="2022-02-01T00:00:00"/>
    <s v="Bounce"/>
    <x v="15"/>
    <s v=""/>
    <s v="Hollywood Extra"/>
    <x v="0"/>
    <n v="0"/>
    <n v="1"/>
  </r>
  <r>
    <x v="33"/>
    <d v="2022-02-01T00:00:00"/>
    <s v="Bounce"/>
    <x v="30"/>
    <s v=""/>
    <s v="Hollywood Extra"/>
    <x v="0"/>
    <n v="0"/>
    <n v="1"/>
  </r>
  <r>
    <x v="34"/>
    <d v="2022-03-01T00:00:00"/>
    <s v="ABC News"/>
    <x v="39"/>
    <s v="Yes"/>
    <s v=""/>
    <x v="7"/>
    <n v="-1"/>
    <n v="0"/>
  </r>
  <r>
    <x v="34"/>
    <d v="2022-03-01T00:00:00"/>
    <s v="ABC News"/>
    <x v="40"/>
    <s v="Yes"/>
    <s v=""/>
    <x v="7"/>
    <n v="-1"/>
    <n v="0"/>
  </r>
  <r>
    <x v="34"/>
    <d v="2022-03-01T00:00:00"/>
    <s v="ABC News Live"/>
    <x v="39"/>
    <s v=""/>
    <s v="Yes"/>
    <x v="5"/>
    <n v="1"/>
    <n v="0"/>
  </r>
  <r>
    <x v="34"/>
    <d v="2022-03-01T00:00:00"/>
    <s v="ABC News Live"/>
    <x v="40"/>
    <s v=""/>
    <s v="Yes"/>
    <x v="5"/>
    <n v="1"/>
    <n v="0"/>
  </r>
  <r>
    <x v="34"/>
    <d v="2022-03-01T00:00:00"/>
    <s v="Altres Series"/>
    <x v="10"/>
    <s v=""/>
    <s v="Atreseries"/>
    <x v="6"/>
    <n v="0"/>
    <n v="0"/>
  </r>
  <r>
    <x v="34"/>
    <d v="2022-03-01T00:00:00"/>
    <s v="American Heroes"/>
    <x v="40"/>
    <s v=""/>
    <s v="Yes"/>
    <x v="5"/>
    <n v="1"/>
    <n v="0"/>
  </r>
  <r>
    <x v="34"/>
    <d v="2022-03-01T00:00:00"/>
    <s v="Aspire"/>
    <x v="45"/>
    <s v=""/>
    <s v="Yes"/>
    <x v="5"/>
    <n v="1"/>
    <n v="0"/>
  </r>
  <r>
    <x v="34"/>
    <d v="2022-03-01T00:00:00"/>
    <s v="AWE Plus"/>
    <x v="39"/>
    <s v=""/>
    <s v="Yes"/>
    <x v="5"/>
    <n v="1"/>
    <n v="0"/>
  </r>
  <r>
    <x v="34"/>
    <d v="2022-03-01T00:00:00"/>
    <s v="BabyTV Español"/>
    <x v="10"/>
    <s v="BabyTV Espanol. BabyTV Spanish"/>
    <s v="BabyTV Espanol. BabyTV Spanish. Baby TV Espanol"/>
    <x v="6"/>
    <n v="0"/>
    <n v="0"/>
  </r>
  <r>
    <x v="34"/>
    <d v="2022-03-01T00:00:00"/>
    <s v="Bein Sports"/>
    <x v="45"/>
    <s v=""/>
    <s v="Yes"/>
    <x v="5"/>
    <n v="1"/>
    <n v="0"/>
  </r>
  <r>
    <x v="34"/>
    <d v="2022-03-01T00:00:00"/>
    <s v="Bein Sports Espanol"/>
    <x v="39"/>
    <s v=""/>
    <s v="Yes"/>
    <x v="5"/>
    <n v="1"/>
    <n v="0"/>
  </r>
  <r>
    <x v="34"/>
    <d v="2022-03-01T00:00:00"/>
    <s v="BigTen Net Alternate n"/>
    <x v="39"/>
    <s v="Yes"/>
    <s v=""/>
    <x v="7"/>
    <n v="-1"/>
    <n v="0"/>
  </r>
  <r>
    <x v="34"/>
    <d v="2022-03-01T00:00:00"/>
    <s v="BigTen Net Alternate n"/>
    <x v="40"/>
    <s v="Yes"/>
    <s v=""/>
    <x v="7"/>
    <n v="-1"/>
    <n v="0"/>
  </r>
  <r>
    <x v="34"/>
    <d v="2022-03-01T00:00:00"/>
    <s v="Centroamerica TV"/>
    <x v="10"/>
    <s v="Centroamerica TV. Centroamérica TV"/>
    <s v="Centroamerica TV. Centroamérica TV. Centro America TV. CentroAméricaTV"/>
    <x v="6"/>
    <n v="0"/>
    <n v="0"/>
  </r>
  <r>
    <x v="34"/>
    <d v="2022-03-01T00:00:00"/>
    <s v="Centroamerica TV"/>
    <x v="6"/>
    <s v=""/>
    <s v="Fubo Latino"/>
    <x v="0"/>
    <n v="0"/>
    <n v="1"/>
  </r>
  <r>
    <x v="34"/>
    <d v="2022-03-01T00:00:00"/>
    <s v="Cheddar"/>
    <x v="10"/>
    <s v="Cheddar Business. Cheddar Business News. Cheddar News. Cheddar Big News"/>
    <s v="Cheddar Business. Cheddar Business News. Cheddar News. Cheddar Big News. Cheddar news"/>
    <x v="6"/>
    <n v="0"/>
    <n v="0"/>
  </r>
  <r>
    <x v="34"/>
    <d v="2022-03-01T00:00:00"/>
    <s v="Cheddar"/>
    <x v="45"/>
    <s v=""/>
    <s v="Yes"/>
    <x v="5"/>
    <n v="1"/>
    <n v="0"/>
  </r>
  <r>
    <x v="34"/>
    <d v="2022-03-01T00:00:00"/>
    <s v="Cine Sony"/>
    <x v="10"/>
    <s v="Sony Cine"/>
    <s v="Sony Cine. Cine Sony Television"/>
    <x v="6"/>
    <n v="0"/>
    <n v="0"/>
  </r>
  <r>
    <x v="34"/>
    <d v="2022-03-01T00:00:00"/>
    <s v="Cine Sony"/>
    <x v="6"/>
    <s v="Fubo Latino Quarterly"/>
    <s v="Fubo Latino"/>
    <x v="1"/>
    <n v="0"/>
    <n v="-1"/>
  </r>
  <r>
    <x v="34"/>
    <d v="2022-03-01T00:00:00"/>
    <s v="Cinelatino"/>
    <x v="10"/>
    <s v=""/>
    <s v="Cine Latino"/>
    <x v="6"/>
    <n v="0"/>
    <n v="0"/>
  </r>
  <r>
    <x v="34"/>
    <d v="2022-03-01T00:00:00"/>
    <s v="Cinelatino"/>
    <x v="6"/>
    <s v=""/>
    <s v="Fubo Latino"/>
    <x v="0"/>
    <n v="0"/>
    <n v="1"/>
  </r>
  <r>
    <x v="34"/>
    <d v="2022-03-01T00:00:00"/>
    <s v="CMT Music"/>
    <x v="39"/>
    <s v=""/>
    <s v="Yes"/>
    <x v="5"/>
    <n v="1"/>
    <n v="0"/>
  </r>
  <r>
    <x v="34"/>
    <d v="2022-03-01T00:00:00"/>
    <s v="CMT Music"/>
    <x v="40"/>
    <s v=""/>
    <s v="Yes"/>
    <x v="5"/>
    <n v="1"/>
    <n v="0"/>
  </r>
  <r>
    <x v="34"/>
    <d v="2022-03-01T00:00:00"/>
    <s v="CNN"/>
    <x v="14"/>
    <s v=""/>
    <s v="Yes"/>
    <x v="5"/>
    <n v="1"/>
    <n v="0"/>
  </r>
  <r>
    <x v="34"/>
    <d v="2022-03-01T00:00:00"/>
    <s v="CONMEBOL y MAS"/>
    <x v="6"/>
    <s v="Fubo Latino Quarterly"/>
    <s v="Fubo Latino"/>
    <x v="1"/>
    <n v="0"/>
    <n v="-1"/>
  </r>
  <r>
    <x v="34"/>
    <d v="2022-03-01T00:00:00"/>
    <s v="Cooking Channel"/>
    <x v="40"/>
    <s v=""/>
    <s v="Yes"/>
    <x v="5"/>
    <n v="1"/>
    <n v="0"/>
  </r>
  <r>
    <x v="34"/>
    <d v="2022-03-01T00:00:00"/>
    <s v="De Pelicula"/>
    <x v="39"/>
    <s v="Yes"/>
    <s v=""/>
    <x v="7"/>
    <n v="-1"/>
    <n v="0"/>
  </r>
  <r>
    <x v="34"/>
    <d v="2022-03-01T00:00:00"/>
    <s v="De Pelicula"/>
    <x v="40"/>
    <s v="Yes"/>
    <s v=""/>
    <x v="7"/>
    <n v="-1"/>
    <n v="0"/>
  </r>
  <r>
    <x v="34"/>
    <d v="2022-03-01T00:00:00"/>
    <s v="De Pelicula"/>
    <x v="45"/>
    <s v="Yes"/>
    <s v=""/>
    <x v="7"/>
    <n v="-1"/>
    <n v="0"/>
  </r>
  <r>
    <x v="34"/>
    <d v="2022-03-01T00:00:00"/>
    <s v="De Pelicula Clásico"/>
    <x v="10"/>
    <s v="De Película Clásico. De Pelicula Clasico"/>
    <s v="De Película Clásico. De Pelicula Clasico. De Pelicula Classico"/>
    <x v="6"/>
    <n v="0"/>
    <n v="0"/>
  </r>
  <r>
    <x v="34"/>
    <d v="2022-03-01T00:00:00"/>
    <s v="Destination America"/>
    <x v="40"/>
    <s v=""/>
    <s v="Yes"/>
    <x v="5"/>
    <n v="1"/>
    <n v="0"/>
  </r>
  <r>
    <x v="34"/>
    <d v="2022-03-01T00:00:00"/>
    <s v="Discovery En Espanol"/>
    <x v="6"/>
    <s v="Fubo Latino Quarterly"/>
    <s v="Fubo Latino"/>
    <x v="1"/>
    <n v="0"/>
    <n v="-1"/>
  </r>
  <r>
    <x v="34"/>
    <d v="2022-03-01T00:00:00"/>
    <s v="Discovery Familia"/>
    <x v="6"/>
    <s v="Fubo Latino Quarterly"/>
    <s v="Fubo Latino"/>
    <x v="1"/>
    <n v="0"/>
    <n v="-1"/>
  </r>
  <r>
    <x v="34"/>
    <d v="2022-03-01T00:00:00"/>
    <s v="Discovery Family"/>
    <x v="40"/>
    <s v=""/>
    <s v="Yes"/>
    <x v="5"/>
    <n v="1"/>
    <n v="0"/>
  </r>
  <r>
    <x v="34"/>
    <d v="2022-03-01T00:00:00"/>
    <s v="Discovery Life"/>
    <x v="40"/>
    <s v=""/>
    <s v="Yes"/>
    <x v="5"/>
    <n v="1"/>
    <n v="0"/>
  </r>
  <r>
    <x v="34"/>
    <d v="2022-03-01T00:00:00"/>
    <s v="El Gourmet"/>
    <x v="6"/>
    <s v="Fubo Latino Quarterly"/>
    <s v="Fubo Latino"/>
    <x v="1"/>
    <n v="0"/>
    <n v="-1"/>
  </r>
  <r>
    <x v="34"/>
    <d v="2022-03-01T00:00:00"/>
    <s v="Eleven Sports"/>
    <x v="6"/>
    <s v="International Sports Plus"/>
    <s v="CONMEBOL &amp; More"/>
    <x v="1"/>
    <n v="0"/>
    <n v="-1"/>
  </r>
  <r>
    <x v="34"/>
    <d v="2022-03-01T00:00:00"/>
    <s v="ESPN Deportes"/>
    <x v="6"/>
    <s v="Fubo Latino Quarterly"/>
    <s v="Fubo Latino"/>
    <x v="1"/>
    <n v="0"/>
    <n v="-1"/>
  </r>
  <r>
    <x v="34"/>
    <d v="2022-03-01T00:00:00"/>
    <s v="Estrella TV"/>
    <x v="39"/>
    <s v=""/>
    <s v="Yes"/>
    <x v="5"/>
    <n v="1"/>
    <n v="0"/>
  </r>
  <r>
    <x v="34"/>
    <d v="2022-03-01T00:00:00"/>
    <s v="Estrella TV"/>
    <x v="45"/>
    <s v=""/>
    <s v="Yes"/>
    <x v="5"/>
    <n v="1"/>
    <n v="0"/>
  </r>
  <r>
    <x v="34"/>
    <d v="2022-03-01T00:00:00"/>
    <s v="Euro News"/>
    <x v="14"/>
    <s v="News Extra"/>
    <s v=""/>
    <x v="4"/>
    <n v="0"/>
    <n v="-1"/>
  </r>
  <r>
    <x v="34"/>
    <d v="2022-03-01T00:00:00"/>
    <s v="Euro News"/>
    <x v="15"/>
    <s v="News Extra"/>
    <s v=""/>
    <x v="4"/>
    <n v="0"/>
    <n v="-1"/>
  </r>
  <r>
    <x v="34"/>
    <d v="2022-03-01T00:00:00"/>
    <s v="Euro News"/>
    <x v="30"/>
    <s v="News Extra"/>
    <s v=""/>
    <x v="4"/>
    <n v="0"/>
    <n v="-1"/>
  </r>
  <r>
    <x v="34"/>
    <d v="2022-03-01T00:00:00"/>
    <s v="Fantawild"/>
    <x v="7"/>
    <s v="Fantawild"/>
    <s v=""/>
    <x v="2"/>
    <n v="0"/>
    <n v="0"/>
  </r>
  <r>
    <x v="34"/>
    <d v="2022-03-01T00:00:00"/>
    <s v="Fantawild"/>
    <x v="7"/>
    <s v="Fantawild"/>
    <s v=""/>
    <x v="2"/>
    <n v="0"/>
    <n v="0"/>
  </r>
  <r>
    <x v="34"/>
    <d v="2022-03-01T00:00:00"/>
    <s v="Fantawild"/>
    <x v="8"/>
    <s v="Entertainment"/>
    <s v=""/>
    <x v="3"/>
    <n v="0"/>
    <n v="0"/>
  </r>
  <r>
    <x v="34"/>
    <d v="2022-03-01T00:00:00"/>
    <s v="Fantawild"/>
    <x v="17"/>
    <s v="Yes"/>
    <s v=""/>
    <x v="7"/>
    <n v="-1"/>
    <n v="0"/>
  </r>
  <r>
    <x v="34"/>
    <d v="2022-03-01T00:00:00"/>
    <s v="ForoTV"/>
    <x v="10"/>
    <s v=""/>
    <s v="Foro TV"/>
    <x v="6"/>
    <n v="0"/>
    <n v="0"/>
  </r>
  <r>
    <x v="34"/>
    <d v="2022-03-01T00:00:00"/>
    <s v="Fox Deportes"/>
    <x v="6"/>
    <s v="Fubo Latino Quarterly"/>
    <s v="Fubo Latino"/>
    <x v="1"/>
    <n v="0"/>
    <n v="-1"/>
  </r>
  <r>
    <x v="34"/>
    <d v="2022-03-01T00:00:00"/>
    <s v="Fox News"/>
    <x v="15"/>
    <s v=""/>
    <s v="Yes"/>
    <x v="5"/>
    <n v="1"/>
    <n v="0"/>
  </r>
  <r>
    <x v="34"/>
    <d v="2022-03-01T00:00:00"/>
    <s v="Fox News"/>
    <x v="30"/>
    <s v=""/>
    <s v="Yes"/>
    <x v="5"/>
    <n v="1"/>
    <n v="0"/>
  </r>
  <r>
    <x v="34"/>
    <d v="2022-03-01T00:00:00"/>
    <s v="Fox Soccer Plus"/>
    <x v="6"/>
    <s v="International Sports Plus"/>
    <s v="CONMEBOL &amp; More"/>
    <x v="1"/>
    <n v="0"/>
    <n v="-1"/>
  </r>
  <r>
    <x v="34"/>
    <d v="2022-03-01T00:00:00"/>
    <s v="Fox Weather"/>
    <x v="39"/>
    <s v="Yes"/>
    <s v=""/>
    <x v="7"/>
    <n v="-1"/>
    <n v="0"/>
  </r>
  <r>
    <x v="34"/>
    <d v="2022-03-01T00:00:00"/>
    <s v="Foxlife"/>
    <x v="45"/>
    <s v="Yes"/>
    <s v=""/>
    <x v="7"/>
    <n v="-1"/>
    <n v="0"/>
  </r>
  <r>
    <x v="34"/>
    <d v="2022-03-01T00:00:00"/>
    <s v="France24"/>
    <x v="15"/>
    <s v="News Extra"/>
    <s v=""/>
    <x v="4"/>
    <n v="0"/>
    <n v="-1"/>
  </r>
  <r>
    <x v="34"/>
    <d v="2022-03-01T00:00:00"/>
    <s v="France24"/>
    <x v="30"/>
    <s v="News Extra"/>
    <s v=""/>
    <x v="4"/>
    <n v="0"/>
    <n v="-1"/>
  </r>
  <r>
    <x v="34"/>
    <d v="2022-03-01T00:00:00"/>
    <s v="Fubo Latino Network"/>
    <x v="6"/>
    <s v="International Sports Plus"/>
    <s v="Fubo Latino"/>
    <x v="1"/>
    <n v="0"/>
    <n v="-1"/>
  </r>
  <r>
    <x v="34"/>
    <d v="2022-03-01T00:00:00"/>
    <s v="FYI"/>
    <x v="10"/>
    <s v="Fyi."/>
    <s v="FYI channel"/>
    <x v="6"/>
    <n v="0"/>
    <n v="0"/>
  </r>
  <r>
    <x v="34"/>
    <d v="2022-03-01T00:00:00"/>
    <s v="G4"/>
    <x v="39"/>
    <s v=""/>
    <s v="Yes"/>
    <x v="5"/>
    <n v="1"/>
    <n v="0"/>
  </r>
  <r>
    <x v="34"/>
    <d v="2022-03-01T00:00:00"/>
    <s v="Game+"/>
    <x v="10"/>
    <s v="Game Plus. Game Plus TV. Game +"/>
    <s v="Game Plus. Game Plus TV. Game +. Game+ Network"/>
    <x v="6"/>
    <n v="0"/>
    <n v="0"/>
  </r>
  <r>
    <x v="34"/>
    <d v="2022-03-01T00:00:00"/>
    <s v="GetTV"/>
    <x v="45"/>
    <s v=""/>
    <s v="Yes"/>
    <x v="5"/>
    <n v="1"/>
    <n v="0"/>
  </r>
  <r>
    <x v="34"/>
    <d v="2022-03-01T00:00:00"/>
    <s v="GolTV"/>
    <x v="6"/>
    <s v="International Sports Plus"/>
    <s v="CONMEBOL &amp; More"/>
    <x v="1"/>
    <n v="0"/>
    <n v="-1"/>
  </r>
  <r>
    <x v="34"/>
    <d v="2022-03-01T00:00:00"/>
    <s v="GolTV Spanish"/>
    <x v="6"/>
    <s v="International Sports Plus"/>
    <s v="Fubo Latino"/>
    <x v="1"/>
    <n v="0"/>
    <n v="-1"/>
  </r>
  <r>
    <x v="34"/>
    <d v="2022-03-01T00:00:00"/>
    <s v="Great American Country"/>
    <x v="40"/>
    <s v=""/>
    <s v="Yes"/>
    <x v="5"/>
    <n v="1"/>
    <n v="0"/>
  </r>
  <r>
    <x v="34"/>
    <d v="2022-03-01T00:00:00"/>
    <s v="HSN"/>
    <x v="40"/>
    <s v="Yes"/>
    <s v=""/>
    <x v="7"/>
    <n v="-1"/>
    <n v="0"/>
  </r>
  <r>
    <x v="34"/>
    <d v="2022-03-01T00:00:00"/>
    <s v="Impact"/>
    <x v="10"/>
    <s v=""/>
    <s v="Impact Network"/>
    <x v="6"/>
    <n v="0"/>
    <n v="0"/>
  </r>
  <r>
    <x v="34"/>
    <d v="2022-03-01T00:00:00"/>
    <s v="Impact"/>
    <x v="39"/>
    <s v=""/>
    <s v="Yes"/>
    <x v="5"/>
    <n v="1"/>
    <n v="0"/>
  </r>
  <r>
    <x v="34"/>
    <d v="2022-03-01T00:00:00"/>
    <s v="Impact"/>
    <x v="40"/>
    <s v=""/>
    <s v="Yes"/>
    <x v="5"/>
    <n v="1"/>
    <n v="0"/>
  </r>
  <r>
    <x v="34"/>
    <d v="2022-03-01T00:00:00"/>
    <s v="Kids Central"/>
    <x v="7"/>
    <s v="Kids Central"/>
    <s v=""/>
    <x v="2"/>
    <n v="0"/>
    <n v="0"/>
  </r>
  <r>
    <x v="34"/>
    <d v="2022-03-01T00:00:00"/>
    <s v="Kids Central"/>
    <x v="7"/>
    <s v="Kids Central"/>
    <s v=""/>
    <x v="2"/>
    <n v="0"/>
    <n v="0"/>
  </r>
  <r>
    <x v="34"/>
    <d v="2022-03-01T00:00:00"/>
    <s v="Kids Central"/>
    <x v="8"/>
    <s v="Kids and family"/>
    <s v=""/>
    <x v="3"/>
    <n v="0"/>
    <n v="0"/>
  </r>
  <r>
    <x v="34"/>
    <d v="2022-03-01T00:00:00"/>
    <s v="Kids Central"/>
    <x v="39"/>
    <s v="Yes"/>
    <s v=""/>
    <x v="7"/>
    <n v="-1"/>
    <n v="0"/>
  </r>
  <r>
    <x v="34"/>
    <d v="2022-03-01T00:00:00"/>
    <s v="Kids Central"/>
    <x v="40"/>
    <s v="Yes"/>
    <s v=""/>
    <x v="7"/>
    <n v="-1"/>
    <n v="0"/>
  </r>
  <r>
    <x v="34"/>
    <d v="2022-03-01T00:00:00"/>
    <s v="Magnolia Network"/>
    <x v="10"/>
    <s v="Do It Yourself. DIY Network. DIY"/>
    <s v="Do It Yourself. DIY Network. DIY. Magnolia Network (DIY)"/>
    <x v="6"/>
    <n v="0"/>
    <n v="0"/>
  </r>
  <r>
    <x v="34"/>
    <d v="2022-03-01T00:00:00"/>
    <s v="Más Chic"/>
    <x v="6"/>
    <s v="Fubo Latino Quarterly"/>
    <s v="Fubo Latino"/>
    <x v="1"/>
    <n v="0"/>
    <n v="-1"/>
  </r>
  <r>
    <x v="34"/>
    <d v="2022-03-01T00:00:00"/>
    <s v="MTV"/>
    <x v="10"/>
    <s v=""/>
    <s v="MTV - Music Television"/>
    <x v="6"/>
    <n v="0"/>
    <n v="0"/>
  </r>
  <r>
    <x v="34"/>
    <d v="2022-03-01T00:00:00"/>
    <s v="MTV Classic"/>
    <x v="40"/>
    <s v=""/>
    <s v="Yes"/>
    <x v="5"/>
    <n v="1"/>
    <n v="0"/>
  </r>
  <r>
    <x v="34"/>
    <d v="2022-03-01T00:00:00"/>
    <s v="MTV Live"/>
    <x v="10"/>
    <s v=""/>
    <s v="MTV: Live"/>
    <x v="6"/>
    <n v="0"/>
    <n v="0"/>
  </r>
  <r>
    <x v="34"/>
    <d v="2022-03-01T00:00:00"/>
    <s v="MTV Tres"/>
    <x v="10"/>
    <s v=""/>
    <s v="TR3S"/>
    <x v="6"/>
    <n v="0"/>
    <n v="0"/>
  </r>
  <r>
    <x v="34"/>
    <d v="2022-03-01T00:00:00"/>
    <s v="MTV Tres"/>
    <x v="41"/>
    <s v=""/>
    <s v="Espanol"/>
    <x v="0"/>
    <n v="0"/>
    <n v="1"/>
  </r>
  <r>
    <x v="34"/>
    <d v="2022-03-01T00:00:00"/>
    <s v="MTV Tres"/>
    <x v="42"/>
    <s v=""/>
    <s v="Espanol"/>
    <x v="0"/>
    <n v="0"/>
    <n v="1"/>
  </r>
  <r>
    <x v="34"/>
    <d v="2022-03-01T00:00:00"/>
    <s v="MTV Tres"/>
    <x v="43"/>
    <s v=""/>
    <s v="Espanol"/>
    <x v="0"/>
    <n v="0"/>
    <n v="1"/>
  </r>
  <r>
    <x v="34"/>
    <d v="2022-03-01T00:00:00"/>
    <s v="MTV Tres"/>
    <x v="44"/>
    <s v=""/>
    <s v="Espanol"/>
    <x v="0"/>
    <n v="0"/>
    <n v="1"/>
  </r>
  <r>
    <x v="34"/>
    <d v="2022-03-01T00:00:00"/>
    <s v="MTV Tres"/>
    <x v="6"/>
    <s v=""/>
    <s v="Fubo Latino"/>
    <x v="0"/>
    <n v="0"/>
    <n v="1"/>
  </r>
  <r>
    <x v="34"/>
    <d v="2022-03-01T00:00:00"/>
    <s v="MTV2"/>
    <x v="10"/>
    <s v="MTV 2"/>
    <s v="MTV 2. MTV2: Music Television"/>
    <x v="6"/>
    <n v="0"/>
    <n v="0"/>
  </r>
  <r>
    <x v="34"/>
    <d v="2022-03-01T00:00:00"/>
    <s v="MTV2"/>
    <x v="40"/>
    <s v=""/>
    <s v="Yes"/>
    <x v="5"/>
    <n v="1"/>
    <n v="0"/>
  </r>
  <r>
    <x v="34"/>
    <d v="2022-03-01T00:00:00"/>
    <s v="MTVu"/>
    <x v="10"/>
    <s v="MTV U"/>
    <s v="MTV U. MTV: U"/>
    <x v="6"/>
    <n v="0"/>
    <n v="0"/>
  </r>
  <r>
    <x v="34"/>
    <d v="2022-03-01T00:00:00"/>
    <s v="Nat Geo Mundo"/>
    <x v="6"/>
    <s v="Fubo Latino Quarterly"/>
    <s v="Fubo Latino"/>
    <x v="1"/>
    <n v="0"/>
    <n v="-1"/>
  </r>
  <r>
    <x v="34"/>
    <d v="2022-03-01T00:00:00"/>
    <s v="NBA TV"/>
    <x v="39"/>
    <s v="Yes"/>
    <s v=""/>
    <x v="7"/>
    <n v="-1"/>
    <n v="0"/>
  </r>
  <r>
    <x v="34"/>
    <d v="2022-03-01T00:00:00"/>
    <s v="Newsy"/>
    <x v="6"/>
    <s v=""/>
    <s v="Fubo Extra"/>
    <x v="0"/>
    <n v="0"/>
    <n v="1"/>
  </r>
  <r>
    <x v="34"/>
    <d v="2022-03-01T00:00:00"/>
    <s v="NFL Network"/>
    <x v="15"/>
    <s v=""/>
    <s v="Yes"/>
    <x v="5"/>
    <n v="1"/>
    <n v="0"/>
  </r>
  <r>
    <x v="34"/>
    <d v="2022-03-01T00:00:00"/>
    <s v="NFL Network"/>
    <x v="30"/>
    <s v=""/>
    <s v="Yes"/>
    <x v="5"/>
    <n v="1"/>
    <n v="0"/>
  </r>
  <r>
    <x v="34"/>
    <d v="2022-03-01T00:00:00"/>
    <s v="NFL Red Zone"/>
    <x v="40"/>
    <s v="Yes"/>
    <s v=""/>
    <x v="7"/>
    <n v="-1"/>
    <n v="0"/>
  </r>
  <r>
    <x v="34"/>
    <d v="2022-03-01T00:00:00"/>
    <s v="NHL Network"/>
    <x v="10"/>
    <s v=""/>
    <s v="NHL"/>
    <x v="6"/>
    <n v="0"/>
    <n v="0"/>
  </r>
  <r>
    <x v="34"/>
    <d v="2022-03-01T00:00:00"/>
    <s v="Nicktoons"/>
    <x v="10"/>
    <s v="Nick Toons"/>
    <s v="Nick Toons. Nicktoons Network"/>
    <x v="6"/>
    <n v="0"/>
    <n v="0"/>
  </r>
  <r>
    <x v="34"/>
    <d v="2022-03-01T00:00:00"/>
    <s v="Nicktoons"/>
    <x v="40"/>
    <s v=""/>
    <s v="Yes"/>
    <x v="5"/>
    <n v="1"/>
    <n v="0"/>
  </r>
  <r>
    <x v="34"/>
    <d v="2022-03-01T00:00:00"/>
    <s v="Nuestra Tele"/>
    <x v="6"/>
    <s v="Fubo Latino Quarterly"/>
    <s v="Fubo Latino"/>
    <x v="1"/>
    <n v="0"/>
    <n v="-1"/>
  </r>
  <r>
    <x v="34"/>
    <d v="2022-03-01T00:00:00"/>
    <s v="OAN Plus"/>
    <x v="39"/>
    <s v=""/>
    <s v="Yes"/>
    <x v="5"/>
    <n v="1"/>
    <n v="0"/>
  </r>
  <r>
    <x v="34"/>
    <d v="2022-03-01T00:00:00"/>
    <s v="Pasiones"/>
    <x v="6"/>
    <s v=""/>
    <s v="Fubo Latino"/>
    <x v="0"/>
    <n v="0"/>
    <n v="1"/>
  </r>
  <r>
    <x v="34"/>
    <d v="2022-03-01T00:00:00"/>
    <s v="QVC"/>
    <x v="45"/>
    <s v=""/>
    <s v="Yes"/>
    <x v="5"/>
    <n v="1"/>
    <n v="0"/>
  </r>
  <r>
    <x v="34"/>
    <d v="2022-03-01T00:00:00"/>
    <s v="Real Madrid TV"/>
    <x v="6"/>
    <s v="International Sports Plus"/>
    <s v="CONMEBOL &amp; More"/>
    <x v="1"/>
    <n v="0"/>
    <n v="-1"/>
  </r>
  <r>
    <x v="34"/>
    <d v="2022-03-01T00:00:00"/>
    <s v="RFD-TV"/>
    <x v="10"/>
    <s v="RFDTV"/>
    <s v="RFDTV. RFD TV"/>
    <x v="6"/>
    <n v="0"/>
    <n v="0"/>
  </r>
  <r>
    <x v="34"/>
    <d v="2022-03-01T00:00:00"/>
    <s v="RT America"/>
    <x v="7"/>
    <s v="RT America"/>
    <s v=""/>
    <x v="2"/>
    <n v="0"/>
    <n v="0"/>
  </r>
  <r>
    <x v="34"/>
    <d v="2022-03-01T00:00:00"/>
    <s v="RT America"/>
    <x v="7"/>
    <s v="RT America"/>
    <s v=""/>
    <x v="2"/>
    <n v="0"/>
    <n v="0"/>
  </r>
  <r>
    <x v="34"/>
    <d v="2022-03-01T00:00:00"/>
    <s v="RT America"/>
    <x v="8"/>
    <s v="News"/>
    <s v=""/>
    <x v="3"/>
    <n v="0"/>
    <n v="0"/>
  </r>
  <r>
    <x v="34"/>
    <d v="2022-03-01T00:00:00"/>
    <s v="RT America"/>
    <x v="14"/>
    <s v="News Extra"/>
    <s v=""/>
    <x v="4"/>
    <n v="0"/>
    <n v="-1"/>
  </r>
  <r>
    <x v="34"/>
    <d v="2022-03-01T00:00:00"/>
    <s v="RT America"/>
    <x v="15"/>
    <s v="News Extra"/>
    <s v=""/>
    <x v="4"/>
    <n v="0"/>
    <n v="-1"/>
  </r>
  <r>
    <x v="34"/>
    <d v="2022-03-01T00:00:00"/>
    <s v="RT America"/>
    <x v="30"/>
    <s v="News Extra"/>
    <s v=""/>
    <x v="4"/>
    <n v="0"/>
    <n v="-1"/>
  </r>
  <r>
    <x v="34"/>
    <d v="2022-03-01T00:00:00"/>
    <s v="RTP 3"/>
    <x v="10"/>
    <s v=""/>
    <s v="RTP3"/>
    <x v="6"/>
    <n v="0"/>
    <n v="0"/>
  </r>
  <r>
    <x v="34"/>
    <d v="2022-03-01T00:00:00"/>
    <s v="RTP Internacional"/>
    <x v="10"/>
    <s v="RTPI"/>
    <s v="RTPI. RTP International"/>
    <x v="6"/>
    <n v="0"/>
    <n v="0"/>
  </r>
  <r>
    <x v="34"/>
    <d v="2022-03-01T00:00:00"/>
    <s v="Samuel Goldwyn Classics"/>
    <x v="7"/>
    <s v="Samuel Goldwyn Classics"/>
    <s v=""/>
    <x v="2"/>
    <n v="0"/>
    <n v="0"/>
  </r>
  <r>
    <x v="34"/>
    <d v="2022-03-01T00:00:00"/>
    <s v="Samuel Goldwyn Classics"/>
    <x v="7"/>
    <s v="Samuel Goldwyn Classics"/>
    <s v=""/>
    <x v="2"/>
    <n v="0"/>
    <n v="0"/>
  </r>
  <r>
    <x v="34"/>
    <d v="2022-03-01T00:00:00"/>
    <s v="Samuel Goldwyn Classics"/>
    <x v="8"/>
    <s v="Entertainment"/>
    <s v=""/>
    <x v="3"/>
    <n v="0"/>
    <n v="0"/>
  </r>
  <r>
    <x v="34"/>
    <d v="2022-03-01T00:00:00"/>
    <s v="Samuel Goldwyn Classics"/>
    <x v="17"/>
    <s v="Yes"/>
    <s v=""/>
    <x v="7"/>
    <n v="-1"/>
    <n v="0"/>
  </r>
  <r>
    <x v="34"/>
    <d v="2022-03-01T00:00:00"/>
    <s v="Samuel Goldwyn Films"/>
    <x v="7"/>
    <s v="Samuel Goldwyn Films"/>
    <s v=""/>
    <x v="2"/>
    <n v="0"/>
    <n v="0"/>
  </r>
  <r>
    <x v="34"/>
    <d v="2022-03-01T00:00:00"/>
    <s v="Samuel Goldwyn Films"/>
    <x v="7"/>
    <s v="Samuel Goldwyn Films"/>
    <s v=""/>
    <x v="2"/>
    <n v="0"/>
    <n v="0"/>
  </r>
  <r>
    <x v="34"/>
    <d v="2022-03-01T00:00:00"/>
    <s v="Samuel Goldwyn Films"/>
    <x v="8"/>
    <s v="Entertainment"/>
    <s v=""/>
    <x v="3"/>
    <n v="0"/>
    <n v="0"/>
  </r>
  <r>
    <x v="34"/>
    <d v="2022-03-01T00:00:00"/>
    <s v="Samuel Goldwyn Films"/>
    <x v="17"/>
    <s v="Yes"/>
    <s v=""/>
    <x v="7"/>
    <n v="-1"/>
    <n v="0"/>
  </r>
  <r>
    <x v="34"/>
    <d v="2022-03-01T00:00:00"/>
    <s v="ScreenDreams"/>
    <x v="7"/>
    <s v="ScreenDreams"/>
    <s v=""/>
    <x v="2"/>
    <n v="0"/>
    <n v="0"/>
  </r>
  <r>
    <x v="34"/>
    <d v="2022-03-01T00:00:00"/>
    <s v="ScreenDreams"/>
    <x v="7"/>
    <s v="ScreenDreams"/>
    <s v=""/>
    <x v="2"/>
    <n v="0"/>
    <n v="0"/>
  </r>
  <r>
    <x v="34"/>
    <d v="2022-03-01T00:00:00"/>
    <s v="ScreenDreams"/>
    <x v="8"/>
    <s v="Entertainment"/>
    <s v=""/>
    <x v="3"/>
    <n v="0"/>
    <n v="0"/>
  </r>
  <r>
    <x v="34"/>
    <d v="2022-03-01T00:00:00"/>
    <s v="ScreenDreams"/>
    <x v="17"/>
    <s v="Yes"/>
    <s v=""/>
    <x v="7"/>
    <n v="-1"/>
    <n v="0"/>
  </r>
  <r>
    <x v="34"/>
    <d v="2022-03-01T00:00:00"/>
    <s v="Stadium"/>
    <x v="39"/>
    <s v="Yes"/>
    <s v=""/>
    <x v="7"/>
    <n v="-1"/>
    <n v="0"/>
  </r>
  <r>
    <x v="34"/>
    <d v="2022-03-01T00:00:00"/>
    <s v="Stadium 1"/>
    <x v="40"/>
    <s v="Yes"/>
    <s v=""/>
    <x v="7"/>
    <n v="-1"/>
    <n v="0"/>
  </r>
  <r>
    <x v="34"/>
    <d v="2022-03-01T00:00:00"/>
    <s v="Stadium 2"/>
    <x v="39"/>
    <s v="Yes"/>
    <s v=""/>
    <x v="7"/>
    <n v="-1"/>
    <n v="0"/>
  </r>
  <r>
    <x v="34"/>
    <d v="2022-03-01T00:00:00"/>
    <s v="Stadium 2"/>
    <x v="40"/>
    <s v="Yes"/>
    <s v=""/>
    <x v="7"/>
    <n v="-1"/>
    <n v="0"/>
  </r>
  <r>
    <x v="34"/>
    <d v="2022-03-01T00:00:00"/>
    <s v="Stadium 3"/>
    <x v="39"/>
    <s v="Yes"/>
    <s v=""/>
    <x v="7"/>
    <n v="-1"/>
    <n v="0"/>
  </r>
  <r>
    <x v="34"/>
    <d v="2022-03-01T00:00:00"/>
    <s v="Stadium 3"/>
    <x v="40"/>
    <s v="Yes"/>
    <s v=""/>
    <x v="7"/>
    <n v="-1"/>
    <n v="0"/>
  </r>
  <r>
    <x v="34"/>
    <d v="2022-03-01T00:00:00"/>
    <s v="TBS"/>
    <x v="14"/>
    <s v="Yes"/>
    <s v=""/>
    <x v="7"/>
    <n v="-1"/>
    <n v="0"/>
  </r>
  <r>
    <x v="34"/>
    <d v="2022-03-01T00:00:00"/>
    <s v="TBS"/>
    <x v="15"/>
    <s v="Yes"/>
    <s v=""/>
    <x v="7"/>
    <n v="-1"/>
    <n v="0"/>
  </r>
  <r>
    <x v="34"/>
    <d v="2022-03-01T00:00:00"/>
    <s v="TBS"/>
    <x v="30"/>
    <s v="Yes"/>
    <s v=""/>
    <x v="7"/>
    <n v="-1"/>
    <n v="0"/>
  </r>
  <r>
    <x v="34"/>
    <d v="2022-03-01T00:00:00"/>
    <s v="Telefe"/>
    <x v="10"/>
    <s v="Telefe Internacional"/>
    <s v="Telefe Internacional. Telefe International"/>
    <x v="6"/>
    <n v="0"/>
    <n v="0"/>
  </r>
  <r>
    <x v="34"/>
    <d v="2022-03-01T00:00:00"/>
    <s v="Telefe"/>
    <x v="6"/>
    <s v="Fubo Latino Quarterly"/>
    <s v="Fubo Latino"/>
    <x v="1"/>
    <n v="0"/>
    <n v="-1"/>
  </r>
  <r>
    <x v="34"/>
    <d v="2022-03-01T00:00:00"/>
    <s v="TeleFórmula"/>
    <x v="10"/>
    <s v=""/>
    <s v="Teleformula"/>
    <x v="6"/>
    <n v="0"/>
    <n v="0"/>
  </r>
  <r>
    <x v="34"/>
    <d v="2022-03-01T00:00:00"/>
    <s v="TeleFórmula"/>
    <x v="45"/>
    <s v=""/>
    <s v="Yes"/>
    <x v="5"/>
    <n v="1"/>
    <n v="0"/>
  </r>
  <r>
    <x v="34"/>
    <d v="2022-03-01T00:00:00"/>
    <s v="Telehit Música"/>
    <x v="10"/>
    <s v=""/>
    <s v="Telehit Musica"/>
    <x v="6"/>
    <n v="0"/>
    <n v="0"/>
  </r>
  <r>
    <x v="34"/>
    <d v="2022-03-01T00:00:00"/>
    <s v="The Cowboy Channel"/>
    <x v="10"/>
    <s v=""/>
    <s v="Cowboy Channel"/>
    <x v="6"/>
    <n v="0"/>
    <n v="0"/>
  </r>
  <r>
    <x v="34"/>
    <d v="2022-03-01T00:00:00"/>
    <s v="The First"/>
    <x v="39"/>
    <s v=""/>
    <s v="Yes"/>
    <x v="5"/>
    <n v="1"/>
    <n v="0"/>
  </r>
  <r>
    <x v="34"/>
    <d v="2022-03-01T00:00:00"/>
    <s v="Tigo Sports"/>
    <x v="6"/>
    <s v="International Sports Plus"/>
    <s v="CONMEBOL &amp; More"/>
    <x v="1"/>
    <n v="0"/>
    <n v="-1"/>
  </r>
  <r>
    <x v="34"/>
    <d v="2022-03-01T00:00:00"/>
    <s v="TLC"/>
    <x v="10"/>
    <s v=""/>
    <s v="The Learning Channel"/>
    <x v="6"/>
    <n v="0"/>
    <n v="0"/>
  </r>
  <r>
    <x v="34"/>
    <d v="2022-03-01T00:00:00"/>
    <s v="TLC"/>
    <x v="15"/>
    <s v="Yes"/>
    <s v=""/>
    <x v="7"/>
    <n v="-1"/>
    <n v="0"/>
  </r>
  <r>
    <x v="34"/>
    <d v="2022-03-01T00:00:00"/>
    <s v="TLC"/>
    <x v="30"/>
    <s v="Yes"/>
    <s v=""/>
    <x v="7"/>
    <n v="-1"/>
    <n v="0"/>
  </r>
  <r>
    <x v="34"/>
    <d v="2022-03-01T00:00:00"/>
    <s v="Tr3S"/>
    <x v="7"/>
    <s v="Tr3S"/>
    <s v=""/>
    <x v="2"/>
    <n v="0"/>
    <n v="0"/>
  </r>
  <r>
    <x v="34"/>
    <d v="2022-03-01T00:00:00"/>
    <s v="Tr3S"/>
    <x v="7"/>
    <s v="Tr3S"/>
    <s v=""/>
    <x v="2"/>
    <n v="0"/>
    <n v="0"/>
  </r>
  <r>
    <x v="34"/>
    <d v="2022-03-01T00:00:00"/>
    <s v="Tr3S"/>
    <x v="8"/>
    <s v="Spanish"/>
    <s v=""/>
    <x v="3"/>
    <n v="0"/>
    <n v="0"/>
  </r>
  <r>
    <x v="34"/>
    <d v="2022-03-01T00:00:00"/>
    <s v="Tr3S"/>
    <x v="41"/>
    <s v="Espanol"/>
    <s v=""/>
    <x v="4"/>
    <n v="0"/>
    <n v="-1"/>
  </r>
  <r>
    <x v="34"/>
    <d v="2022-03-01T00:00:00"/>
    <s v="Tr3S"/>
    <x v="42"/>
    <s v="Espanol"/>
    <s v=""/>
    <x v="4"/>
    <n v="0"/>
    <n v="-1"/>
  </r>
  <r>
    <x v="34"/>
    <d v="2022-03-01T00:00:00"/>
    <s v="Tr3S"/>
    <x v="43"/>
    <s v="Espanol"/>
    <s v=""/>
    <x v="4"/>
    <n v="0"/>
    <n v="-1"/>
  </r>
  <r>
    <x v="34"/>
    <d v="2022-03-01T00:00:00"/>
    <s v="Tr3S"/>
    <x v="44"/>
    <s v="Espanol"/>
    <s v=""/>
    <x v="4"/>
    <n v="0"/>
    <n v="-1"/>
  </r>
  <r>
    <x v="34"/>
    <d v="2022-03-01T00:00:00"/>
    <s v="Tr3S"/>
    <x v="6"/>
    <s v="Fubo Latino Quarterly"/>
    <s v=""/>
    <x v="4"/>
    <n v="0"/>
    <n v="-1"/>
  </r>
  <r>
    <x v="34"/>
    <d v="2022-03-01T00:00:00"/>
    <s v="TV Dominicana"/>
    <x v="10"/>
    <s v=""/>
    <s v="Dominicana. Televisión Dominicana"/>
    <x v="6"/>
    <n v="0"/>
    <n v="0"/>
  </r>
  <r>
    <x v="34"/>
    <d v="2022-03-01T00:00:00"/>
    <s v="TV Dominicana"/>
    <x v="6"/>
    <s v=""/>
    <s v="Fubo Latino"/>
    <x v="0"/>
    <n v="0"/>
    <n v="1"/>
  </r>
  <r>
    <x v="34"/>
    <d v="2022-03-01T00:00:00"/>
    <s v="TV One"/>
    <x v="10"/>
    <s v=""/>
    <s v="TvOne"/>
    <x v="6"/>
    <n v="0"/>
    <n v="0"/>
  </r>
  <r>
    <x v="34"/>
    <d v="2022-03-01T00:00:00"/>
    <s v="TV5Monde"/>
    <x v="10"/>
    <s v=""/>
    <s v="TV5 Monde"/>
    <x v="6"/>
    <n v="0"/>
    <n v="0"/>
  </r>
  <r>
    <x v="34"/>
    <d v="2022-03-01T00:00:00"/>
    <s v="Ty C TV"/>
    <x v="6"/>
    <s v="International Sports Plus"/>
    <s v="Fubo Latino"/>
    <x v="1"/>
    <n v="0"/>
    <n v="-1"/>
  </r>
  <r>
    <x v="34"/>
    <d v="2022-03-01T00:00:00"/>
    <s v="Univision tlnovelas"/>
    <x v="10"/>
    <s v=""/>
    <s v="Univision Telenovelas"/>
    <x v="6"/>
    <n v="0"/>
    <n v="0"/>
  </r>
  <r>
    <x v="34"/>
    <d v="2022-03-01T00:00:00"/>
    <s v="Vme"/>
    <x v="10"/>
    <s v=""/>
    <s v="V-Me"/>
    <x v="6"/>
    <n v="0"/>
    <n v="0"/>
  </r>
  <r>
    <x v="34"/>
    <d v="2022-03-01T00:00:00"/>
    <s v="WAPA America"/>
    <x v="6"/>
    <s v=""/>
    <s v="Fubo Latino"/>
    <x v="0"/>
    <n v="0"/>
    <n v="1"/>
  </r>
  <r>
    <x v="34"/>
    <d v="2022-03-01T00:00:00"/>
    <s v="Atmosphere"/>
    <x v="7"/>
    <s v=""/>
    <s v="Atmosphere"/>
    <x v="8"/>
    <n v="0"/>
    <n v="0"/>
  </r>
  <r>
    <x v="34"/>
    <d v="2022-03-01T00:00:00"/>
    <s v="Atmosphere"/>
    <x v="10"/>
    <s v=""/>
    <s v="Chive (Atmosphere)"/>
    <x v="6"/>
    <n v="0"/>
    <n v="0"/>
  </r>
  <r>
    <x v="34"/>
    <d v="2022-03-01T00:00:00"/>
    <s v="Atmosphere"/>
    <x v="8"/>
    <s v=""/>
    <s v="Entertainment"/>
    <x v="3"/>
    <n v="0"/>
    <n v="0"/>
  </r>
  <r>
    <x v="34"/>
    <d v="2022-03-01T00:00:00"/>
    <s v="Atmosphere"/>
    <x v="39"/>
    <s v=""/>
    <s v="Yes"/>
    <x v="5"/>
    <n v="1"/>
    <n v="0"/>
  </r>
  <r>
    <x v="34"/>
    <d v="2022-03-01T00:00:00"/>
    <s v="Carol Burnett Show"/>
    <x v="7"/>
    <s v=""/>
    <s v="Carol Burnett Show"/>
    <x v="8"/>
    <n v="0"/>
    <n v="0"/>
  </r>
  <r>
    <x v="34"/>
    <d v="2022-03-01T00:00:00"/>
    <s v="Carol Burnett Show"/>
    <x v="8"/>
    <s v=""/>
    <s v="Entertainment"/>
    <x v="3"/>
    <n v="0"/>
    <n v="0"/>
  </r>
  <r>
    <x v="34"/>
    <d v="2022-03-01T00:00:00"/>
    <s v="Carol Burnett Show"/>
    <x v="39"/>
    <s v=""/>
    <s v="Yes"/>
    <x v="5"/>
    <n v="1"/>
    <n v="0"/>
  </r>
  <r>
    <x v="34"/>
    <d v="2022-03-01T00:00:00"/>
    <s v="De Pelicula Plus"/>
    <x v="7"/>
    <s v=""/>
    <s v="De Pelicula Plus"/>
    <x v="8"/>
    <n v="0"/>
    <n v="0"/>
  </r>
  <r>
    <x v="34"/>
    <d v="2022-03-01T00:00:00"/>
    <s v="De Pelicula Plus"/>
    <x v="8"/>
    <s v=""/>
    <s v="Spanish"/>
    <x v="3"/>
    <n v="0"/>
    <n v="0"/>
  </r>
  <r>
    <x v="34"/>
    <d v="2022-03-01T00:00:00"/>
    <s v="De Pelicula Plus"/>
    <x v="39"/>
    <s v=""/>
    <s v="Yes"/>
    <x v="5"/>
    <n v="1"/>
    <n v="0"/>
  </r>
  <r>
    <x v="34"/>
    <d v="2022-03-01T00:00:00"/>
    <s v="De Pelicula Plus"/>
    <x v="40"/>
    <s v=""/>
    <s v="Yes"/>
    <x v="5"/>
    <n v="1"/>
    <n v="0"/>
  </r>
  <r>
    <x v="34"/>
    <d v="2022-03-01T00:00:00"/>
    <s v="De Pelicula Plus"/>
    <x v="45"/>
    <s v=""/>
    <s v="Yes"/>
    <x v="5"/>
    <n v="1"/>
    <n v="0"/>
  </r>
  <r>
    <x v="34"/>
    <d v="2022-03-01T00:00:00"/>
    <s v="Estrella Games"/>
    <x v="7"/>
    <s v=""/>
    <s v="Estrella Games"/>
    <x v="8"/>
    <n v="0"/>
    <n v="0"/>
  </r>
  <r>
    <x v="34"/>
    <d v="2022-03-01T00:00:00"/>
    <s v="Estrella Games"/>
    <x v="8"/>
    <s v=""/>
    <s v="Spanish"/>
    <x v="3"/>
    <n v="0"/>
    <n v="0"/>
  </r>
  <r>
    <x v="34"/>
    <d v="2022-03-01T00:00:00"/>
    <s v="Estrella Games"/>
    <x v="39"/>
    <s v=""/>
    <s v="Yes"/>
    <x v="5"/>
    <n v="1"/>
    <n v="0"/>
  </r>
  <r>
    <x v="34"/>
    <d v="2022-03-01T00:00:00"/>
    <s v="Estrella Games"/>
    <x v="45"/>
    <s v=""/>
    <s v="Yes"/>
    <x v="5"/>
    <n v="1"/>
    <n v="0"/>
  </r>
  <r>
    <x v="34"/>
    <d v="2022-03-01T00:00:00"/>
    <s v="Estrella News"/>
    <x v="7"/>
    <s v=""/>
    <s v="Estrella News"/>
    <x v="8"/>
    <n v="0"/>
    <n v="0"/>
  </r>
  <r>
    <x v="34"/>
    <d v="2022-03-01T00:00:00"/>
    <s v="Estrella News"/>
    <x v="8"/>
    <s v=""/>
    <s v="Spanish"/>
    <x v="3"/>
    <n v="0"/>
    <n v="0"/>
  </r>
  <r>
    <x v="34"/>
    <d v="2022-03-01T00:00:00"/>
    <s v="Estrella News"/>
    <x v="39"/>
    <s v=""/>
    <s v="Yes"/>
    <x v="5"/>
    <n v="1"/>
    <n v="0"/>
  </r>
  <r>
    <x v="34"/>
    <d v="2022-03-01T00:00:00"/>
    <s v="Estrella News"/>
    <x v="45"/>
    <s v=""/>
    <s v="Yes"/>
    <x v="5"/>
    <n v="1"/>
    <n v="0"/>
  </r>
  <r>
    <x v="34"/>
    <d v="2022-03-01T00:00:00"/>
    <s v="ESTV"/>
    <x v="7"/>
    <s v=""/>
    <s v="ESTV"/>
    <x v="8"/>
    <n v="0"/>
    <n v="0"/>
  </r>
  <r>
    <x v="34"/>
    <d v="2022-03-01T00:00:00"/>
    <s v="ESTV"/>
    <x v="8"/>
    <s v=""/>
    <s v="Sports"/>
    <x v="3"/>
    <n v="0"/>
    <n v="0"/>
  </r>
  <r>
    <x v="34"/>
    <d v="2022-03-01T00:00:00"/>
    <s v="ESTV"/>
    <x v="39"/>
    <s v=""/>
    <s v="Yes"/>
    <x v="5"/>
    <n v="1"/>
    <n v="0"/>
  </r>
  <r>
    <x v="34"/>
    <d v="2022-03-01T00:00:00"/>
    <s v="Fubo TV: Sports Plus with NFL Red Zone"/>
    <x v="7"/>
    <s v=""/>
    <s v="Fubo TV: Sports Plus with NFL Red Zone"/>
    <x v="11"/>
    <n v="0"/>
    <n v="0"/>
  </r>
  <r>
    <x v="34"/>
    <d v="2022-03-01T00:00:00"/>
    <s v="Fubo TV: Sports Plus with NFL Red Zone"/>
    <x v="8"/>
    <s v=""/>
    <s v="Addon"/>
    <x v="3"/>
    <n v="0"/>
    <n v="0"/>
  </r>
  <r>
    <x v="34"/>
    <d v="2022-03-01T00:00:00"/>
    <s v="Fubo TV: Sports Plus with NFL Red Zone"/>
    <x v="6"/>
    <s v=""/>
    <s v="Sports Plus with NFL RedZone"/>
    <x v="0"/>
    <n v="0"/>
    <n v="1"/>
  </r>
  <r>
    <x v="34"/>
    <d v="2022-03-01T00:00:00"/>
    <s v="GINX eSports TV"/>
    <x v="7"/>
    <s v=""/>
    <s v="GINX eSports TV"/>
    <x v="8"/>
    <n v="0"/>
    <n v="0"/>
  </r>
  <r>
    <x v="34"/>
    <d v="2022-03-01T00:00:00"/>
    <s v="GINX eSports TV"/>
    <x v="8"/>
    <s v=""/>
    <s v="Sports"/>
    <x v="3"/>
    <n v="0"/>
    <n v="0"/>
  </r>
  <r>
    <x v="34"/>
    <d v="2022-03-01T00:00:00"/>
    <s v="GINX eSports TV"/>
    <x v="6"/>
    <s v=""/>
    <s v="Fubo Extra"/>
    <x v="0"/>
    <n v="0"/>
    <n v="1"/>
  </r>
  <r>
    <x v="34"/>
    <d v="2022-03-01T00:00:00"/>
    <s v="Johnny Carson TV"/>
    <x v="7"/>
    <s v=""/>
    <s v="Johnny Carson TV"/>
    <x v="8"/>
    <n v="0"/>
    <n v="0"/>
  </r>
  <r>
    <x v="34"/>
    <d v="2022-03-01T00:00:00"/>
    <s v="Johnny Carson TV"/>
    <x v="8"/>
    <s v=""/>
    <s v="Entertainment"/>
    <x v="3"/>
    <n v="0"/>
    <n v="0"/>
  </r>
  <r>
    <x v="34"/>
    <d v="2022-03-01T00:00:00"/>
    <s v="Johnny Carson TV"/>
    <x v="39"/>
    <s v=""/>
    <s v="Yes"/>
    <x v="5"/>
    <n v="1"/>
    <n v="0"/>
  </r>
  <r>
    <x v="34"/>
    <d v="2022-03-01T00:00:00"/>
    <s v="Kids Street"/>
    <x v="7"/>
    <s v=""/>
    <s v="Kids Street"/>
    <x v="8"/>
    <n v="0"/>
    <n v="0"/>
  </r>
  <r>
    <x v="34"/>
    <d v="2022-03-01T00:00:00"/>
    <s v="Kids Street"/>
    <x v="8"/>
    <s v=""/>
    <s v="Kids and family"/>
    <x v="3"/>
    <n v="0"/>
    <n v="0"/>
  </r>
  <r>
    <x v="34"/>
    <d v="2022-03-01T00:00:00"/>
    <s v="Kids Street"/>
    <x v="39"/>
    <s v=""/>
    <s v="Yes"/>
    <x v="5"/>
    <n v="1"/>
    <n v="0"/>
  </r>
  <r>
    <x v="34"/>
    <d v="2022-03-01T00:00:00"/>
    <s v="Kids Street"/>
    <x v="40"/>
    <s v=""/>
    <s v="Yes"/>
    <x v="5"/>
    <n v="1"/>
    <n v="0"/>
  </r>
  <r>
    <x v="34"/>
    <d v="2022-03-01T00:00:00"/>
    <s v="Mystery Science Theater 3000"/>
    <x v="7"/>
    <s v=""/>
    <s v="Mystery Science Theater 3000"/>
    <x v="8"/>
    <n v="0"/>
    <n v="0"/>
  </r>
  <r>
    <x v="34"/>
    <d v="2022-03-01T00:00:00"/>
    <s v="Mystery Science Theater 3000"/>
    <x v="8"/>
    <s v=""/>
    <s v="Entertainment"/>
    <x v="3"/>
    <n v="0"/>
    <n v="0"/>
  </r>
  <r>
    <x v="34"/>
    <d v="2022-03-01T00:00:00"/>
    <s v="Mystery Science Theater 3000"/>
    <x v="39"/>
    <s v=""/>
    <s v="Yes"/>
    <x v="5"/>
    <n v="1"/>
    <n v="0"/>
  </r>
  <r>
    <x v="34"/>
    <d v="2022-03-01T00:00:00"/>
    <s v="RCN Nuestra Tele"/>
    <x v="7"/>
    <s v=""/>
    <s v="RCN Nuestra Tele"/>
    <x v="8"/>
    <n v="0"/>
    <n v="0"/>
  </r>
  <r>
    <x v="34"/>
    <d v="2022-03-01T00:00:00"/>
    <s v="RCN Nuestra Tele"/>
    <x v="8"/>
    <s v=""/>
    <s v="Spanish"/>
    <x v="3"/>
    <n v="0"/>
    <n v="0"/>
  </r>
  <r>
    <x v="34"/>
    <d v="2022-03-01T00:00:00"/>
    <s v="RCN Nuestra Tele"/>
    <x v="45"/>
    <s v=""/>
    <s v="Yes"/>
    <x v="5"/>
    <n v="1"/>
    <n v="0"/>
  </r>
  <r>
    <x v="34"/>
    <d v="2022-03-01T00:00:00"/>
    <s v="Shout! Factory"/>
    <x v="7"/>
    <s v=""/>
    <s v="Shout! Factory"/>
    <x v="8"/>
    <n v="0"/>
    <n v="0"/>
  </r>
  <r>
    <x v="34"/>
    <d v="2022-03-01T00:00:00"/>
    <s v="Shout! Factory"/>
    <x v="10"/>
    <s v=""/>
    <s v="Shout! Factory TV"/>
    <x v="6"/>
    <n v="0"/>
    <n v="0"/>
  </r>
  <r>
    <x v="34"/>
    <d v="2022-03-01T00:00:00"/>
    <s v="Shout! Factory"/>
    <x v="8"/>
    <s v=""/>
    <s v="Entertainment"/>
    <x v="3"/>
    <n v="0"/>
    <n v="0"/>
  </r>
  <r>
    <x v="34"/>
    <d v="2022-03-01T00:00:00"/>
    <s v="Shout! Factory"/>
    <x v="39"/>
    <s v=""/>
    <s v="Yes"/>
    <x v="5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1FA3A-FA0E-4EFC-9F05-5A9D61C2C846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88:AL13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0" hier="-1"/>
  </pageFields>
  <dataFields count="1">
    <dataField name="Sum of Price" fld="4" baseField="1" baseItem="20" numFmtId="165"/>
  </dataFields>
  <formats count="7">
    <format dxfId="38">
      <pivotArea type="all" dataOnly="0" outline="0" fieldPosition="0"/>
    </format>
    <format dxfId="37">
      <pivotArea outline="0" collapsedLevelsAreSubtotals="1" fieldPosition="0"/>
    </format>
    <format dxfId="36">
      <pivotArea type="origin" dataOnly="0" labelOnly="1" outline="0" fieldPosition="0"/>
    </format>
    <format dxfId="35">
      <pivotArea type="topRight" dataOnly="0" labelOnly="1" outline="0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1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5F6B-52D7-4208-AD25-29C5003787C2}" name="PivotTable3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B202" firstHeaderRow="1" firstDataRow="1" firstDataCol="1"/>
  <pivotFields count="10">
    <pivotField dataField="1" numFmtId="14" showAll="0"/>
    <pivotField numFmtId="14" showAll="0"/>
    <pivotField showAll="0"/>
    <pivotField axis="axisRow" showAll="0" sortType="ascending">
      <items count="47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42"/>
        <item x="41"/>
        <item x="44"/>
        <item x="43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45"/>
        <item x="11"/>
        <item t="default"/>
      </items>
    </pivotField>
    <pivotField showAll="0"/>
    <pivotField showAll="0"/>
    <pivotField axis="axisRow" showAll="0">
      <items count="14">
        <item x="6"/>
        <item x="0"/>
        <item x="5"/>
        <item x="3"/>
        <item x="10"/>
        <item x="9"/>
        <item x="1"/>
        <item x="4"/>
        <item x="7"/>
        <item x="2"/>
        <item x="8"/>
        <item x="11"/>
        <item x="12"/>
        <item t="default"/>
      </items>
    </pivotField>
    <pivotField showAll="0"/>
    <pivotField showAll="0"/>
    <pivotField showAll="0" defaultSubtotal="0"/>
  </pivotFields>
  <rowFields count="2">
    <field x="6"/>
    <field x="3"/>
  </rowFields>
  <rowItems count="199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40"/>
    </i>
    <i r="1">
      <x v="4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3"/>
    </i>
    <i r="1">
      <x v="13"/>
    </i>
    <i>
      <x v="4"/>
    </i>
    <i r="1">
      <x v="21"/>
    </i>
    <i r="1">
      <x v="23"/>
    </i>
    <i r="1">
      <x v="24"/>
    </i>
    <i r="1">
      <x v="26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40"/>
    </i>
    <i r="1">
      <x v="43"/>
    </i>
    <i>
      <x v="5"/>
    </i>
    <i r="1">
      <x v="6"/>
    </i>
    <i r="1">
      <x v="7"/>
    </i>
    <i r="1">
      <x v="8"/>
    </i>
    <i r="1">
      <x v="10"/>
    </i>
    <i r="1">
      <x v="26"/>
    </i>
    <i r="1">
      <x v="28"/>
    </i>
    <i r="1">
      <x v="31"/>
    </i>
    <i r="1">
      <x v="32"/>
    </i>
    <i r="1">
      <x v="34"/>
    </i>
    <i r="1">
      <x v="35"/>
    </i>
    <i r="1">
      <x v="40"/>
    </i>
    <i r="1">
      <x v="43"/>
    </i>
    <i>
      <x v="6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26"/>
    </i>
    <i r="1">
      <x v="31"/>
    </i>
    <i r="1">
      <x v="32"/>
    </i>
    <i r="1">
      <x v="33"/>
    </i>
    <i r="1">
      <x v="34"/>
    </i>
    <i r="1">
      <x v="45"/>
    </i>
    <i>
      <x v="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1"/>
    </i>
    <i r="1">
      <x v="32"/>
    </i>
    <i r="1">
      <x v="33"/>
    </i>
    <i r="1">
      <x v="34"/>
    </i>
    <i r="1">
      <x v="35"/>
    </i>
    <i r="1">
      <x v="40"/>
    </i>
    <i r="1">
      <x v="43"/>
    </i>
    <i r="1">
      <x v="45"/>
    </i>
    <i>
      <x v="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4"/>
    </i>
    <i r="1">
      <x v="45"/>
    </i>
    <i>
      <x v="9"/>
    </i>
    <i r="1">
      <x v="29"/>
    </i>
    <i>
      <x v="10"/>
    </i>
    <i r="1">
      <x v="29"/>
    </i>
    <i>
      <x v="11"/>
    </i>
    <i r="1">
      <x v="29"/>
    </i>
    <i>
      <x v="12"/>
    </i>
    <i r="1">
      <x v="29"/>
    </i>
    <i t="grand">
      <x/>
    </i>
  </rowItems>
  <colItems count="1">
    <i/>
  </colItems>
  <dataFields count="1">
    <dataField name="Count of Start Date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6D75-FC5A-4113-866C-C8C065C6F13C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88:AL23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0" hier="-1"/>
  </pageFields>
  <dataFields count="1">
    <dataField name="Sum of Avg Price per Network" fld="5" baseField="1" baseItem="9" numFmtId="164"/>
  </dataFields>
  <formats count="7"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type="topRight" dataOnly="0" labelOnly="1" outline="0" fieldPosition="0"/>
    </format>
    <format dxfId="41">
      <pivotArea field="1" type="button" dataOnly="0" labelOnly="1" outline="0" axis="axisRow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13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D420EA-0153-4C3E-925C-EDADE17BBE03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L5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0" hier="-1"/>
  </pageFields>
  <dataFields count="1">
    <dataField name="Sum of Networks" fld="3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5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BF5B0F-E8D8-4B83-9321-3806AF1FA6F5}" name="PivotTable2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188:AL23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1" hier="-1"/>
  </pageFields>
  <dataFields count="1">
    <dataField name="Sum of Avg Price per Network" fld="5" baseField="1" baseItem="9" numFmtId="164"/>
  </dataFields>
  <formats count="7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type="topRight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0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8EE02-7000-4F06-AB48-C7A70DD5C32D}" name="PivotTable1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88:AL132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1" hier="-1"/>
  </pageFields>
  <dataFields count="1">
    <dataField name="Sum of Price" fld="4" baseField="1" baseItem="20" numFmtId="165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type="origin" dataOnly="0" labelOnly="1" outline="0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scope="data" priority="106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CFCC1-1F6F-4B60-ADE4-53E5E90C52B8}" name="PivotTable20" cacheId="43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6" indent="0" outline="1" outlineData="1" multipleFieldFilters="0" chartFormat="2">
  <location ref="A3:AL47" firstHeaderRow="1" firstDataRow="3" firstDataCol="1" rowPageCount="1" colPageCount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3"/>
    </i>
    <i>
      <x v="46"/>
    </i>
  </rowItems>
  <colFields count="2">
    <field x="6"/>
    <field x="0"/>
  </colFields>
  <colItems count="37">
    <i>
      <x v="1"/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</colItems>
  <pageFields count="1">
    <pageField fld="2" item="1" hier="-1"/>
  </pageFields>
  <dataFields count="1">
    <dataField name="Sum of Networks" fld="3" baseField="0" baseItem="0"/>
  </dataFields>
  <formats count="6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type="topRight" dataOnly="0" labelOnly="1" outline="0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</formats>
  <conditionalFormats count="1">
    <conditionalFormat scope="data" priority="119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61200-E861-4155-92FD-FFB3557C8525}" name="PivotTable7" cacheId="4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>
  <location ref="A3:A50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numFmtId="44" showAll="0"/>
    <pivotField numFmtId="44" showAll="0"/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F58EA-FFBB-4F66-BF62-11ED9ED937BF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N51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7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42"/>
        <item x="41"/>
        <item x="44"/>
        <item x="43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45"/>
        <item x="11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2">
    <field x="9"/>
    <field x="0"/>
  </colFields>
  <colItems count="39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t="default">
      <x v="4"/>
    </i>
  </colItems>
  <dataFields count="1">
    <dataField name="Sum of Base Chg" fld="7" baseField="0" baseItem="0"/>
  </dataField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1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9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9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9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9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9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9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9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9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9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9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9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E1D9C-780F-4799-AC73-16E82F41FD47}" name="PivotTable1" cacheId="6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chartFormat="1">
  <location ref="A3:AN51" firstHeaderRow="1" firstDataRow="3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Row" showAll="0" sortType="ascending">
      <items count="47">
        <item x="10"/>
        <item x="32"/>
        <item x="31"/>
        <item x="22"/>
        <item x="21"/>
        <item x="20"/>
        <item x="25"/>
        <item x="19"/>
        <item x="24"/>
        <item x="23"/>
        <item x="34"/>
        <item x="33"/>
        <item x="12"/>
        <item x="8"/>
        <item x="3"/>
        <item x="2"/>
        <item x="1"/>
        <item x="9"/>
        <item x="0"/>
        <item x="5"/>
        <item x="4"/>
        <item x="42"/>
        <item x="41"/>
        <item x="44"/>
        <item x="43"/>
        <item x="29"/>
        <item x="6"/>
        <item x="18"/>
        <item x="17"/>
        <item x="7"/>
        <item x="26"/>
        <item x="13"/>
        <item x="15"/>
        <item x="14"/>
        <item x="30"/>
        <item x="16"/>
        <item x="37"/>
        <item x="35"/>
        <item x="36"/>
        <item x="38"/>
        <item x="27"/>
        <item x="40"/>
        <item x="39"/>
        <item x="28"/>
        <item x="45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</rowItems>
  <colFields count="2">
    <field x="9"/>
    <field x="0"/>
  </colFields>
  <colItems count="39">
    <i>
      <x v="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t="default">
      <x v="4"/>
    </i>
  </colItems>
  <dataFields count="1">
    <dataField name="Sum of Add-On Chg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8A96C44-3385-4573-B482-371048010A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Service" tableColumnId="2"/>
      <queryTableField id="3" name="Type" tableColumnId="3"/>
      <queryTableField id="4" name="Networks" tableColumnId="4"/>
      <queryTableField id="5" name="Price" tableColumnId="5"/>
      <queryTableField id="6" name="Avg Price per Network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EB1B7CA-07D8-4FE3-A8DA-4504CBD508CD}" autoFormatId="16" applyNumberFormats="0" applyBorderFormats="0" applyFontFormats="0" applyPatternFormats="0" applyAlignmentFormats="0" applyWidthHeightFormats="0">
  <queryTableRefresh nextId="10">
    <queryTableFields count="9">
      <queryTableField id="1" name="Start Date" tableColumnId="1"/>
      <queryTableField id="2" name="End Date" tableColumnId="2"/>
      <queryTableField id="3" name="Network" tableColumnId="3"/>
      <queryTableField id="4" name="Service" tableColumnId="4"/>
      <queryTableField id="5" name="Old Value" tableColumnId="5"/>
      <queryTableField id="6" name="New Value" tableColumnId="6"/>
      <queryTableField id="7" name="Comment" tableColumnId="7"/>
      <queryTableField id="8" name="Base Chg" tableColumnId="8"/>
      <queryTableField id="9" name="Add-On Chg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9D2FA3-943B-497B-A97C-AC99130CC94C}" name="ccw_trend" displayName="ccw_trend" ref="A1:F1262" tableType="queryTable" totalsRowShown="0">
  <autoFilter ref="A1:F1262" xr:uid="{A4208163-AABB-41A0-B016-6E7F9E886879}"/>
  <sortState xmlns:xlrd2="http://schemas.microsoft.com/office/spreadsheetml/2017/richdata2" ref="A2:F1262">
    <sortCondition ref="B2:B1262"/>
    <sortCondition descending="1" ref="C2:C1262"/>
    <sortCondition ref="A2:A1262"/>
  </sortState>
  <tableColumns count="6">
    <tableColumn id="1" xr3:uid="{18B09970-3D26-445D-AFE5-576A96685B25}" uniqueName="1" name="Date" queryTableFieldId="1" dataDxfId="11"/>
    <tableColumn id="2" xr3:uid="{0C5B982D-2EA4-4AD6-8FCD-33248CD92E76}" uniqueName="2" name="Service" queryTableFieldId="2" dataDxfId="10"/>
    <tableColumn id="3" xr3:uid="{96F1DC50-F07C-4ECE-B294-91578776A15A}" uniqueName="3" name="Type" queryTableFieldId="3" dataDxfId="9"/>
    <tableColumn id="4" xr3:uid="{8EE49D2E-E285-4849-8470-0DF1AD06AB88}" uniqueName="4" name="Networks" queryTableFieldId="4"/>
    <tableColumn id="5" xr3:uid="{1EBEEB05-7B08-470C-B756-843994E414A3}" uniqueName="5" name="Price" queryTableFieldId="5" dataDxfId="8" dataCellStyle="Currency"/>
    <tableColumn id="6" xr3:uid="{F5CAE555-CF0D-452D-86E7-E119B7159FD3}" uniqueName="6" name="Avg Price per Network" queryTableFieldId="6" dataDxfId="7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0F7F98-ADD5-444E-8DD2-40FB0CA3FA66}" name="ccw_trend_changes" displayName="ccw_trend_changes" ref="A1:I5896" tableType="queryTable" totalsRowShown="0">
  <autoFilter ref="A1:I5896" xr:uid="{30A00A86-248C-48C7-B508-ABE092FF6DAD}"/>
  <tableColumns count="9">
    <tableColumn id="1" xr3:uid="{A7448C4F-609D-41A3-910B-05CA9DDC979B}" uniqueName="1" name="Start Date" queryTableFieldId="1" dataDxfId="6"/>
    <tableColumn id="2" xr3:uid="{333496BC-F112-42A9-A89E-1955FA74305B}" uniqueName="2" name="End Date" queryTableFieldId="2" dataDxfId="5"/>
    <tableColumn id="3" xr3:uid="{E60266AA-BFB6-45DE-9CDB-9B8D499E74B6}" uniqueName="3" name="Network" queryTableFieldId="3" dataDxfId="4"/>
    <tableColumn id="4" xr3:uid="{55751922-DEB6-44D4-B572-ACF1E4F7C82D}" uniqueName="4" name="Service" queryTableFieldId="4" dataDxfId="3"/>
    <tableColumn id="5" xr3:uid="{636CD9A2-C899-42E4-9FD8-EEB7E7132F42}" uniqueName="5" name="Old Value" queryTableFieldId="5" dataDxfId="2"/>
    <tableColumn id="6" xr3:uid="{ED6E3321-4C65-430B-97E6-7796266EA4B0}" uniqueName="6" name="New Value" queryTableFieldId="6" dataDxfId="1"/>
    <tableColumn id="7" xr3:uid="{DAD36D53-97F7-466D-97E4-37CFDE09FF2E}" uniqueName="7" name="Comment" queryTableFieldId="7" dataDxfId="0"/>
    <tableColumn id="8" xr3:uid="{8FC9C4EF-0CA4-428A-BAC9-55401ABCE542}" uniqueName="8" name="Base Chg" queryTableFieldId="8"/>
    <tableColumn id="9" xr3:uid="{0A737991-E54A-46F4-896E-A6C7166985D7}" uniqueName="9" name="Add-On Chg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E8F4-306C-4D72-AB4E-13D677579776}">
  <dimension ref="A1:CQ267"/>
  <sheetViews>
    <sheetView tabSelected="1" workbookViewId="0">
      <pane xSplit="1" topLeftCell="AU1" activePane="topRight" state="frozen"/>
      <selection pane="topRight" activeCell="B1" sqref="B1"/>
    </sheetView>
  </sheetViews>
  <sheetFormatPr defaultColWidth="9.26953125" defaultRowHeight="12" x14ac:dyDescent="0.3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49" width="5" style="5" customWidth="1"/>
    <col min="50" max="50" width="21.90625" style="5" customWidth="1"/>
    <col min="51" max="51" width="3.90625" style="5" customWidth="1"/>
    <col min="52" max="83" width="4.36328125" style="5" customWidth="1"/>
    <col min="84" max="95" width="4.453125" style="5" customWidth="1"/>
    <col min="96" max="16384" width="9.26953125" style="5"/>
  </cols>
  <sheetData>
    <row r="1" spans="1:95" x14ac:dyDescent="0.3">
      <c r="A1" s="4" t="s">
        <v>2</v>
      </c>
      <c r="B1" s="5" t="s">
        <v>7</v>
      </c>
    </row>
    <row r="2" spans="1:95" x14ac:dyDescent="0.3">
      <c r="AX2" s="23" t="s">
        <v>1013</v>
      </c>
    </row>
    <row r="3" spans="1:95" x14ac:dyDescent="0.3">
      <c r="A3" s="4" t="s">
        <v>31</v>
      </c>
      <c r="B3" s="4" t="s">
        <v>43</v>
      </c>
      <c r="AY3" s="27">
        <v>2019</v>
      </c>
      <c r="AZ3" s="27"/>
      <c r="BA3" s="27"/>
      <c r="BB3" s="27"/>
      <c r="BC3" s="27"/>
      <c r="BD3" s="27"/>
      <c r="BE3" s="27"/>
      <c r="BF3" s="27"/>
      <c r="BG3" s="28"/>
      <c r="BH3" s="29">
        <v>2020</v>
      </c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>
        <v>2021</v>
      </c>
      <c r="BU3" s="27"/>
      <c r="BV3" s="27"/>
      <c r="CF3" s="27">
        <v>2022</v>
      </c>
      <c r="CG3" s="27"/>
      <c r="CH3" s="27"/>
    </row>
    <row r="4" spans="1:95" x14ac:dyDescent="0.3">
      <c r="B4" s="5" t="s">
        <v>54</v>
      </c>
      <c r="L4" s="5" t="s">
        <v>55</v>
      </c>
      <c r="X4" s="5" t="s">
        <v>735</v>
      </c>
      <c r="AJ4" s="5" t="s">
        <v>1365</v>
      </c>
      <c r="AX4" s="11" t="s">
        <v>1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  <c r="BT4" s="11" t="s">
        <v>53</v>
      </c>
      <c r="BU4" s="11" t="s">
        <v>56</v>
      </c>
      <c r="BV4" s="11" t="s">
        <v>33</v>
      </c>
      <c r="BW4" s="11" t="s">
        <v>34</v>
      </c>
      <c r="BX4" s="11" t="s">
        <v>35</v>
      </c>
      <c r="BY4" s="11" t="s">
        <v>36</v>
      </c>
      <c r="BZ4" s="11" t="s">
        <v>37</v>
      </c>
      <c r="CA4" s="11" t="s">
        <v>38</v>
      </c>
      <c r="CB4" s="11" t="s">
        <v>39</v>
      </c>
      <c r="CC4" s="11" t="s">
        <v>40</v>
      </c>
      <c r="CD4" s="11" t="s">
        <v>41</v>
      </c>
      <c r="CE4" s="11" t="s">
        <v>42</v>
      </c>
      <c r="CF4" s="11" t="s">
        <v>53</v>
      </c>
      <c r="CG4" s="11" t="s">
        <v>56</v>
      </c>
      <c r="CH4" s="11" t="s">
        <v>33</v>
      </c>
      <c r="CI4" s="11" t="s">
        <v>34</v>
      </c>
      <c r="CJ4" s="11" t="s">
        <v>35</v>
      </c>
      <c r="CK4" s="11" t="s">
        <v>36</v>
      </c>
      <c r="CL4" s="11" t="s">
        <v>37</v>
      </c>
      <c r="CM4" s="11" t="s">
        <v>38</v>
      </c>
      <c r="CN4" s="11" t="s">
        <v>39</v>
      </c>
      <c r="CO4" s="11" t="s">
        <v>40</v>
      </c>
      <c r="CP4" s="11" t="s">
        <v>41</v>
      </c>
      <c r="CQ4" s="11" t="s">
        <v>42</v>
      </c>
    </row>
    <row r="5" spans="1:95" x14ac:dyDescent="0.3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22" t="s">
        <v>39</v>
      </c>
      <c r="AG5" s="22" t="s">
        <v>40</v>
      </c>
      <c r="AH5" s="22" t="s">
        <v>41</v>
      </c>
      <c r="AI5" s="22" t="s">
        <v>42</v>
      </c>
      <c r="AJ5" s="22" t="s">
        <v>53</v>
      </c>
      <c r="AK5" s="22" t="s">
        <v>56</v>
      </c>
      <c r="AL5" s="22" t="s">
        <v>33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12"/>
    </row>
    <row r="6" spans="1:95" x14ac:dyDescent="0.3">
      <c r="A6" s="6" t="s">
        <v>1003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150</v>
      </c>
      <c r="Y6" s="7">
        <v>148</v>
      </c>
      <c r="Z6" s="7">
        <v>148</v>
      </c>
      <c r="AA6" s="7">
        <v>148</v>
      </c>
      <c r="AB6" s="7">
        <v>148</v>
      </c>
      <c r="AC6" s="7">
        <v>148</v>
      </c>
      <c r="AD6" s="7">
        <v>148</v>
      </c>
      <c r="AE6" s="7">
        <v>148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12" t="str">
        <f t="shared" ref="AX6:AX37" si="0">IF(A6="","",A6)</f>
        <v>AT&amp;T TV Choice</v>
      </c>
      <c r="AY6" s="10" t="str">
        <f t="shared" ref="AY6:AY37" si="1">IF(C6="","",C6)</f>
        <v/>
      </c>
      <c r="AZ6" s="10" t="str">
        <f t="shared" ref="AZ6:AZ37" si="2">IF(D6="","",D6)</f>
        <v/>
      </c>
      <c r="BA6" s="10" t="str">
        <f t="shared" ref="BA6:BA37" si="3">IF(E6="","",E6)</f>
        <v/>
      </c>
      <c r="BB6" s="10" t="str">
        <f t="shared" ref="BB6:BB37" si="4">IF(F6="","",F6)</f>
        <v/>
      </c>
      <c r="BC6" s="10" t="str">
        <f t="shared" ref="BC6:BC37" si="5">IF(G6="","",G6)</f>
        <v/>
      </c>
      <c r="BD6" s="10" t="str">
        <f t="shared" ref="BD6:BD37" si="6">IF(H6="","",H6)</f>
        <v/>
      </c>
      <c r="BE6" s="10" t="str">
        <f t="shared" ref="BE6:BE37" si="7">IF(I6="","",I6)</f>
        <v/>
      </c>
      <c r="BF6" s="10" t="str">
        <f t="shared" ref="BF6:BF37" si="8">IF(J6="","",J6)</f>
        <v/>
      </c>
      <c r="BG6" s="10" t="str">
        <f t="shared" ref="BG6:BG37" si="9">IF(K6="","",K6)</f>
        <v/>
      </c>
      <c r="BH6" s="10" t="str">
        <f t="shared" ref="BH6:BH37" si="10">IF(L6="","",L6)</f>
        <v/>
      </c>
      <c r="BI6" s="10" t="str">
        <f t="shared" ref="BI6:BI37" si="11">IF(M6="","",M6)</f>
        <v/>
      </c>
      <c r="BJ6" s="10" t="str">
        <f t="shared" ref="BJ6:BJ37" si="12">IF(N6="","",N6)</f>
        <v/>
      </c>
      <c r="BK6" s="10" t="str">
        <f t="shared" ref="BK6:BK37" si="13">IF(O6="","",O6)</f>
        <v/>
      </c>
      <c r="BL6" s="10" t="str">
        <f t="shared" ref="BL6:BL37" si="14">IF(P6="","",P6)</f>
        <v/>
      </c>
      <c r="BM6" s="10" t="str">
        <f t="shared" ref="BM6:BM37" si="15">IF(Q6="","",Q6)</f>
        <v/>
      </c>
      <c r="BN6" s="10" t="str">
        <f t="shared" ref="BN6:BN37" si="16">IF(R6="","",R6)</f>
        <v/>
      </c>
      <c r="BO6" s="10" t="str">
        <f t="shared" ref="BO6:BO37" si="17">IF(S6="","",S6)</f>
        <v/>
      </c>
      <c r="BP6" s="10" t="str">
        <f t="shared" ref="BP6:BP37" si="18">IF(T6="","",T6)</f>
        <v/>
      </c>
      <c r="BQ6" s="10" t="str">
        <f t="shared" ref="BQ6:BQ37" si="19">IF(U6="","",U6)</f>
        <v/>
      </c>
      <c r="BR6" s="10" t="str">
        <f t="shared" ref="BR6:BR37" si="20">IF(V6="","",V6)</f>
        <v/>
      </c>
      <c r="BS6" s="10" t="str">
        <f t="shared" ref="BS6:BS37" si="21">IF(W6="","",W6)</f>
        <v/>
      </c>
      <c r="BT6" s="10">
        <f t="shared" ref="BT6:BT37" si="22">IF(X6="","",X6)</f>
        <v>150</v>
      </c>
      <c r="BU6" s="10">
        <f t="shared" ref="BU6:BU37" si="23">IF(Y6="","",Y6)</f>
        <v>148</v>
      </c>
      <c r="BV6" s="10">
        <f t="shared" ref="BV6:BV37" si="24">IF(Z6="","",Z6)</f>
        <v>148</v>
      </c>
      <c r="BW6" s="10">
        <f t="shared" ref="BW6:BW37" si="25">IF(AA6="","",AA6)</f>
        <v>148</v>
      </c>
      <c r="BX6" s="10">
        <f t="shared" ref="BX6:BX37" si="26">IF(AB6="","",AB6)</f>
        <v>148</v>
      </c>
      <c r="BY6" s="10">
        <f t="shared" ref="BY6:BY37" si="27">IF(AC6="","",AC6)</f>
        <v>148</v>
      </c>
      <c r="BZ6" s="10">
        <f t="shared" ref="BZ6:BZ37" si="28">IF(AD6="","",AD6)</f>
        <v>148</v>
      </c>
      <c r="CA6" s="10">
        <f t="shared" ref="CA6:CA37" si="29">IF(AE6="","",AE6)</f>
        <v>148</v>
      </c>
      <c r="CB6" s="10" t="str">
        <f t="shared" ref="CB6:CB37" si="30">IF(AF6="","",AF6)</f>
        <v/>
      </c>
      <c r="CC6" s="10" t="str">
        <f t="shared" ref="CC6:CC37" si="31">IF(AG6="","",AG6)</f>
        <v/>
      </c>
      <c r="CD6" s="10" t="str">
        <f t="shared" ref="CD6:CD37" si="32">IF(AH6="","",AH6)</f>
        <v/>
      </c>
      <c r="CE6" s="10" t="str">
        <f t="shared" ref="CE6:CE37" si="33">IF(AI6="","",AI6)</f>
        <v/>
      </c>
      <c r="CF6" s="10" t="str">
        <f t="shared" ref="CF6:CF37" si="34">IF(AJ6="","",AJ6)</f>
        <v/>
      </c>
      <c r="CG6" s="10" t="str">
        <f t="shared" ref="CG6:CG37" si="35">IF(AK6="","",AK6)</f>
        <v/>
      </c>
      <c r="CH6" s="10" t="str">
        <f t="shared" ref="CH6:CH37" si="36">IF(AL6="","",AL6)</f>
        <v/>
      </c>
      <c r="CI6" s="10" t="str">
        <f t="shared" ref="CI6:CI37" si="37">IF(AM6="","",AM6)</f>
        <v/>
      </c>
      <c r="CJ6" s="10" t="str">
        <f t="shared" ref="CJ6:CJ37" si="38">IF(AN6="","",AN6)</f>
        <v/>
      </c>
      <c r="CK6" s="10" t="str">
        <f t="shared" ref="CK6:CK37" si="39">IF(AO6="","",AO6)</f>
        <v/>
      </c>
      <c r="CL6" s="10" t="str">
        <f t="shared" ref="CL6:CL37" si="40">IF(AP6="","",AP6)</f>
        <v/>
      </c>
      <c r="CM6" s="10" t="str">
        <f t="shared" ref="CM6:CM37" si="41">IF(AQ6="","",AQ6)</f>
        <v/>
      </c>
      <c r="CN6" s="10" t="str">
        <f t="shared" ref="CN6:CN37" si="42">IF(AR6="","",AR6)</f>
        <v/>
      </c>
      <c r="CO6" s="10" t="str">
        <f t="shared" ref="CO6:CO37" si="43">IF(AS6="","",AS6)</f>
        <v/>
      </c>
      <c r="CP6" s="10" t="str">
        <f t="shared" ref="CP6:CP37" si="44">IF(AT6="","",AT6)</f>
        <v/>
      </c>
      <c r="CQ6" s="10" t="str">
        <f t="shared" ref="CQ6:CQ37" si="45">IF(AU6="","",AU6)</f>
        <v/>
      </c>
    </row>
    <row r="7" spans="1:95" x14ac:dyDescent="0.3">
      <c r="A7" s="6" t="s">
        <v>1002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82</v>
      </c>
      <c r="Y7" s="7">
        <v>81</v>
      </c>
      <c r="Z7" s="7">
        <v>81</v>
      </c>
      <c r="AA7" s="7">
        <v>81</v>
      </c>
      <c r="AB7" s="7">
        <v>81</v>
      </c>
      <c r="AC7" s="7">
        <v>81</v>
      </c>
      <c r="AD7" s="7">
        <v>81</v>
      </c>
      <c r="AE7" s="7">
        <v>81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12" t="str">
        <f t="shared" si="0"/>
        <v>AT&amp;T TV Entertainment</v>
      </c>
      <c r="AY7" s="10" t="str">
        <f t="shared" si="1"/>
        <v/>
      </c>
      <c r="AZ7" s="10" t="str">
        <f t="shared" si="2"/>
        <v/>
      </c>
      <c r="BA7" s="10" t="str">
        <f t="shared" si="3"/>
        <v/>
      </c>
      <c r="BB7" s="10" t="str">
        <f t="shared" si="4"/>
        <v/>
      </c>
      <c r="BC7" s="10" t="str">
        <f t="shared" si="5"/>
        <v/>
      </c>
      <c r="BD7" s="10" t="str">
        <f t="shared" si="6"/>
        <v/>
      </c>
      <c r="BE7" s="10" t="str">
        <f t="shared" si="7"/>
        <v/>
      </c>
      <c r="BF7" s="10" t="str">
        <f t="shared" si="8"/>
        <v/>
      </c>
      <c r="BG7" s="10" t="str">
        <f t="shared" si="9"/>
        <v/>
      </c>
      <c r="BH7" s="10" t="str">
        <f t="shared" si="10"/>
        <v/>
      </c>
      <c r="BI7" s="10" t="str">
        <f t="shared" si="11"/>
        <v/>
      </c>
      <c r="BJ7" s="10" t="str">
        <f t="shared" si="12"/>
        <v/>
      </c>
      <c r="BK7" s="10" t="str">
        <f t="shared" si="13"/>
        <v/>
      </c>
      <c r="BL7" s="10" t="str">
        <f t="shared" si="14"/>
        <v/>
      </c>
      <c r="BM7" s="10" t="str">
        <f t="shared" si="15"/>
        <v/>
      </c>
      <c r="BN7" s="10" t="str">
        <f t="shared" si="16"/>
        <v/>
      </c>
      <c r="BO7" s="10" t="str">
        <f t="shared" si="17"/>
        <v/>
      </c>
      <c r="BP7" s="10" t="str">
        <f t="shared" si="18"/>
        <v/>
      </c>
      <c r="BQ7" s="10" t="str">
        <f t="shared" si="19"/>
        <v/>
      </c>
      <c r="BR7" s="10" t="str">
        <f t="shared" si="20"/>
        <v/>
      </c>
      <c r="BS7" s="10" t="str">
        <f t="shared" si="21"/>
        <v/>
      </c>
      <c r="BT7" s="10">
        <f t="shared" si="22"/>
        <v>82</v>
      </c>
      <c r="BU7" s="10">
        <f t="shared" si="23"/>
        <v>81</v>
      </c>
      <c r="BV7" s="10">
        <f t="shared" si="24"/>
        <v>81</v>
      </c>
      <c r="BW7" s="10">
        <f t="shared" si="25"/>
        <v>81</v>
      </c>
      <c r="BX7" s="10">
        <f t="shared" si="26"/>
        <v>81</v>
      </c>
      <c r="BY7" s="10">
        <f t="shared" si="27"/>
        <v>81</v>
      </c>
      <c r="BZ7" s="10">
        <f t="shared" si="28"/>
        <v>81</v>
      </c>
      <c r="CA7" s="10">
        <f t="shared" si="29"/>
        <v>81</v>
      </c>
      <c r="CB7" s="10" t="str">
        <f t="shared" si="30"/>
        <v/>
      </c>
      <c r="CC7" s="10" t="str">
        <f t="shared" si="31"/>
        <v/>
      </c>
      <c r="CD7" s="10" t="str">
        <f t="shared" si="32"/>
        <v/>
      </c>
      <c r="CE7" s="10" t="str">
        <f t="shared" si="33"/>
        <v/>
      </c>
      <c r="CF7" s="10" t="str">
        <f t="shared" si="34"/>
        <v/>
      </c>
      <c r="CG7" s="10" t="str">
        <f t="shared" si="35"/>
        <v/>
      </c>
      <c r="CH7" s="10" t="str">
        <f t="shared" si="36"/>
        <v/>
      </c>
      <c r="CI7" s="10" t="str">
        <f t="shared" si="37"/>
        <v/>
      </c>
      <c r="CJ7" s="10" t="str">
        <f t="shared" si="38"/>
        <v/>
      </c>
      <c r="CK7" s="10" t="str">
        <f t="shared" si="39"/>
        <v/>
      </c>
      <c r="CL7" s="10" t="str">
        <f t="shared" si="40"/>
        <v/>
      </c>
      <c r="CM7" s="10" t="str">
        <f t="shared" si="41"/>
        <v/>
      </c>
      <c r="CN7" s="10" t="str">
        <f t="shared" si="42"/>
        <v/>
      </c>
      <c r="CO7" s="10" t="str">
        <f t="shared" si="43"/>
        <v/>
      </c>
      <c r="CP7" s="10" t="str">
        <f t="shared" si="44"/>
        <v/>
      </c>
      <c r="CQ7" s="10" t="str">
        <f t="shared" si="45"/>
        <v/>
      </c>
    </row>
    <row r="8" spans="1:95" x14ac:dyDescent="0.3">
      <c r="A8" s="6" t="s">
        <v>24</v>
      </c>
      <c r="B8" s="7"/>
      <c r="C8" s="7"/>
      <c r="D8" s="7"/>
      <c r="E8" s="7"/>
      <c r="F8" s="7">
        <v>97</v>
      </c>
      <c r="G8" s="7">
        <v>97</v>
      </c>
      <c r="H8" s="7">
        <v>98</v>
      </c>
      <c r="I8" s="7">
        <v>99</v>
      </c>
      <c r="J8" s="7">
        <v>99</v>
      </c>
      <c r="K8" s="7">
        <v>99</v>
      </c>
      <c r="L8" s="7">
        <v>99</v>
      </c>
      <c r="M8" s="7">
        <v>100</v>
      </c>
      <c r="N8" s="7">
        <v>100</v>
      </c>
      <c r="O8" s="7">
        <v>102</v>
      </c>
      <c r="P8" s="7">
        <v>102</v>
      </c>
      <c r="Q8" s="7">
        <v>102</v>
      </c>
      <c r="R8" s="7">
        <v>102</v>
      </c>
      <c r="S8" s="7">
        <v>105</v>
      </c>
      <c r="T8" s="7">
        <v>105</v>
      </c>
      <c r="U8" s="7">
        <v>105</v>
      </c>
      <c r="V8" s="7">
        <v>105</v>
      </c>
      <c r="W8" s="7">
        <v>105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12" t="str">
        <f t="shared" si="0"/>
        <v>AT&amp;T TV Now Choice</v>
      </c>
      <c r="AY8" s="10" t="str">
        <f t="shared" si="1"/>
        <v/>
      </c>
      <c r="AZ8" s="10" t="str">
        <f t="shared" si="2"/>
        <v/>
      </c>
      <c r="BA8" s="10" t="str">
        <f t="shared" si="3"/>
        <v/>
      </c>
      <c r="BB8" s="10">
        <f t="shared" si="4"/>
        <v>97</v>
      </c>
      <c r="BC8" s="10">
        <f t="shared" si="5"/>
        <v>97</v>
      </c>
      <c r="BD8" s="10">
        <f t="shared" si="6"/>
        <v>98</v>
      </c>
      <c r="BE8" s="10">
        <f t="shared" si="7"/>
        <v>99</v>
      </c>
      <c r="BF8" s="10">
        <f t="shared" si="8"/>
        <v>99</v>
      </c>
      <c r="BG8" s="10">
        <f t="shared" si="9"/>
        <v>99</v>
      </c>
      <c r="BH8" s="10">
        <f t="shared" si="10"/>
        <v>99</v>
      </c>
      <c r="BI8" s="10">
        <f t="shared" si="11"/>
        <v>100</v>
      </c>
      <c r="BJ8" s="10">
        <f t="shared" si="12"/>
        <v>100</v>
      </c>
      <c r="BK8" s="10">
        <f t="shared" si="13"/>
        <v>102</v>
      </c>
      <c r="BL8" s="10">
        <f t="shared" si="14"/>
        <v>102</v>
      </c>
      <c r="BM8" s="10">
        <f t="shared" si="15"/>
        <v>102</v>
      </c>
      <c r="BN8" s="10">
        <f t="shared" si="16"/>
        <v>102</v>
      </c>
      <c r="BO8" s="10">
        <f t="shared" si="17"/>
        <v>105</v>
      </c>
      <c r="BP8" s="10">
        <f t="shared" si="18"/>
        <v>105</v>
      </c>
      <c r="BQ8" s="10">
        <f t="shared" si="19"/>
        <v>105</v>
      </c>
      <c r="BR8" s="10">
        <f t="shared" si="20"/>
        <v>105</v>
      </c>
      <c r="BS8" s="10">
        <f t="shared" si="21"/>
        <v>105</v>
      </c>
      <c r="BT8" s="10" t="str">
        <f t="shared" si="22"/>
        <v/>
      </c>
      <c r="BU8" s="10" t="str">
        <f t="shared" si="23"/>
        <v/>
      </c>
      <c r="BV8" s="10" t="str">
        <f t="shared" si="24"/>
        <v/>
      </c>
      <c r="BW8" s="10" t="str">
        <f t="shared" si="25"/>
        <v/>
      </c>
      <c r="BX8" s="10" t="str">
        <f t="shared" si="26"/>
        <v/>
      </c>
      <c r="BY8" s="10" t="str">
        <f t="shared" si="27"/>
        <v/>
      </c>
      <c r="BZ8" s="10" t="str">
        <f t="shared" si="28"/>
        <v/>
      </c>
      <c r="CA8" s="10" t="str">
        <f t="shared" si="29"/>
        <v/>
      </c>
      <c r="CB8" s="10" t="str">
        <f t="shared" si="30"/>
        <v/>
      </c>
      <c r="CC8" s="10" t="str">
        <f t="shared" si="31"/>
        <v/>
      </c>
      <c r="CD8" s="10" t="str">
        <f t="shared" si="32"/>
        <v/>
      </c>
      <c r="CE8" s="10" t="str">
        <f t="shared" si="33"/>
        <v/>
      </c>
      <c r="CF8" s="10" t="str">
        <f t="shared" si="34"/>
        <v/>
      </c>
      <c r="CG8" s="10" t="str">
        <f t="shared" si="35"/>
        <v/>
      </c>
      <c r="CH8" s="10" t="str">
        <f t="shared" si="36"/>
        <v/>
      </c>
      <c r="CI8" s="10" t="str">
        <f t="shared" si="37"/>
        <v/>
      </c>
      <c r="CJ8" s="10" t="str">
        <f t="shared" si="38"/>
        <v/>
      </c>
      <c r="CK8" s="10" t="str">
        <f t="shared" si="39"/>
        <v/>
      </c>
      <c r="CL8" s="10" t="str">
        <f t="shared" si="40"/>
        <v/>
      </c>
      <c r="CM8" s="10" t="str">
        <f t="shared" si="41"/>
        <v/>
      </c>
      <c r="CN8" s="10" t="str">
        <f t="shared" si="42"/>
        <v/>
      </c>
      <c r="CO8" s="10" t="str">
        <f t="shared" si="43"/>
        <v/>
      </c>
      <c r="CP8" s="10" t="str">
        <f t="shared" si="44"/>
        <v/>
      </c>
      <c r="CQ8" s="10" t="str">
        <f t="shared" si="45"/>
        <v/>
      </c>
    </row>
    <row r="9" spans="1:95" x14ac:dyDescent="0.3">
      <c r="A9" s="6" t="s">
        <v>23</v>
      </c>
      <c r="B9" s="7"/>
      <c r="C9" s="7"/>
      <c r="D9" s="7"/>
      <c r="E9" s="7"/>
      <c r="F9" s="7">
        <v>72</v>
      </c>
      <c r="G9" s="7">
        <v>72</v>
      </c>
      <c r="H9" s="7">
        <v>73</v>
      </c>
      <c r="I9" s="7">
        <v>73</v>
      </c>
      <c r="J9" s="7">
        <v>73</v>
      </c>
      <c r="K9" s="7">
        <v>75</v>
      </c>
      <c r="L9" s="7">
        <v>75</v>
      </c>
      <c r="M9" s="7">
        <v>76</v>
      </c>
      <c r="N9" s="7">
        <v>76</v>
      </c>
      <c r="O9" s="7">
        <v>76</v>
      </c>
      <c r="P9" s="7">
        <v>75</v>
      </c>
      <c r="Q9" s="7">
        <v>75</v>
      </c>
      <c r="R9" s="7">
        <v>75</v>
      </c>
      <c r="S9" s="7">
        <v>74</v>
      </c>
      <c r="T9" s="7">
        <v>74</v>
      </c>
      <c r="U9" s="7">
        <v>74</v>
      </c>
      <c r="V9" s="7">
        <v>74</v>
      </c>
      <c r="W9" s="7">
        <v>74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 t="str">
        <f t="shared" si="0"/>
        <v>AT&amp;T TV Now Entertainment</v>
      </c>
      <c r="AY9" s="10" t="str">
        <f t="shared" si="1"/>
        <v/>
      </c>
      <c r="AZ9" s="10" t="str">
        <f t="shared" si="2"/>
        <v/>
      </c>
      <c r="BA9" s="10" t="str">
        <f t="shared" si="3"/>
        <v/>
      </c>
      <c r="BB9" s="10">
        <f t="shared" si="4"/>
        <v>72</v>
      </c>
      <c r="BC9" s="10">
        <f t="shared" si="5"/>
        <v>72</v>
      </c>
      <c r="BD9" s="10">
        <f t="shared" si="6"/>
        <v>73</v>
      </c>
      <c r="BE9" s="10">
        <f t="shared" si="7"/>
        <v>73</v>
      </c>
      <c r="BF9" s="10">
        <f t="shared" si="8"/>
        <v>73</v>
      </c>
      <c r="BG9" s="10">
        <f t="shared" si="9"/>
        <v>75</v>
      </c>
      <c r="BH9" s="10">
        <f t="shared" si="10"/>
        <v>75</v>
      </c>
      <c r="BI9" s="10">
        <f t="shared" si="11"/>
        <v>76</v>
      </c>
      <c r="BJ9" s="10">
        <f t="shared" si="12"/>
        <v>76</v>
      </c>
      <c r="BK9" s="10">
        <f t="shared" si="13"/>
        <v>76</v>
      </c>
      <c r="BL9" s="10">
        <f t="shared" si="14"/>
        <v>75</v>
      </c>
      <c r="BM9" s="10">
        <f t="shared" si="15"/>
        <v>75</v>
      </c>
      <c r="BN9" s="10">
        <f t="shared" si="16"/>
        <v>75</v>
      </c>
      <c r="BO9" s="10">
        <f t="shared" si="17"/>
        <v>74</v>
      </c>
      <c r="BP9" s="10">
        <f t="shared" si="18"/>
        <v>74</v>
      </c>
      <c r="BQ9" s="10">
        <f t="shared" si="19"/>
        <v>74</v>
      </c>
      <c r="BR9" s="10">
        <f t="shared" si="20"/>
        <v>74</v>
      </c>
      <c r="BS9" s="10">
        <f t="shared" si="21"/>
        <v>74</v>
      </c>
      <c r="BT9" s="10" t="str">
        <f t="shared" si="22"/>
        <v/>
      </c>
      <c r="BU9" s="10" t="str">
        <f t="shared" si="23"/>
        <v/>
      </c>
      <c r="BV9" s="10" t="str">
        <f t="shared" si="24"/>
        <v/>
      </c>
      <c r="BW9" s="10" t="str">
        <f t="shared" si="25"/>
        <v/>
      </c>
      <c r="BX9" s="10" t="str">
        <f t="shared" si="26"/>
        <v/>
      </c>
      <c r="BY9" s="10" t="str">
        <f t="shared" si="27"/>
        <v/>
      </c>
      <c r="BZ9" s="10" t="str">
        <f t="shared" si="28"/>
        <v/>
      </c>
      <c r="CA9" s="10" t="str">
        <f t="shared" si="29"/>
        <v/>
      </c>
      <c r="CB9" s="10" t="str">
        <f t="shared" si="30"/>
        <v/>
      </c>
      <c r="CC9" s="10" t="str">
        <f t="shared" si="31"/>
        <v/>
      </c>
      <c r="CD9" s="10" t="str">
        <f t="shared" si="32"/>
        <v/>
      </c>
      <c r="CE9" s="10" t="str">
        <f t="shared" si="33"/>
        <v/>
      </c>
      <c r="CF9" s="10" t="str">
        <f t="shared" si="34"/>
        <v/>
      </c>
      <c r="CG9" s="10" t="str">
        <f t="shared" si="35"/>
        <v/>
      </c>
      <c r="CH9" s="10" t="str">
        <f t="shared" si="36"/>
        <v/>
      </c>
      <c r="CI9" s="10" t="str">
        <f t="shared" si="37"/>
        <v/>
      </c>
      <c r="CJ9" s="10" t="str">
        <f t="shared" si="38"/>
        <v/>
      </c>
      <c r="CK9" s="10" t="str">
        <f t="shared" si="39"/>
        <v/>
      </c>
      <c r="CL9" s="10" t="str">
        <f t="shared" si="40"/>
        <v/>
      </c>
      <c r="CM9" s="10" t="str">
        <f t="shared" si="41"/>
        <v/>
      </c>
      <c r="CN9" s="10" t="str">
        <f t="shared" si="42"/>
        <v/>
      </c>
      <c r="CO9" s="10" t="str">
        <f t="shared" si="43"/>
        <v/>
      </c>
      <c r="CP9" s="10" t="str">
        <f t="shared" si="44"/>
        <v/>
      </c>
      <c r="CQ9" s="10" t="str">
        <f t="shared" si="45"/>
        <v/>
      </c>
    </row>
    <row r="10" spans="1:95" x14ac:dyDescent="0.3">
      <c r="A10" s="6" t="s">
        <v>22</v>
      </c>
      <c r="B10" s="7"/>
      <c r="C10" s="7"/>
      <c r="D10" s="7"/>
      <c r="E10" s="7"/>
      <c r="F10" s="7">
        <v>71</v>
      </c>
      <c r="G10" s="7">
        <v>71</v>
      </c>
      <c r="H10" s="7">
        <v>72</v>
      </c>
      <c r="I10" s="7">
        <v>72</v>
      </c>
      <c r="J10" s="7">
        <v>72</v>
      </c>
      <c r="K10" s="7">
        <v>75</v>
      </c>
      <c r="L10" s="7">
        <v>77</v>
      </c>
      <c r="M10" s="7">
        <v>76</v>
      </c>
      <c r="N10" s="7">
        <v>76</v>
      </c>
      <c r="O10" s="7">
        <v>78</v>
      </c>
      <c r="P10" s="7">
        <v>78</v>
      </c>
      <c r="Q10" s="7">
        <v>78</v>
      </c>
      <c r="R10" s="7">
        <v>79</v>
      </c>
      <c r="S10" s="7">
        <v>80</v>
      </c>
      <c r="T10" s="7">
        <v>80</v>
      </c>
      <c r="U10" s="7">
        <v>80</v>
      </c>
      <c r="V10" s="7">
        <v>80</v>
      </c>
      <c r="W10" s="7">
        <v>80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 t="str">
        <f t="shared" si="0"/>
        <v>AT&amp;T TV Now Max</v>
      </c>
      <c r="AY10" s="10" t="str">
        <f t="shared" si="1"/>
        <v/>
      </c>
      <c r="AZ10" s="10" t="str">
        <f t="shared" si="2"/>
        <v/>
      </c>
      <c r="BA10" s="10" t="str">
        <f t="shared" si="3"/>
        <v/>
      </c>
      <c r="BB10" s="10">
        <f t="shared" si="4"/>
        <v>71</v>
      </c>
      <c r="BC10" s="10">
        <f t="shared" si="5"/>
        <v>71</v>
      </c>
      <c r="BD10" s="10">
        <f t="shared" si="6"/>
        <v>72</v>
      </c>
      <c r="BE10" s="10">
        <f t="shared" si="7"/>
        <v>72</v>
      </c>
      <c r="BF10" s="10">
        <f t="shared" si="8"/>
        <v>72</v>
      </c>
      <c r="BG10" s="10">
        <f t="shared" si="9"/>
        <v>75</v>
      </c>
      <c r="BH10" s="10">
        <f t="shared" si="10"/>
        <v>77</v>
      </c>
      <c r="BI10" s="10">
        <f t="shared" si="11"/>
        <v>76</v>
      </c>
      <c r="BJ10" s="10">
        <f t="shared" si="12"/>
        <v>76</v>
      </c>
      <c r="BK10" s="10">
        <f t="shared" si="13"/>
        <v>78</v>
      </c>
      <c r="BL10" s="10">
        <f t="shared" si="14"/>
        <v>78</v>
      </c>
      <c r="BM10" s="10">
        <f t="shared" si="15"/>
        <v>78</v>
      </c>
      <c r="BN10" s="10">
        <f t="shared" si="16"/>
        <v>79</v>
      </c>
      <c r="BO10" s="10">
        <f t="shared" si="17"/>
        <v>80</v>
      </c>
      <c r="BP10" s="10">
        <f t="shared" si="18"/>
        <v>80</v>
      </c>
      <c r="BQ10" s="10">
        <f t="shared" si="19"/>
        <v>80</v>
      </c>
      <c r="BR10" s="10">
        <f t="shared" si="20"/>
        <v>80</v>
      </c>
      <c r="BS10" s="10">
        <f t="shared" si="21"/>
        <v>80</v>
      </c>
      <c r="BT10" s="10" t="str">
        <f t="shared" si="22"/>
        <v/>
      </c>
      <c r="BU10" s="10" t="str">
        <f t="shared" si="23"/>
        <v/>
      </c>
      <c r="BV10" s="10" t="str">
        <f t="shared" si="24"/>
        <v/>
      </c>
      <c r="BW10" s="10" t="str">
        <f t="shared" si="25"/>
        <v/>
      </c>
      <c r="BX10" s="10" t="str">
        <f t="shared" si="26"/>
        <v/>
      </c>
      <c r="BY10" s="10" t="str">
        <f t="shared" si="27"/>
        <v/>
      </c>
      <c r="BZ10" s="10" t="str">
        <f t="shared" si="28"/>
        <v/>
      </c>
      <c r="CA10" s="10" t="str">
        <f t="shared" si="29"/>
        <v/>
      </c>
      <c r="CB10" s="10" t="str">
        <f t="shared" si="30"/>
        <v/>
      </c>
      <c r="CC10" s="10" t="str">
        <f t="shared" si="31"/>
        <v/>
      </c>
      <c r="CD10" s="10" t="str">
        <f t="shared" si="32"/>
        <v/>
      </c>
      <c r="CE10" s="10" t="str">
        <f t="shared" si="33"/>
        <v/>
      </c>
      <c r="CF10" s="10" t="str">
        <f t="shared" si="34"/>
        <v/>
      </c>
      <c r="CG10" s="10" t="str">
        <f t="shared" si="35"/>
        <v/>
      </c>
      <c r="CH10" s="10" t="str">
        <f t="shared" si="36"/>
        <v/>
      </c>
      <c r="CI10" s="10" t="str">
        <f t="shared" si="37"/>
        <v/>
      </c>
      <c r="CJ10" s="10" t="str">
        <f t="shared" si="38"/>
        <v/>
      </c>
      <c r="CK10" s="10" t="str">
        <f t="shared" si="39"/>
        <v/>
      </c>
      <c r="CL10" s="10" t="str">
        <f t="shared" si="40"/>
        <v/>
      </c>
      <c r="CM10" s="10" t="str">
        <f t="shared" si="41"/>
        <v/>
      </c>
      <c r="CN10" s="10" t="str">
        <f t="shared" si="42"/>
        <v/>
      </c>
      <c r="CO10" s="10" t="str">
        <f t="shared" si="43"/>
        <v/>
      </c>
      <c r="CP10" s="10" t="str">
        <f t="shared" si="44"/>
        <v/>
      </c>
      <c r="CQ10" s="10" t="str">
        <f t="shared" si="45"/>
        <v/>
      </c>
    </row>
    <row r="11" spans="1:95" x14ac:dyDescent="0.3">
      <c r="A11" s="6" t="s">
        <v>27</v>
      </c>
      <c r="B11" s="7"/>
      <c r="C11" s="7"/>
      <c r="D11" s="7"/>
      <c r="E11" s="7"/>
      <c r="F11" s="7">
        <v>107</v>
      </c>
      <c r="G11" s="7">
        <v>106</v>
      </c>
      <c r="H11" s="7">
        <v>107</v>
      </c>
      <c r="I11" s="7">
        <v>107</v>
      </c>
      <c r="J11" s="7">
        <v>107</v>
      </c>
      <c r="K11" s="7">
        <v>108</v>
      </c>
      <c r="L11" s="7">
        <v>108</v>
      </c>
      <c r="M11" s="7">
        <v>110</v>
      </c>
      <c r="N11" s="7">
        <v>110</v>
      </c>
      <c r="O11" s="7">
        <v>110</v>
      </c>
      <c r="P11" s="7">
        <v>109</v>
      </c>
      <c r="Q11" s="7">
        <v>109</v>
      </c>
      <c r="R11" s="7">
        <v>109</v>
      </c>
      <c r="S11" s="7">
        <v>107</v>
      </c>
      <c r="T11" s="7">
        <v>107</v>
      </c>
      <c r="U11" s="7">
        <v>107</v>
      </c>
      <c r="V11" s="7">
        <v>107</v>
      </c>
      <c r="W11" s="7">
        <v>107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12" t="str">
        <f t="shared" si="0"/>
        <v>AT&amp;T TV Now Optimo Mas</v>
      </c>
      <c r="AY11" s="10" t="str">
        <f t="shared" si="1"/>
        <v/>
      </c>
      <c r="AZ11" s="10" t="str">
        <f t="shared" si="2"/>
        <v/>
      </c>
      <c r="BA11" s="10" t="str">
        <f t="shared" si="3"/>
        <v/>
      </c>
      <c r="BB11" s="10">
        <f t="shared" si="4"/>
        <v>107</v>
      </c>
      <c r="BC11" s="10">
        <f t="shared" si="5"/>
        <v>106</v>
      </c>
      <c r="BD11" s="10">
        <f t="shared" si="6"/>
        <v>107</v>
      </c>
      <c r="BE11" s="10">
        <f t="shared" si="7"/>
        <v>107</v>
      </c>
      <c r="BF11" s="10">
        <f t="shared" si="8"/>
        <v>107</v>
      </c>
      <c r="BG11" s="10">
        <f t="shared" si="9"/>
        <v>108</v>
      </c>
      <c r="BH11" s="10">
        <f t="shared" si="10"/>
        <v>108</v>
      </c>
      <c r="BI11" s="10">
        <f t="shared" si="11"/>
        <v>110</v>
      </c>
      <c r="BJ11" s="10">
        <f t="shared" si="12"/>
        <v>110</v>
      </c>
      <c r="BK11" s="10">
        <f t="shared" si="13"/>
        <v>110</v>
      </c>
      <c r="BL11" s="10">
        <f t="shared" si="14"/>
        <v>109</v>
      </c>
      <c r="BM11" s="10">
        <f t="shared" si="15"/>
        <v>109</v>
      </c>
      <c r="BN11" s="10">
        <f t="shared" si="16"/>
        <v>109</v>
      </c>
      <c r="BO11" s="10">
        <f t="shared" si="17"/>
        <v>107</v>
      </c>
      <c r="BP11" s="10">
        <f t="shared" si="18"/>
        <v>107</v>
      </c>
      <c r="BQ11" s="10">
        <f t="shared" si="19"/>
        <v>107</v>
      </c>
      <c r="BR11" s="10">
        <f t="shared" si="20"/>
        <v>107</v>
      </c>
      <c r="BS11" s="10">
        <f t="shared" si="21"/>
        <v>107</v>
      </c>
      <c r="BT11" s="10" t="str">
        <f t="shared" si="22"/>
        <v/>
      </c>
      <c r="BU11" s="10" t="str">
        <f t="shared" si="23"/>
        <v/>
      </c>
      <c r="BV11" s="10" t="str">
        <f t="shared" si="24"/>
        <v/>
      </c>
      <c r="BW11" s="10" t="str">
        <f t="shared" si="25"/>
        <v/>
      </c>
      <c r="BX11" s="10" t="str">
        <f t="shared" si="26"/>
        <v/>
      </c>
      <c r="BY11" s="10" t="str">
        <f t="shared" si="27"/>
        <v/>
      </c>
      <c r="BZ11" s="10" t="str">
        <f t="shared" si="28"/>
        <v/>
      </c>
      <c r="CA11" s="10" t="str">
        <f t="shared" si="29"/>
        <v/>
      </c>
      <c r="CB11" s="10" t="str">
        <f t="shared" si="30"/>
        <v/>
      </c>
      <c r="CC11" s="10" t="str">
        <f t="shared" si="31"/>
        <v/>
      </c>
      <c r="CD11" s="10" t="str">
        <f t="shared" si="32"/>
        <v/>
      </c>
      <c r="CE11" s="10" t="str">
        <f t="shared" si="33"/>
        <v/>
      </c>
      <c r="CF11" s="10" t="str">
        <f t="shared" si="34"/>
        <v/>
      </c>
      <c r="CG11" s="10" t="str">
        <f t="shared" si="35"/>
        <v/>
      </c>
      <c r="CH11" s="10" t="str">
        <f t="shared" si="36"/>
        <v/>
      </c>
      <c r="CI11" s="10" t="str">
        <f t="shared" si="37"/>
        <v/>
      </c>
      <c r="CJ11" s="10" t="str">
        <f t="shared" si="38"/>
        <v/>
      </c>
      <c r="CK11" s="10" t="str">
        <f t="shared" si="39"/>
        <v/>
      </c>
      <c r="CL11" s="10" t="str">
        <f t="shared" si="40"/>
        <v/>
      </c>
      <c r="CM11" s="10" t="str">
        <f t="shared" si="41"/>
        <v/>
      </c>
      <c r="CN11" s="10" t="str">
        <f t="shared" si="42"/>
        <v/>
      </c>
      <c r="CO11" s="10" t="str">
        <f t="shared" si="43"/>
        <v/>
      </c>
      <c r="CP11" s="10" t="str">
        <f t="shared" si="44"/>
        <v/>
      </c>
      <c r="CQ11" s="10" t="str">
        <f t="shared" si="45"/>
        <v/>
      </c>
    </row>
    <row r="12" spans="1:95" x14ac:dyDescent="0.3">
      <c r="A12" s="6" t="s">
        <v>21</v>
      </c>
      <c r="B12" s="7"/>
      <c r="C12" s="7"/>
      <c r="D12" s="7"/>
      <c r="E12" s="7"/>
      <c r="F12" s="7">
        <v>55</v>
      </c>
      <c r="G12" s="7">
        <v>55</v>
      </c>
      <c r="H12" s="7">
        <v>56</v>
      </c>
      <c r="I12" s="7">
        <v>56</v>
      </c>
      <c r="J12" s="7">
        <v>56</v>
      </c>
      <c r="K12" s="7">
        <v>58</v>
      </c>
      <c r="L12" s="7">
        <v>59</v>
      </c>
      <c r="M12" s="7">
        <v>58</v>
      </c>
      <c r="N12" s="7">
        <v>58</v>
      </c>
      <c r="O12" s="7">
        <v>54</v>
      </c>
      <c r="P12" s="7">
        <v>54</v>
      </c>
      <c r="Q12" s="7">
        <v>54</v>
      </c>
      <c r="R12" s="7">
        <v>54</v>
      </c>
      <c r="S12" s="7">
        <v>55</v>
      </c>
      <c r="T12" s="7">
        <v>55</v>
      </c>
      <c r="U12" s="7">
        <v>55</v>
      </c>
      <c r="V12" s="7">
        <v>55</v>
      </c>
      <c r="W12" s="7">
        <v>55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12" t="str">
        <f t="shared" si="0"/>
        <v>AT&amp;T TV Now Plus</v>
      </c>
      <c r="AY12" s="10" t="str">
        <f t="shared" si="1"/>
        <v/>
      </c>
      <c r="AZ12" s="10" t="str">
        <f t="shared" si="2"/>
        <v/>
      </c>
      <c r="BA12" s="10" t="str">
        <f t="shared" si="3"/>
        <v/>
      </c>
      <c r="BB12" s="10">
        <f t="shared" si="4"/>
        <v>55</v>
      </c>
      <c r="BC12" s="10">
        <f t="shared" si="5"/>
        <v>55</v>
      </c>
      <c r="BD12" s="10">
        <f t="shared" si="6"/>
        <v>56</v>
      </c>
      <c r="BE12" s="10">
        <f t="shared" si="7"/>
        <v>56</v>
      </c>
      <c r="BF12" s="10">
        <f t="shared" si="8"/>
        <v>56</v>
      </c>
      <c r="BG12" s="10">
        <f t="shared" si="9"/>
        <v>58</v>
      </c>
      <c r="BH12" s="10">
        <f t="shared" si="10"/>
        <v>59</v>
      </c>
      <c r="BI12" s="10">
        <f t="shared" si="11"/>
        <v>58</v>
      </c>
      <c r="BJ12" s="10">
        <f t="shared" si="12"/>
        <v>58</v>
      </c>
      <c r="BK12" s="10">
        <f t="shared" si="13"/>
        <v>54</v>
      </c>
      <c r="BL12" s="10">
        <f t="shared" si="14"/>
        <v>54</v>
      </c>
      <c r="BM12" s="10">
        <f t="shared" si="15"/>
        <v>54</v>
      </c>
      <c r="BN12" s="10">
        <f t="shared" si="16"/>
        <v>54</v>
      </c>
      <c r="BO12" s="10">
        <f t="shared" si="17"/>
        <v>55</v>
      </c>
      <c r="BP12" s="10">
        <f t="shared" si="18"/>
        <v>55</v>
      </c>
      <c r="BQ12" s="10">
        <f t="shared" si="19"/>
        <v>55</v>
      </c>
      <c r="BR12" s="10">
        <f t="shared" si="20"/>
        <v>55</v>
      </c>
      <c r="BS12" s="10">
        <f t="shared" si="21"/>
        <v>55</v>
      </c>
      <c r="BT12" s="10" t="str">
        <f t="shared" si="22"/>
        <v/>
      </c>
      <c r="BU12" s="10" t="str">
        <f t="shared" si="23"/>
        <v/>
      </c>
      <c r="BV12" s="10" t="str">
        <f t="shared" si="24"/>
        <v/>
      </c>
      <c r="BW12" s="10" t="str">
        <f t="shared" si="25"/>
        <v/>
      </c>
      <c r="BX12" s="10" t="str">
        <f t="shared" si="26"/>
        <v/>
      </c>
      <c r="BY12" s="10" t="str">
        <f t="shared" si="27"/>
        <v/>
      </c>
      <c r="BZ12" s="10" t="str">
        <f t="shared" si="28"/>
        <v/>
      </c>
      <c r="CA12" s="10" t="str">
        <f t="shared" si="29"/>
        <v/>
      </c>
      <c r="CB12" s="10" t="str">
        <f t="shared" si="30"/>
        <v/>
      </c>
      <c r="CC12" s="10" t="str">
        <f t="shared" si="31"/>
        <v/>
      </c>
      <c r="CD12" s="10" t="str">
        <f t="shared" si="32"/>
        <v/>
      </c>
      <c r="CE12" s="10" t="str">
        <f t="shared" si="33"/>
        <v/>
      </c>
      <c r="CF12" s="10" t="str">
        <f t="shared" si="34"/>
        <v/>
      </c>
      <c r="CG12" s="10" t="str">
        <f t="shared" si="35"/>
        <v/>
      </c>
      <c r="CH12" s="10" t="str">
        <f t="shared" si="36"/>
        <v/>
      </c>
      <c r="CI12" s="10" t="str">
        <f t="shared" si="37"/>
        <v/>
      </c>
      <c r="CJ12" s="10" t="str">
        <f t="shared" si="38"/>
        <v/>
      </c>
      <c r="CK12" s="10" t="str">
        <f t="shared" si="39"/>
        <v/>
      </c>
      <c r="CL12" s="10" t="str">
        <f t="shared" si="40"/>
        <v/>
      </c>
      <c r="CM12" s="10" t="str">
        <f t="shared" si="41"/>
        <v/>
      </c>
      <c r="CN12" s="10" t="str">
        <f t="shared" si="42"/>
        <v/>
      </c>
      <c r="CO12" s="10" t="str">
        <f t="shared" si="43"/>
        <v/>
      </c>
      <c r="CP12" s="10" t="str">
        <f t="shared" si="44"/>
        <v/>
      </c>
      <c r="CQ12" s="10" t="str">
        <f t="shared" si="45"/>
        <v/>
      </c>
    </row>
    <row r="13" spans="1:95" x14ac:dyDescent="0.3">
      <c r="A13" s="6" t="s">
        <v>57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160</v>
      </c>
      <c r="T13" s="7">
        <v>160</v>
      </c>
      <c r="U13" s="7">
        <v>160</v>
      </c>
      <c r="V13" s="7">
        <v>160</v>
      </c>
      <c r="W13" s="7">
        <v>160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12" t="str">
        <f t="shared" si="0"/>
        <v>AT&amp;T TV Now Premier</v>
      </c>
      <c r="AY13" s="10" t="str">
        <f t="shared" si="1"/>
        <v/>
      </c>
      <c r="AZ13" s="10" t="str">
        <f t="shared" si="2"/>
        <v/>
      </c>
      <c r="BA13" s="10" t="str">
        <f t="shared" si="3"/>
        <v/>
      </c>
      <c r="BB13" s="10" t="str">
        <f t="shared" si="4"/>
        <v/>
      </c>
      <c r="BC13" s="10" t="str">
        <f t="shared" si="5"/>
        <v/>
      </c>
      <c r="BD13" s="10" t="str">
        <f t="shared" si="6"/>
        <v/>
      </c>
      <c r="BE13" s="10" t="str">
        <f t="shared" si="7"/>
        <v/>
      </c>
      <c r="BF13" s="10" t="str">
        <f t="shared" si="8"/>
        <v/>
      </c>
      <c r="BG13" s="10" t="str">
        <f t="shared" si="9"/>
        <v/>
      </c>
      <c r="BH13" s="10" t="str">
        <f t="shared" si="10"/>
        <v/>
      </c>
      <c r="BI13" s="10" t="str">
        <f t="shared" si="11"/>
        <v/>
      </c>
      <c r="BJ13" s="10" t="str">
        <f t="shared" si="12"/>
        <v/>
      </c>
      <c r="BK13" s="10" t="str">
        <f t="shared" si="13"/>
        <v/>
      </c>
      <c r="BL13" s="10" t="str">
        <f t="shared" si="14"/>
        <v/>
      </c>
      <c r="BM13" s="10" t="str">
        <f t="shared" si="15"/>
        <v/>
      </c>
      <c r="BN13" s="10" t="str">
        <f t="shared" si="16"/>
        <v/>
      </c>
      <c r="BO13" s="10">
        <f t="shared" si="17"/>
        <v>160</v>
      </c>
      <c r="BP13" s="10">
        <f t="shared" si="18"/>
        <v>160</v>
      </c>
      <c r="BQ13" s="10">
        <f t="shared" si="19"/>
        <v>160</v>
      </c>
      <c r="BR13" s="10">
        <f t="shared" si="20"/>
        <v>160</v>
      </c>
      <c r="BS13" s="10">
        <f t="shared" si="21"/>
        <v>160</v>
      </c>
      <c r="BT13" s="10" t="str">
        <f t="shared" si="22"/>
        <v/>
      </c>
      <c r="BU13" s="10" t="str">
        <f t="shared" si="23"/>
        <v/>
      </c>
      <c r="BV13" s="10" t="str">
        <f t="shared" si="24"/>
        <v/>
      </c>
      <c r="BW13" s="10" t="str">
        <f t="shared" si="25"/>
        <v/>
      </c>
      <c r="BX13" s="10" t="str">
        <f t="shared" si="26"/>
        <v/>
      </c>
      <c r="BY13" s="10" t="str">
        <f t="shared" si="27"/>
        <v/>
      </c>
      <c r="BZ13" s="10" t="str">
        <f t="shared" si="28"/>
        <v/>
      </c>
      <c r="CA13" s="10" t="str">
        <f t="shared" si="29"/>
        <v/>
      </c>
      <c r="CB13" s="10" t="str">
        <f t="shared" si="30"/>
        <v/>
      </c>
      <c r="CC13" s="10" t="str">
        <f t="shared" si="31"/>
        <v/>
      </c>
      <c r="CD13" s="10" t="str">
        <f t="shared" si="32"/>
        <v/>
      </c>
      <c r="CE13" s="10" t="str">
        <f t="shared" si="33"/>
        <v/>
      </c>
      <c r="CF13" s="10" t="str">
        <f t="shared" si="34"/>
        <v/>
      </c>
      <c r="CG13" s="10" t="str">
        <f t="shared" si="35"/>
        <v/>
      </c>
      <c r="CH13" s="10" t="str">
        <f t="shared" si="36"/>
        <v/>
      </c>
      <c r="CI13" s="10" t="str">
        <f t="shared" si="37"/>
        <v/>
      </c>
      <c r="CJ13" s="10" t="str">
        <f t="shared" si="38"/>
        <v/>
      </c>
      <c r="CK13" s="10" t="str">
        <f t="shared" si="39"/>
        <v/>
      </c>
      <c r="CL13" s="10" t="str">
        <f t="shared" si="40"/>
        <v/>
      </c>
      <c r="CM13" s="10" t="str">
        <f t="shared" si="41"/>
        <v/>
      </c>
      <c r="CN13" s="10" t="str">
        <f t="shared" si="42"/>
        <v/>
      </c>
      <c r="CO13" s="10" t="str">
        <f t="shared" si="43"/>
        <v/>
      </c>
      <c r="CP13" s="10" t="str">
        <f t="shared" si="44"/>
        <v/>
      </c>
      <c r="CQ13" s="10" t="str">
        <f t="shared" si="45"/>
        <v/>
      </c>
    </row>
    <row r="14" spans="1:95" x14ac:dyDescent="0.3">
      <c r="A14" s="6" t="s">
        <v>26</v>
      </c>
      <c r="B14" s="7"/>
      <c r="C14" s="7"/>
      <c r="D14" s="7"/>
      <c r="E14" s="7"/>
      <c r="F14" s="7">
        <v>136</v>
      </c>
      <c r="G14" s="7">
        <v>136</v>
      </c>
      <c r="H14" s="7">
        <v>137</v>
      </c>
      <c r="I14" s="7">
        <v>138</v>
      </c>
      <c r="J14" s="7">
        <v>137</v>
      </c>
      <c r="K14" s="7">
        <v>138</v>
      </c>
      <c r="L14" s="7">
        <v>138</v>
      </c>
      <c r="M14" s="7">
        <v>139</v>
      </c>
      <c r="N14" s="7">
        <v>139</v>
      </c>
      <c r="O14" s="7">
        <v>141</v>
      </c>
      <c r="P14" s="7">
        <v>141</v>
      </c>
      <c r="Q14" s="7">
        <v>142</v>
      </c>
      <c r="R14" s="7">
        <v>142</v>
      </c>
      <c r="S14" s="7">
        <v>146</v>
      </c>
      <c r="T14" s="7">
        <v>146</v>
      </c>
      <c r="U14" s="7">
        <v>146</v>
      </c>
      <c r="V14" s="7">
        <v>146</v>
      </c>
      <c r="W14" s="7">
        <v>146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12" t="str">
        <f t="shared" si="0"/>
        <v>AT&amp;T TV Now Ultimate</v>
      </c>
      <c r="AY14" s="10" t="str">
        <f t="shared" si="1"/>
        <v/>
      </c>
      <c r="AZ14" s="10" t="str">
        <f t="shared" si="2"/>
        <v/>
      </c>
      <c r="BA14" s="10" t="str">
        <f t="shared" si="3"/>
        <v/>
      </c>
      <c r="BB14" s="10">
        <f t="shared" si="4"/>
        <v>136</v>
      </c>
      <c r="BC14" s="10">
        <f t="shared" si="5"/>
        <v>136</v>
      </c>
      <c r="BD14" s="10">
        <f t="shared" si="6"/>
        <v>137</v>
      </c>
      <c r="BE14" s="10">
        <f t="shared" si="7"/>
        <v>138</v>
      </c>
      <c r="BF14" s="10">
        <f t="shared" si="8"/>
        <v>137</v>
      </c>
      <c r="BG14" s="10">
        <f t="shared" si="9"/>
        <v>138</v>
      </c>
      <c r="BH14" s="10">
        <f t="shared" si="10"/>
        <v>138</v>
      </c>
      <c r="BI14" s="10">
        <f t="shared" si="11"/>
        <v>139</v>
      </c>
      <c r="BJ14" s="10">
        <f t="shared" si="12"/>
        <v>139</v>
      </c>
      <c r="BK14" s="10">
        <f t="shared" si="13"/>
        <v>141</v>
      </c>
      <c r="BL14" s="10">
        <f t="shared" si="14"/>
        <v>141</v>
      </c>
      <c r="BM14" s="10">
        <f t="shared" si="15"/>
        <v>142</v>
      </c>
      <c r="BN14" s="10">
        <f t="shared" si="16"/>
        <v>142</v>
      </c>
      <c r="BO14" s="10">
        <f t="shared" si="17"/>
        <v>146</v>
      </c>
      <c r="BP14" s="10">
        <f t="shared" si="18"/>
        <v>146</v>
      </c>
      <c r="BQ14" s="10">
        <f t="shared" si="19"/>
        <v>146</v>
      </c>
      <c r="BR14" s="10">
        <f t="shared" si="20"/>
        <v>146</v>
      </c>
      <c r="BS14" s="10">
        <f t="shared" si="21"/>
        <v>146</v>
      </c>
      <c r="BT14" s="10" t="str">
        <f t="shared" si="22"/>
        <v/>
      </c>
      <c r="BU14" s="10" t="str">
        <f t="shared" si="23"/>
        <v/>
      </c>
      <c r="BV14" s="10" t="str">
        <f t="shared" si="24"/>
        <v/>
      </c>
      <c r="BW14" s="10" t="str">
        <f t="shared" si="25"/>
        <v/>
      </c>
      <c r="BX14" s="10" t="str">
        <f t="shared" si="26"/>
        <v/>
      </c>
      <c r="BY14" s="10" t="str">
        <f t="shared" si="27"/>
        <v/>
      </c>
      <c r="BZ14" s="10" t="str">
        <f t="shared" si="28"/>
        <v/>
      </c>
      <c r="CA14" s="10" t="str">
        <f t="shared" si="29"/>
        <v/>
      </c>
      <c r="CB14" s="10" t="str">
        <f t="shared" si="30"/>
        <v/>
      </c>
      <c r="CC14" s="10" t="str">
        <f t="shared" si="31"/>
        <v/>
      </c>
      <c r="CD14" s="10" t="str">
        <f t="shared" si="32"/>
        <v/>
      </c>
      <c r="CE14" s="10" t="str">
        <f t="shared" si="33"/>
        <v/>
      </c>
      <c r="CF14" s="10" t="str">
        <f t="shared" si="34"/>
        <v/>
      </c>
      <c r="CG14" s="10" t="str">
        <f t="shared" si="35"/>
        <v/>
      </c>
      <c r="CH14" s="10" t="str">
        <f t="shared" si="36"/>
        <v/>
      </c>
      <c r="CI14" s="10" t="str">
        <f t="shared" si="37"/>
        <v/>
      </c>
      <c r="CJ14" s="10" t="str">
        <f t="shared" si="38"/>
        <v/>
      </c>
      <c r="CK14" s="10" t="str">
        <f t="shared" si="39"/>
        <v/>
      </c>
      <c r="CL14" s="10" t="str">
        <f t="shared" si="40"/>
        <v/>
      </c>
      <c r="CM14" s="10" t="str">
        <f t="shared" si="41"/>
        <v/>
      </c>
      <c r="CN14" s="10" t="str">
        <f t="shared" si="42"/>
        <v/>
      </c>
      <c r="CO14" s="10" t="str">
        <f t="shared" si="43"/>
        <v/>
      </c>
      <c r="CP14" s="10" t="str">
        <f t="shared" si="44"/>
        <v/>
      </c>
      <c r="CQ14" s="10" t="str">
        <f t="shared" si="45"/>
        <v/>
      </c>
    </row>
    <row r="15" spans="1:95" x14ac:dyDescent="0.3">
      <c r="A15" s="6" t="s">
        <v>25</v>
      </c>
      <c r="B15" s="7"/>
      <c r="C15" s="7"/>
      <c r="D15" s="7"/>
      <c r="E15" s="7"/>
      <c r="F15" s="7">
        <v>125</v>
      </c>
      <c r="G15" s="7">
        <v>125</v>
      </c>
      <c r="H15" s="7">
        <v>126</v>
      </c>
      <c r="I15" s="7">
        <v>127</v>
      </c>
      <c r="J15" s="7">
        <v>126</v>
      </c>
      <c r="K15" s="7">
        <v>128</v>
      </c>
      <c r="L15" s="7">
        <v>128</v>
      </c>
      <c r="M15" s="7">
        <v>129</v>
      </c>
      <c r="N15" s="7">
        <v>129</v>
      </c>
      <c r="O15" s="7">
        <v>131</v>
      </c>
      <c r="P15" s="7">
        <v>131</v>
      </c>
      <c r="Q15" s="7">
        <v>132</v>
      </c>
      <c r="R15" s="7">
        <v>132</v>
      </c>
      <c r="S15" s="7">
        <v>137</v>
      </c>
      <c r="T15" s="7">
        <v>137</v>
      </c>
      <c r="U15" s="7">
        <v>137</v>
      </c>
      <c r="V15" s="7">
        <v>137</v>
      </c>
      <c r="W15" s="7">
        <v>137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2" t="str">
        <f t="shared" si="0"/>
        <v>AT&amp;T TV Now Xtra</v>
      </c>
      <c r="AY15" s="10" t="str">
        <f t="shared" si="1"/>
        <v/>
      </c>
      <c r="AZ15" s="10" t="str">
        <f t="shared" si="2"/>
        <v/>
      </c>
      <c r="BA15" s="10" t="str">
        <f t="shared" si="3"/>
        <v/>
      </c>
      <c r="BB15" s="10">
        <f t="shared" si="4"/>
        <v>125</v>
      </c>
      <c r="BC15" s="10">
        <f t="shared" si="5"/>
        <v>125</v>
      </c>
      <c r="BD15" s="10">
        <f t="shared" si="6"/>
        <v>126</v>
      </c>
      <c r="BE15" s="10">
        <f t="shared" si="7"/>
        <v>127</v>
      </c>
      <c r="BF15" s="10">
        <f t="shared" si="8"/>
        <v>126</v>
      </c>
      <c r="BG15" s="10">
        <f t="shared" si="9"/>
        <v>128</v>
      </c>
      <c r="BH15" s="10">
        <f t="shared" si="10"/>
        <v>128</v>
      </c>
      <c r="BI15" s="10">
        <f t="shared" si="11"/>
        <v>129</v>
      </c>
      <c r="BJ15" s="10">
        <f t="shared" si="12"/>
        <v>129</v>
      </c>
      <c r="BK15" s="10">
        <f t="shared" si="13"/>
        <v>131</v>
      </c>
      <c r="BL15" s="10">
        <f t="shared" si="14"/>
        <v>131</v>
      </c>
      <c r="BM15" s="10">
        <f t="shared" si="15"/>
        <v>132</v>
      </c>
      <c r="BN15" s="10">
        <f t="shared" si="16"/>
        <v>132</v>
      </c>
      <c r="BO15" s="10">
        <f t="shared" si="17"/>
        <v>137</v>
      </c>
      <c r="BP15" s="10">
        <f t="shared" si="18"/>
        <v>137</v>
      </c>
      <c r="BQ15" s="10">
        <f t="shared" si="19"/>
        <v>137</v>
      </c>
      <c r="BR15" s="10">
        <f t="shared" si="20"/>
        <v>137</v>
      </c>
      <c r="BS15" s="10">
        <f t="shared" si="21"/>
        <v>137</v>
      </c>
      <c r="BT15" s="10" t="str">
        <f t="shared" si="22"/>
        <v/>
      </c>
      <c r="BU15" s="10" t="str">
        <f t="shared" si="23"/>
        <v/>
      </c>
      <c r="BV15" s="10" t="str">
        <f t="shared" si="24"/>
        <v/>
      </c>
      <c r="BW15" s="10" t="str">
        <f t="shared" si="25"/>
        <v/>
      </c>
      <c r="BX15" s="10" t="str">
        <f t="shared" si="26"/>
        <v/>
      </c>
      <c r="BY15" s="10" t="str">
        <f t="shared" si="27"/>
        <v/>
      </c>
      <c r="BZ15" s="10" t="str">
        <f t="shared" si="28"/>
        <v/>
      </c>
      <c r="CA15" s="10" t="str">
        <f t="shared" si="29"/>
        <v/>
      </c>
      <c r="CB15" s="10" t="str">
        <f t="shared" si="30"/>
        <v/>
      </c>
      <c r="CC15" s="10" t="str">
        <f t="shared" si="31"/>
        <v/>
      </c>
      <c r="CD15" s="10" t="str">
        <f t="shared" si="32"/>
        <v/>
      </c>
      <c r="CE15" s="10" t="str">
        <f t="shared" si="33"/>
        <v/>
      </c>
      <c r="CF15" s="10" t="str">
        <f t="shared" si="34"/>
        <v/>
      </c>
      <c r="CG15" s="10" t="str">
        <f t="shared" si="35"/>
        <v/>
      </c>
      <c r="CH15" s="10" t="str">
        <f t="shared" si="36"/>
        <v/>
      </c>
      <c r="CI15" s="10" t="str">
        <f t="shared" si="37"/>
        <v/>
      </c>
      <c r="CJ15" s="10" t="str">
        <f t="shared" si="38"/>
        <v/>
      </c>
      <c r="CK15" s="10" t="str">
        <f t="shared" si="39"/>
        <v/>
      </c>
      <c r="CL15" s="10" t="str">
        <f t="shared" si="40"/>
        <v/>
      </c>
      <c r="CM15" s="10" t="str">
        <f t="shared" si="41"/>
        <v/>
      </c>
      <c r="CN15" s="10" t="str">
        <f t="shared" si="42"/>
        <v/>
      </c>
      <c r="CO15" s="10" t="str">
        <f t="shared" si="43"/>
        <v/>
      </c>
      <c r="CP15" s="10" t="str">
        <f t="shared" si="44"/>
        <v/>
      </c>
      <c r="CQ15" s="10" t="str">
        <f t="shared" si="45"/>
        <v/>
      </c>
    </row>
    <row r="16" spans="1:95" x14ac:dyDescent="0.3">
      <c r="A16" s="6" t="s">
        <v>1005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199</v>
      </c>
      <c r="Y16" s="7">
        <v>196</v>
      </c>
      <c r="Z16" s="7">
        <v>196</v>
      </c>
      <c r="AA16" s="7">
        <v>196</v>
      </c>
      <c r="AB16" s="7">
        <v>196</v>
      </c>
      <c r="AC16" s="7">
        <v>196</v>
      </c>
      <c r="AD16" s="7">
        <v>196</v>
      </c>
      <c r="AE16" s="7">
        <v>196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2" t="str">
        <f t="shared" si="0"/>
        <v>AT&amp;T TV Premier</v>
      </c>
      <c r="AY16" s="10" t="str">
        <f t="shared" si="1"/>
        <v/>
      </c>
      <c r="AZ16" s="10" t="str">
        <f t="shared" si="2"/>
        <v/>
      </c>
      <c r="BA16" s="10" t="str">
        <f t="shared" si="3"/>
        <v/>
      </c>
      <c r="BB16" s="10" t="str">
        <f t="shared" si="4"/>
        <v/>
      </c>
      <c r="BC16" s="10" t="str">
        <f t="shared" si="5"/>
        <v/>
      </c>
      <c r="BD16" s="10" t="str">
        <f t="shared" si="6"/>
        <v/>
      </c>
      <c r="BE16" s="10" t="str">
        <f t="shared" si="7"/>
        <v/>
      </c>
      <c r="BF16" s="10" t="str">
        <f t="shared" si="8"/>
        <v/>
      </c>
      <c r="BG16" s="10" t="str">
        <f t="shared" si="9"/>
        <v/>
      </c>
      <c r="BH16" s="10" t="str">
        <f t="shared" si="10"/>
        <v/>
      </c>
      <c r="BI16" s="10" t="str">
        <f t="shared" si="11"/>
        <v/>
      </c>
      <c r="BJ16" s="10" t="str">
        <f t="shared" si="12"/>
        <v/>
      </c>
      <c r="BK16" s="10" t="str">
        <f t="shared" si="13"/>
        <v/>
      </c>
      <c r="BL16" s="10" t="str">
        <f t="shared" si="14"/>
        <v/>
      </c>
      <c r="BM16" s="10" t="str">
        <f t="shared" si="15"/>
        <v/>
      </c>
      <c r="BN16" s="10" t="str">
        <f t="shared" si="16"/>
        <v/>
      </c>
      <c r="BO16" s="10" t="str">
        <f t="shared" si="17"/>
        <v/>
      </c>
      <c r="BP16" s="10" t="str">
        <f t="shared" si="18"/>
        <v/>
      </c>
      <c r="BQ16" s="10" t="str">
        <f t="shared" si="19"/>
        <v/>
      </c>
      <c r="BR16" s="10" t="str">
        <f t="shared" si="20"/>
        <v/>
      </c>
      <c r="BS16" s="10" t="str">
        <f t="shared" si="21"/>
        <v/>
      </c>
      <c r="BT16" s="10">
        <f t="shared" si="22"/>
        <v>199</v>
      </c>
      <c r="BU16" s="10">
        <f t="shared" si="23"/>
        <v>196</v>
      </c>
      <c r="BV16" s="10">
        <f t="shared" si="24"/>
        <v>196</v>
      </c>
      <c r="BW16" s="10">
        <f t="shared" si="25"/>
        <v>196</v>
      </c>
      <c r="BX16" s="10">
        <f t="shared" si="26"/>
        <v>196</v>
      </c>
      <c r="BY16" s="10">
        <f t="shared" si="27"/>
        <v>196</v>
      </c>
      <c r="BZ16" s="10">
        <f t="shared" si="28"/>
        <v>196</v>
      </c>
      <c r="CA16" s="10">
        <f t="shared" si="29"/>
        <v>196</v>
      </c>
      <c r="CB16" s="10" t="str">
        <f t="shared" si="30"/>
        <v/>
      </c>
      <c r="CC16" s="10" t="str">
        <f t="shared" si="31"/>
        <v/>
      </c>
      <c r="CD16" s="10" t="str">
        <f t="shared" si="32"/>
        <v/>
      </c>
      <c r="CE16" s="10" t="str">
        <f t="shared" si="33"/>
        <v/>
      </c>
      <c r="CF16" s="10" t="str">
        <f t="shared" si="34"/>
        <v/>
      </c>
      <c r="CG16" s="10" t="str">
        <f t="shared" si="35"/>
        <v/>
      </c>
      <c r="CH16" s="10" t="str">
        <f t="shared" si="36"/>
        <v/>
      </c>
      <c r="CI16" s="10" t="str">
        <f t="shared" si="37"/>
        <v/>
      </c>
      <c r="CJ16" s="10" t="str">
        <f t="shared" si="38"/>
        <v/>
      </c>
      <c r="CK16" s="10" t="str">
        <f t="shared" si="39"/>
        <v/>
      </c>
      <c r="CL16" s="10" t="str">
        <f t="shared" si="40"/>
        <v/>
      </c>
      <c r="CM16" s="10" t="str">
        <f t="shared" si="41"/>
        <v/>
      </c>
      <c r="CN16" s="10" t="str">
        <f t="shared" si="42"/>
        <v/>
      </c>
      <c r="CO16" s="10" t="str">
        <f t="shared" si="43"/>
        <v/>
      </c>
      <c r="CP16" s="10" t="str">
        <f t="shared" si="44"/>
        <v/>
      </c>
      <c r="CQ16" s="10" t="str">
        <f t="shared" si="45"/>
        <v/>
      </c>
    </row>
    <row r="17" spans="1:95" x14ac:dyDescent="0.3">
      <c r="A17" s="6" t="s">
        <v>1004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186</v>
      </c>
      <c r="Y17" s="7">
        <v>184</v>
      </c>
      <c r="Z17" s="7">
        <v>184</v>
      </c>
      <c r="AA17" s="7">
        <v>184</v>
      </c>
      <c r="AB17" s="7">
        <v>184</v>
      </c>
      <c r="AC17" s="7">
        <v>184</v>
      </c>
      <c r="AD17" s="7">
        <v>184</v>
      </c>
      <c r="AE17" s="7">
        <v>184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 t="str">
        <f t="shared" si="0"/>
        <v>AT&amp;T TV Ultimate</v>
      </c>
      <c r="AY17" s="10" t="str">
        <f t="shared" si="1"/>
        <v/>
      </c>
      <c r="AZ17" s="10" t="str">
        <f t="shared" si="2"/>
        <v/>
      </c>
      <c r="BA17" s="10" t="str">
        <f t="shared" si="3"/>
        <v/>
      </c>
      <c r="BB17" s="10" t="str">
        <f t="shared" si="4"/>
        <v/>
      </c>
      <c r="BC17" s="10" t="str">
        <f t="shared" si="5"/>
        <v/>
      </c>
      <c r="BD17" s="10" t="str">
        <f t="shared" si="6"/>
        <v/>
      </c>
      <c r="BE17" s="10" t="str">
        <f t="shared" si="7"/>
        <v/>
      </c>
      <c r="BF17" s="10" t="str">
        <f t="shared" si="8"/>
        <v/>
      </c>
      <c r="BG17" s="10" t="str">
        <f t="shared" si="9"/>
        <v/>
      </c>
      <c r="BH17" s="10" t="str">
        <f t="shared" si="10"/>
        <v/>
      </c>
      <c r="BI17" s="10" t="str">
        <f t="shared" si="11"/>
        <v/>
      </c>
      <c r="BJ17" s="10" t="str">
        <f t="shared" si="12"/>
        <v/>
      </c>
      <c r="BK17" s="10" t="str">
        <f t="shared" si="13"/>
        <v/>
      </c>
      <c r="BL17" s="10" t="str">
        <f t="shared" si="14"/>
        <v/>
      </c>
      <c r="BM17" s="10" t="str">
        <f t="shared" si="15"/>
        <v/>
      </c>
      <c r="BN17" s="10" t="str">
        <f t="shared" si="16"/>
        <v/>
      </c>
      <c r="BO17" s="10" t="str">
        <f t="shared" si="17"/>
        <v/>
      </c>
      <c r="BP17" s="10" t="str">
        <f t="shared" si="18"/>
        <v/>
      </c>
      <c r="BQ17" s="10" t="str">
        <f t="shared" si="19"/>
        <v/>
      </c>
      <c r="BR17" s="10" t="str">
        <f t="shared" si="20"/>
        <v/>
      </c>
      <c r="BS17" s="10" t="str">
        <f t="shared" si="21"/>
        <v/>
      </c>
      <c r="BT17" s="10">
        <f t="shared" si="22"/>
        <v>186</v>
      </c>
      <c r="BU17" s="10">
        <f t="shared" si="23"/>
        <v>184</v>
      </c>
      <c r="BV17" s="10">
        <f t="shared" si="24"/>
        <v>184</v>
      </c>
      <c r="BW17" s="10">
        <f t="shared" si="25"/>
        <v>184</v>
      </c>
      <c r="BX17" s="10">
        <f t="shared" si="26"/>
        <v>184</v>
      </c>
      <c r="BY17" s="10">
        <f t="shared" si="27"/>
        <v>184</v>
      </c>
      <c r="BZ17" s="10">
        <f t="shared" si="28"/>
        <v>184</v>
      </c>
      <c r="CA17" s="10">
        <f t="shared" si="29"/>
        <v>184</v>
      </c>
      <c r="CB17" s="10" t="str">
        <f t="shared" si="30"/>
        <v/>
      </c>
      <c r="CC17" s="10" t="str">
        <f t="shared" si="31"/>
        <v/>
      </c>
      <c r="CD17" s="10" t="str">
        <f t="shared" si="32"/>
        <v/>
      </c>
      <c r="CE17" s="10" t="str">
        <f t="shared" si="33"/>
        <v/>
      </c>
      <c r="CF17" s="10" t="str">
        <f t="shared" si="34"/>
        <v/>
      </c>
      <c r="CG17" s="10" t="str">
        <f t="shared" si="35"/>
        <v/>
      </c>
      <c r="CH17" s="10" t="str">
        <f t="shared" si="36"/>
        <v/>
      </c>
      <c r="CI17" s="10" t="str">
        <f t="shared" si="37"/>
        <v/>
      </c>
      <c r="CJ17" s="10" t="str">
        <f t="shared" si="38"/>
        <v/>
      </c>
      <c r="CK17" s="10" t="str">
        <f t="shared" si="39"/>
        <v/>
      </c>
      <c r="CL17" s="10" t="str">
        <f t="shared" si="40"/>
        <v/>
      </c>
      <c r="CM17" s="10" t="str">
        <f t="shared" si="41"/>
        <v/>
      </c>
      <c r="CN17" s="10" t="str">
        <f t="shared" si="42"/>
        <v/>
      </c>
      <c r="CO17" s="10" t="str">
        <f t="shared" si="43"/>
        <v/>
      </c>
      <c r="CP17" s="10" t="str">
        <f t="shared" si="44"/>
        <v/>
      </c>
      <c r="CQ17" s="10" t="str">
        <f t="shared" si="45"/>
        <v/>
      </c>
    </row>
    <row r="18" spans="1:95" x14ac:dyDescent="0.3">
      <c r="A18" s="6" t="s">
        <v>16</v>
      </c>
      <c r="B18" s="7">
        <v>37</v>
      </c>
      <c r="C18" s="7">
        <v>39</v>
      </c>
      <c r="D18" s="7">
        <v>40</v>
      </c>
      <c r="E18" s="7">
        <v>40</v>
      </c>
      <c r="F18" s="7">
        <v>40</v>
      </c>
      <c r="G18" s="7">
        <v>40</v>
      </c>
      <c r="H18" s="7">
        <v>40</v>
      </c>
      <c r="I18" s="7">
        <v>40</v>
      </c>
      <c r="J18" s="7">
        <v>40</v>
      </c>
      <c r="K18" s="7">
        <v>40</v>
      </c>
      <c r="L18" s="7">
        <v>39</v>
      </c>
      <c r="M18" s="7">
        <v>40</v>
      </c>
      <c r="N18" s="7">
        <v>39</v>
      </c>
      <c r="O18" s="7">
        <v>39</v>
      </c>
      <c r="P18" s="7">
        <v>39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 t="str">
        <f t="shared" si="0"/>
        <v>AT&amp;T Watch TV</v>
      </c>
      <c r="AY18" s="10">
        <f t="shared" si="1"/>
        <v>39</v>
      </c>
      <c r="AZ18" s="10">
        <f t="shared" si="2"/>
        <v>40</v>
      </c>
      <c r="BA18" s="10">
        <f t="shared" si="3"/>
        <v>40</v>
      </c>
      <c r="BB18" s="10">
        <f t="shared" si="4"/>
        <v>40</v>
      </c>
      <c r="BC18" s="10">
        <f t="shared" si="5"/>
        <v>40</v>
      </c>
      <c r="BD18" s="10">
        <f t="shared" si="6"/>
        <v>40</v>
      </c>
      <c r="BE18" s="10">
        <f t="shared" si="7"/>
        <v>40</v>
      </c>
      <c r="BF18" s="10">
        <f t="shared" si="8"/>
        <v>40</v>
      </c>
      <c r="BG18" s="10">
        <f t="shared" si="9"/>
        <v>40</v>
      </c>
      <c r="BH18" s="10">
        <f t="shared" si="10"/>
        <v>39</v>
      </c>
      <c r="BI18" s="10">
        <f t="shared" si="11"/>
        <v>40</v>
      </c>
      <c r="BJ18" s="10">
        <f t="shared" si="12"/>
        <v>39</v>
      </c>
      <c r="BK18" s="10">
        <f t="shared" si="13"/>
        <v>39</v>
      </c>
      <c r="BL18" s="10">
        <f t="shared" si="14"/>
        <v>39</v>
      </c>
      <c r="BM18" s="10" t="str">
        <f t="shared" si="15"/>
        <v/>
      </c>
      <c r="BN18" s="10" t="str">
        <f t="shared" si="16"/>
        <v/>
      </c>
      <c r="BO18" s="10" t="str">
        <f t="shared" si="17"/>
        <v/>
      </c>
      <c r="BP18" s="10" t="str">
        <f t="shared" si="18"/>
        <v/>
      </c>
      <c r="BQ18" s="10" t="str">
        <f t="shared" si="19"/>
        <v/>
      </c>
      <c r="BR18" s="10" t="str">
        <f t="shared" si="20"/>
        <v/>
      </c>
      <c r="BS18" s="10" t="str">
        <f t="shared" si="21"/>
        <v/>
      </c>
      <c r="BT18" s="10" t="str">
        <f t="shared" si="22"/>
        <v/>
      </c>
      <c r="BU18" s="10" t="str">
        <f t="shared" si="23"/>
        <v/>
      </c>
      <c r="BV18" s="10" t="str">
        <f t="shared" si="24"/>
        <v/>
      </c>
      <c r="BW18" s="10" t="str">
        <f t="shared" si="25"/>
        <v/>
      </c>
      <c r="BX18" s="10" t="str">
        <f t="shared" si="26"/>
        <v/>
      </c>
      <c r="BY18" s="10" t="str">
        <f t="shared" si="27"/>
        <v/>
      </c>
      <c r="BZ18" s="10" t="str">
        <f t="shared" si="28"/>
        <v/>
      </c>
      <c r="CA18" s="10" t="str">
        <f t="shared" si="29"/>
        <v/>
      </c>
      <c r="CB18" s="10" t="str">
        <f t="shared" si="30"/>
        <v/>
      </c>
      <c r="CC18" s="10" t="str">
        <f t="shared" si="31"/>
        <v/>
      </c>
      <c r="CD18" s="10" t="str">
        <f t="shared" si="32"/>
        <v/>
      </c>
      <c r="CE18" s="10" t="str">
        <f t="shared" si="33"/>
        <v/>
      </c>
      <c r="CF18" s="10" t="str">
        <f t="shared" si="34"/>
        <v/>
      </c>
      <c r="CG18" s="10" t="str">
        <f t="shared" si="35"/>
        <v/>
      </c>
      <c r="CH18" s="10" t="str">
        <f t="shared" si="36"/>
        <v/>
      </c>
      <c r="CI18" s="10" t="str">
        <f t="shared" si="37"/>
        <v/>
      </c>
      <c r="CJ18" s="10" t="str">
        <f t="shared" si="38"/>
        <v/>
      </c>
      <c r="CK18" s="10" t="str">
        <f t="shared" si="39"/>
        <v/>
      </c>
      <c r="CL18" s="10" t="str">
        <f t="shared" si="40"/>
        <v/>
      </c>
      <c r="CM18" s="10" t="str">
        <f t="shared" si="41"/>
        <v/>
      </c>
      <c r="CN18" s="10" t="str">
        <f t="shared" si="42"/>
        <v/>
      </c>
      <c r="CO18" s="10" t="str">
        <f t="shared" si="43"/>
        <v/>
      </c>
      <c r="CP18" s="10" t="str">
        <f t="shared" si="44"/>
        <v/>
      </c>
      <c r="CQ18" s="10" t="str">
        <f t="shared" si="45"/>
        <v/>
      </c>
    </row>
    <row r="19" spans="1:95" x14ac:dyDescent="0.3">
      <c r="A19" s="6" t="s">
        <v>848</v>
      </c>
      <c r="B19" s="7">
        <v>98</v>
      </c>
      <c r="C19" s="7">
        <v>97</v>
      </c>
      <c r="D19" s="7">
        <v>97</v>
      </c>
      <c r="E19" s="7">
        <v>97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 t="str">
        <f t="shared" si="0"/>
        <v>DirecTV Now Choice</v>
      </c>
      <c r="AY19" s="10">
        <f t="shared" si="1"/>
        <v>97</v>
      </c>
      <c r="AZ19" s="10">
        <f t="shared" si="2"/>
        <v>97</v>
      </c>
      <c r="BA19" s="10">
        <f t="shared" si="3"/>
        <v>97</v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 t="str">
        <f t="shared" si="10"/>
        <v/>
      </c>
      <c r="BI19" s="10" t="str">
        <f t="shared" si="11"/>
        <v/>
      </c>
      <c r="BJ19" s="10" t="str">
        <f t="shared" si="12"/>
        <v/>
      </c>
      <c r="BK19" s="10" t="str">
        <f t="shared" si="13"/>
        <v/>
      </c>
      <c r="BL19" s="10" t="str">
        <f t="shared" si="14"/>
        <v/>
      </c>
      <c r="BM19" s="10" t="str">
        <f t="shared" si="15"/>
        <v/>
      </c>
      <c r="BN19" s="10" t="str">
        <f t="shared" si="16"/>
        <v/>
      </c>
      <c r="BO19" s="10" t="str">
        <f t="shared" si="17"/>
        <v/>
      </c>
      <c r="BP19" s="10" t="str">
        <f t="shared" si="18"/>
        <v/>
      </c>
      <c r="BQ19" s="10" t="str">
        <f t="shared" si="19"/>
        <v/>
      </c>
      <c r="BR19" s="10" t="str">
        <f t="shared" si="20"/>
        <v/>
      </c>
      <c r="BS19" s="10" t="str">
        <f t="shared" si="21"/>
        <v/>
      </c>
      <c r="BT19" s="10" t="str">
        <f t="shared" si="22"/>
        <v/>
      </c>
      <c r="BU19" s="10" t="str">
        <f t="shared" si="23"/>
        <v/>
      </c>
      <c r="BV19" s="10" t="str">
        <f t="shared" si="24"/>
        <v/>
      </c>
      <c r="BW19" s="10" t="str">
        <f t="shared" si="25"/>
        <v/>
      </c>
      <c r="BX19" s="10" t="str">
        <f t="shared" si="26"/>
        <v/>
      </c>
      <c r="BY19" s="10" t="str">
        <f t="shared" si="27"/>
        <v/>
      </c>
      <c r="BZ19" s="10" t="str">
        <f t="shared" si="28"/>
        <v/>
      </c>
      <c r="CA19" s="10" t="str">
        <f t="shared" si="29"/>
        <v/>
      </c>
      <c r="CB19" s="10" t="str">
        <f t="shared" si="30"/>
        <v/>
      </c>
      <c r="CC19" s="10" t="str">
        <f t="shared" si="31"/>
        <v/>
      </c>
      <c r="CD19" s="10" t="str">
        <f t="shared" si="32"/>
        <v/>
      </c>
      <c r="CE19" s="10" t="str">
        <f t="shared" si="33"/>
        <v/>
      </c>
      <c r="CF19" s="10" t="str">
        <f t="shared" si="34"/>
        <v/>
      </c>
      <c r="CG19" s="10" t="str">
        <f t="shared" si="35"/>
        <v/>
      </c>
      <c r="CH19" s="10" t="str">
        <f t="shared" si="36"/>
        <v/>
      </c>
      <c r="CI19" s="10" t="str">
        <f t="shared" si="37"/>
        <v/>
      </c>
      <c r="CJ19" s="10" t="str">
        <f t="shared" si="38"/>
        <v/>
      </c>
      <c r="CK19" s="10" t="str">
        <f t="shared" si="39"/>
        <v/>
      </c>
      <c r="CL19" s="10" t="str">
        <f t="shared" si="40"/>
        <v/>
      </c>
      <c r="CM19" s="10" t="str">
        <f t="shared" si="41"/>
        <v/>
      </c>
      <c r="CN19" s="10" t="str">
        <f t="shared" si="42"/>
        <v/>
      </c>
      <c r="CO19" s="10" t="str">
        <f t="shared" si="43"/>
        <v/>
      </c>
      <c r="CP19" s="10" t="str">
        <f t="shared" si="44"/>
        <v/>
      </c>
      <c r="CQ19" s="10" t="str">
        <f t="shared" si="45"/>
        <v/>
      </c>
    </row>
    <row r="20" spans="1:95" x14ac:dyDescent="0.3">
      <c r="A20" s="6" t="s">
        <v>847</v>
      </c>
      <c r="B20" s="7">
        <v>73</v>
      </c>
      <c r="C20" s="7">
        <v>72</v>
      </c>
      <c r="D20" s="7">
        <v>72</v>
      </c>
      <c r="E20" s="7">
        <v>72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 t="str">
        <f t="shared" si="0"/>
        <v>DirecTV Now Entertainment</v>
      </c>
      <c r="AY20" s="10">
        <f t="shared" si="1"/>
        <v>72</v>
      </c>
      <c r="AZ20" s="10">
        <f t="shared" si="2"/>
        <v>72</v>
      </c>
      <c r="BA20" s="10">
        <f t="shared" si="3"/>
        <v>72</v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 t="str">
        <f t="shared" si="10"/>
        <v/>
      </c>
      <c r="BI20" s="10" t="str">
        <f t="shared" si="11"/>
        <v/>
      </c>
      <c r="BJ20" s="10" t="str">
        <f t="shared" si="12"/>
        <v/>
      </c>
      <c r="BK20" s="10" t="str">
        <f t="shared" si="13"/>
        <v/>
      </c>
      <c r="BL20" s="10" t="str">
        <f t="shared" si="14"/>
        <v/>
      </c>
      <c r="BM20" s="10" t="str">
        <f t="shared" si="15"/>
        <v/>
      </c>
      <c r="BN20" s="10" t="str">
        <f t="shared" si="16"/>
        <v/>
      </c>
      <c r="BO20" s="10" t="str">
        <f t="shared" si="17"/>
        <v/>
      </c>
      <c r="BP20" s="10" t="str">
        <f t="shared" si="18"/>
        <v/>
      </c>
      <c r="BQ20" s="10" t="str">
        <f t="shared" si="19"/>
        <v/>
      </c>
      <c r="BR20" s="10" t="str">
        <f t="shared" si="20"/>
        <v/>
      </c>
      <c r="BS20" s="10" t="str">
        <f t="shared" si="21"/>
        <v/>
      </c>
      <c r="BT20" s="10" t="str">
        <f t="shared" si="22"/>
        <v/>
      </c>
      <c r="BU20" s="10" t="str">
        <f t="shared" si="23"/>
        <v/>
      </c>
      <c r="BV20" s="10" t="str">
        <f t="shared" si="24"/>
        <v/>
      </c>
      <c r="BW20" s="10" t="str">
        <f t="shared" si="25"/>
        <v/>
      </c>
      <c r="BX20" s="10" t="str">
        <f t="shared" si="26"/>
        <v/>
      </c>
      <c r="BY20" s="10" t="str">
        <f t="shared" si="27"/>
        <v/>
      </c>
      <c r="BZ20" s="10" t="str">
        <f t="shared" si="28"/>
        <v/>
      </c>
      <c r="CA20" s="10" t="str">
        <f t="shared" si="29"/>
        <v/>
      </c>
      <c r="CB20" s="10" t="str">
        <f t="shared" si="30"/>
        <v/>
      </c>
      <c r="CC20" s="10" t="str">
        <f t="shared" si="31"/>
        <v/>
      </c>
      <c r="CD20" s="10" t="str">
        <f t="shared" si="32"/>
        <v/>
      </c>
      <c r="CE20" s="10" t="str">
        <f t="shared" si="33"/>
        <v/>
      </c>
      <c r="CF20" s="10" t="str">
        <f t="shared" si="34"/>
        <v/>
      </c>
      <c r="CG20" s="10" t="str">
        <f t="shared" si="35"/>
        <v/>
      </c>
      <c r="CH20" s="10" t="str">
        <f t="shared" si="36"/>
        <v/>
      </c>
      <c r="CI20" s="10" t="str">
        <f t="shared" si="37"/>
        <v/>
      </c>
      <c r="CJ20" s="10" t="str">
        <f t="shared" si="38"/>
        <v/>
      </c>
      <c r="CK20" s="10" t="str">
        <f t="shared" si="39"/>
        <v/>
      </c>
      <c r="CL20" s="10" t="str">
        <f t="shared" si="40"/>
        <v/>
      </c>
      <c r="CM20" s="10" t="str">
        <f t="shared" si="41"/>
        <v/>
      </c>
      <c r="CN20" s="10" t="str">
        <f t="shared" si="42"/>
        <v/>
      </c>
      <c r="CO20" s="10" t="str">
        <f t="shared" si="43"/>
        <v/>
      </c>
      <c r="CP20" s="10" t="str">
        <f t="shared" si="44"/>
        <v/>
      </c>
      <c r="CQ20" s="10" t="str">
        <f t="shared" si="45"/>
        <v/>
      </c>
    </row>
    <row r="21" spans="1:95" x14ac:dyDescent="0.3">
      <c r="A21" s="6" t="s">
        <v>846</v>
      </c>
      <c r="B21" s="7">
        <v>61</v>
      </c>
      <c r="C21" s="7">
        <v>71</v>
      </c>
      <c r="D21" s="7">
        <v>71</v>
      </c>
      <c r="E21" s="7">
        <v>71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 t="str">
        <f t="shared" si="0"/>
        <v>DirecTV Now Max</v>
      </c>
      <c r="AY21" s="10">
        <f t="shared" si="1"/>
        <v>71</v>
      </c>
      <c r="AZ21" s="10">
        <f t="shared" si="2"/>
        <v>71</v>
      </c>
      <c r="BA21" s="10">
        <f t="shared" si="3"/>
        <v>71</v>
      </c>
      <c r="BB21" s="10" t="str">
        <f t="shared" si="4"/>
        <v/>
      </c>
      <c r="BC21" s="10" t="str">
        <f t="shared" si="5"/>
        <v/>
      </c>
      <c r="BD21" s="10" t="str">
        <f t="shared" si="6"/>
        <v/>
      </c>
      <c r="BE21" s="10" t="str">
        <f t="shared" si="7"/>
        <v/>
      </c>
      <c r="BF21" s="10" t="str">
        <f t="shared" si="8"/>
        <v/>
      </c>
      <c r="BG21" s="10" t="str">
        <f t="shared" si="9"/>
        <v/>
      </c>
      <c r="BH21" s="10" t="str">
        <f t="shared" si="10"/>
        <v/>
      </c>
      <c r="BI21" s="10" t="str">
        <f t="shared" si="11"/>
        <v/>
      </c>
      <c r="BJ21" s="10" t="str">
        <f t="shared" si="12"/>
        <v/>
      </c>
      <c r="BK21" s="10" t="str">
        <f t="shared" si="13"/>
        <v/>
      </c>
      <c r="BL21" s="10" t="str">
        <f t="shared" si="14"/>
        <v/>
      </c>
      <c r="BM21" s="10" t="str">
        <f t="shared" si="15"/>
        <v/>
      </c>
      <c r="BN21" s="10" t="str">
        <f t="shared" si="16"/>
        <v/>
      </c>
      <c r="BO21" s="10" t="str">
        <f t="shared" si="17"/>
        <v/>
      </c>
      <c r="BP21" s="10" t="str">
        <f t="shared" si="18"/>
        <v/>
      </c>
      <c r="BQ21" s="10" t="str">
        <f t="shared" si="19"/>
        <v/>
      </c>
      <c r="BR21" s="10" t="str">
        <f t="shared" si="20"/>
        <v/>
      </c>
      <c r="BS21" s="10" t="str">
        <f t="shared" si="21"/>
        <v/>
      </c>
      <c r="BT21" s="10" t="str">
        <f t="shared" si="22"/>
        <v/>
      </c>
      <c r="BU21" s="10" t="str">
        <f t="shared" si="23"/>
        <v/>
      </c>
      <c r="BV21" s="10" t="str">
        <f t="shared" si="24"/>
        <v/>
      </c>
      <c r="BW21" s="10" t="str">
        <f t="shared" si="25"/>
        <v/>
      </c>
      <c r="BX21" s="10" t="str">
        <f t="shared" si="26"/>
        <v/>
      </c>
      <c r="BY21" s="10" t="str">
        <f t="shared" si="27"/>
        <v/>
      </c>
      <c r="BZ21" s="10" t="str">
        <f t="shared" si="28"/>
        <v/>
      </c>
      <c r="CA21" s="10" t="str">
        <f t="shared" si="29"/>
        <v/>
      </c>
      <c r="CB21" s="10" t="str">
        <f t="shared" si="30"/>
        <v/>
      </c>
      <c r="CC21" s="10" t="str">
        <f t="shared" si="31"/>
        <v/>
      </c>
      <c r="CD21" s="10" t="str">
        <f t="shared" si="32"/>
        <v/>
      </c>
      <c r="CE21" s="10" t="str">
        <f t="shared" si="33"/>
        <v/>
      </c>
      <c r="CF21" s="10" t="str">
        <f t="shared" si="34"/>
        <v/>
      </c>
      <c r="CG21" s="10" t="str">
        <f t="shared" si="35"/>
        <v/>
      </c>
      <c r="CH21" s="10" t="str">
        <f t="shared" si="36"/>
        <v/>
      </c>
      <c r="CI21" s="10" t="str">
        <f t="shared" si="37"/>
        <v/>
      </c>
      <c r="CJ21" s="10" t="str">
        <f t="shared" si="38"/>
        <v/>
      </c>
      <c r="CK21" s="10" t="str">
        <f t="shared" si="39"/>
        <v/>
      </c>
      <c r="CL21" s="10" t="str">
        <f t="shared" si="40"/>
        <v/>
      </c>
      <c r="CM21" s="10" t="str">
        <f t="shared" si="41"/>
        <v/>
      </c>
      <c r="CN21" s="10" t="str">
        <f t="shared" si="42"/>
        <v/>
      </c>
      <c r="CO21" s="10" t="str">
        <f t="shared" si="43"/>
        <v/>
      </c>
      <c r="CP21" s="10" t="str">
        <f t="shared" si="44"/>
        <v/>
      </c>
      <c r="CQ21" s="10" t="str">
        <f t="shared" si="45"/>
        <v/>
      </c>
    </row>
    <row r="22" spans="1:95" x14ac:dyDescent="0.3">
      <c r="A22" s="6" t="s">
        <v>851</v>
      </c>
      <c r="B22" s="7">
        <v>107</v>
      </c>
      <c r="C22" s="7">
        <v>107</v>
      </c>
      <c r="D22" s="7">
        <v>106</v>
      </c>
      <c r="E22" s="7">
        <v>107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2" t="str">
        <f t="shared" si="0"/>
        <v>DirecTV Now Optimo Mas</v>
      </c>
      <c r="AY22" s="10">
        <f t="shared" si="1"/>
        <v>107</v>
      </c>
      <c r="AZ22" s="10">
        <f t="shared" si="2"/>
        <v>106</v>
      </c>
      <c r="BA22" s="10">
        <f t="shared" si="3"/>
        <v>107</v>
      </c>
      <c r="BB22" s="10" t="str">
        <f t="shared" si="4"/>
        <v/>
      </c>
      <c r="BC22" s="10" t="str">
        <f t="shared" si="5"/>
        <v/>
      </c>
      <c r="BD22" s="10" t="str">
        <f t="shared" si="6"/>
        <v/>
      </c>
      <c r="BE22" s="10" t="str">
        <f t="shared" si="7"/>
        <v/>
      </c>
      <c r="BF22" s="10" t="str">
        <f t="shared" si="8"/>
        <v/>
      </c>
      <c r="BG22" s="10" t="str">
        <f t="shared" si="9"/>
        <v/>
      </c>
      <c r="BH22" s="10" t="str">
        <f t="shared" si="10"/>
        <v/>
      </c>
      <c r="BI22" s="10" t="str">
        <f t="shared" si="11"/>
        <v/>
      </c>
      <c r="BJ22" s="10" t="str">
        <f t="shared" si="12"/>
        <v/>
      </c>
      <c r="BK22" s="10" t="str">
        <f t="shared" si="13"/>
        <v/>
      </c>
      <c r="BL22" s="10" t="str">
        <f t="shared" si="14"/>
        <v/>
      </c>
      <c r="BM22" s="10" t="str">
        <f t="shared" si="15"/>
        <v/>
      </c>
      <c r="BN22" s="10" t="str">
        <f t="shared" si="16"/>
        <v/>
      </c>
      <c r="BO22" s="10" t="str">
        <f t="shared" si="17"/>
        <v/>
      </c>
      <c r="BP22" s="10" t="str">
        <f t="shared" si="18"/>
        <v/>
      </c>
      <c r="BQ22" s="10" t="str">
        <f t="shared" si="19"/>
        <v/>
      </c>
      <c r="BR22" s="10" t="str">
        <f t="shared" si="20"/>
        <v/>
      </c>
      <c r="BS22" s="10" t="str">
        <f t="shared" si="21"/>
        <v/>
      </c>
      <c r="BT22" s="10" t="str">
        <f t="shared" si="22"/>
        <v/>
      </c>
      <c r="BU22" s="10" t="str">
        <f t="shared" si="23"/>
        <v/>
      </c>
      <c r="BV22" s="10" t="str">
        <f t="shared" si="24"/>
        <v/>
      </c>
      <c r="BW22" s="10" t="str">
        <f t="shared" si="25"/>
        <v/>
      </c>
      <c r="BX22" s="10" t="str">
        <f t="shared" si="26"/>
        <v/>
      </c>
      <c r="BY22" s="10" t="str">
        <f t="shared" si="27"/>
        <v/>
      </c>
      <c r="BZ22" s="10" t="str">
        <f t="shared" si="28"/>
        <v/>
      </c>
      <c r="CA22" s="10" t="str">
        <f t="shared" si="29"/>
        <v/>
      </c>
      <c r="CB22" s="10" t="str">
        <f t="shared" si="30"/>
        <v/>
      </c>
      <c r="CC22" s="10" t="str">
        <f t="shared" si="31"/>
        <v/>
      </c>
      <c r="CD22" s="10" t="str">
        <f t="shared" si="32"/>
        <v/>
      </c>
      <c r="CE22" s="10" t="str">
        <f t="shared" si="33"/>
        <v/>
      </c>
      <c r="CF22" s="10" t="str">
        <f t="shared" si="34"/>
        <v/>
      </c>
      <c r="CG22" s="10" t="str">
        <f t="shared" si="35"/>
        <v/>
      </c>
      <c r="CH22" s="10" t="str">
        <f t="shared" si="36"/>
        <v/>
      </c>
      <c r="CI22" s="10" t="str">
        <f t="shared" si="37"/>
        <v/>
      </c>
      <c r="CJ22" s="10" t="str">
        <f t="shared" si="38"/>
        <v/>
      </c>
      <c r="CK22" s="10" t="str">
        <f t="shared" si="39"/>
        <v/>
      </c>
      <c r="CL22" s="10" t="str">
        <f t="shared" si="40"/>
        <v/>
      </c>
      <c r="CM22" s="10" t="str">
        <f t="shared" si="41"/>
        <v/>
      </c>
      <c r="CN22" s="10" t="str">
        <f t="shared" si="42"/>
        <v/>
      </c>
      <c r="CO22" s="10" t="str">
        <f t="shared" si="43"/>
        <v/>
      </c>
      <c r="CP22" s="10" t="str">
        <f t="shared" si="44"/>
        <v/>
      </c>
      <c r="CQ22" s="10" t="str">
        <f t="shared" si="45"/>
        <v/>
      </c>
    </row>
    <row r="23" spans="1:95" x14ac:dyDescent="0.3">
      <c r="A23" s="6" t="s">
        <v>845</v>
      </c>
      <c r="B23" s="7">
        <v>48</v>
      </c>
      <c r="C23" s="7">
        <v>55</v>
      </c>
      <c r="D23" s="7">
        <v>55</v>
      </c>
      <c r="E23" s="7">
        <v>55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 t="str">
        <f t="shared" si="0"/>
        <v>DirecTV Now Plus</v>
      </c>
      <c r="AY23" s="10">
        <f t="shared" si="1"/>
        <v>55</v>
      </c>
      <c r="AZ23" s="10">
        <f t="shared" si="2"/>
        <v>55</v>
      </c>
      <c r="BA23" s="10">
        <f t="shared" si="3"/>
        <v>55</v>
      </c>
      <c r="BB23" s="10" t="str">
        <f t="shared" si="4"/>
        <v/>
      </c>
      <c r="BC23" s="10" t="str">
        <f t="shared" si="5"/>
        <v/>
      </c>
      <c r="BD23" s="10" t="str">
        <f t="shared" si="6"/>
        <v/>
      </c>
      <c r="BE23" s="10" t="str">
        <f t="shared" si="7"/>
        <v/>
      </c>
      <c r="BF23" s="10" t="str">
        <f t="shared" si="8"/>
        <v/>
      </c>
      <c r="BG23" s="10" t="str">
        <f t="shared" si="9"/>
        <v/>
      </c>
      <c r="BH23" s="10" t="str">
        <f t="shared" si="10"/>
        <v/>
      </c>
      <c r="BI23" s="10" t="str">
        <f t="shared" si="11"/>
        <v/>
      </c>
      <c r="BJ23" s="10" t="str">
        <f t="shared" si="12"/>
        <v/>
      </c>
      <c r="BK23" s="10" t="str">
        <f t="shared" si="13"/>
        <v/>
      </c>
      <c r="BL23" s="10" t="str">
        <f t="shared" si="14"/>
        <v/>
      </c>
      <c r="BM23" s="10" t="str">
        <f t="shared" si="15"/>
        <v/>
      </c>
      <c r="BN23" s="10" t="str">
        <f t="shared" si="16"/>
        <v/>
      </c>
      <c r="BO23" s="10" t="str">
        <f t="shared" si="17"/>
        <v/>
      </c>
      <c r="BP23" s="10" t="str">
        <f t="shared" si="18"/>
        <v/>
      </c>
      <c r="BQ23" s="10" t="str">
        <f t="shared" si="19"/>
        <v/>
      </c>
      <c r="BR23" s="10" t="str">
        <f t="shared" si="20"/>
        <v/>
      </c>
      <c r="BS23" s="10" t="str">
        <f t="shared" si="21"/>
        <v/>
      </c>
      <c r="BT23" s="10" t="str">
        <f t="shared" si="22"/>
        <v/>
      </c>
      <c r="BU23" s="10" t="str">
        <f t="shared" si="23"/>
        <v/>
      </c>
      <c r="BV23" s="10" t="str">
        <f t="shared" si="24"/>
        <v/>
      </c>
      <c r="BW23" s="10" t="str">
        <f t="shared" si="25"/>
        <v/>
      </c>
      <c r="BX23" s="10" t="str">
        <f t="shared" si="26"/>
        <v/>
      </c>
      <c r="BY23" s="10" t="str">
        <f t="shared" si="27"/>
        <v/>
      </c>
      <c r="BZ23" s="10" t="str">
        <f t="shared" si="28"/>
        <v/>
      </c>
      <c r="CA23" s="10" t="str">
        <f t="shared" si="29"/>
        <v/>
      </c>
      <c r="CB23" s="10" t="str">
        <f t="shared" si="30"/>
        <v/>
      </c>
      <c r="CC23" s="10" t="str">
        <f t="shared" si="31"/>
        <v/>
      </c>
      <c r="CD23" s="10" t="str">
        <f t="shared" si="32"/>
        <v/>
      </c>
      <c r="CE23" s="10" t="str">
        <f t="shared" si="33"/>
        <v/>
      </c>
      <c r="CF23" s="10" t="str">
        <f t="shared" si="34"/>
        <v/>
      </c>
      <c r="CG23" s="10" t="str">
        <f t="shared" si="35"/>
        <v/>
      </c>
      <c r="CH23" s="10" t="str">
        <f t="shared" si="36"/>
        <v/>
      </c>
      <c r="CI23" s="10" t="str">
        <f t="shared" si="37"/>
        <v/>
      </c>
      <c r="CJ23" s="10" t="str">
        <f t="shared" si="38"/>
        <v/>
      </c>
      <c r="CK23" s="10" t="str">
        <f t="shared" si="39"/>
        <v/>
      </c>
      <c r="CL23" s="10" t="str">
        <f t="shared" si="40"/>
        <v/>
      </c>
      <c r="CM23" s="10" t="str">
        <f t="shared" si="41"/>
        <v/>
      </c>
      <c r="CN23" s="10" t="str">
        <f t="shared" si="42"/>
        <v/>
      </c>
      <c r="CO23" s="10" t="str">
        <f t="shared" si="43"/>
        <v/>
      </c>
      <c r="CP23" s="10" t="str">
        <f t="shared" si="44"/>
        <v/>
      </c>
      <c r="CQ23" s="10" t="str">
        <f t="shared" si="45"/>
        <v/>
      </c>
    </row>
    <row r="24" spans="1:95" x14ac:dyDescent="0.3">
      <c r="A24" s="6" t="s">
        <v>850</v>
      </c>
      <c r="B24" s="7">
        <v>137</v>
      </c>
      <c r="C24" s="7">
        <v>136</v>
      </c>
      <c r="D24" s="7">
        <v>136</v>
      </c>
      <c r="E24" s="7">
        <v>136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 t="str">
        <f t="shared" si="0"/>
        <v>DirecTV Now Ultimate</v>
      </c>
      <c r="AY24" s="10">
        <f t="shared" si="1"/>
        <v>136</v>
      </c>
      <c r="AZ24" s="10">
        <f t="shared" si="2"/>
        <v>136</v>
      </c>
      <c r="BA24" s="10">
        <f t="shared" si="3"/>
        <v>136</v>
      </c>
      <c r="BB24" s="10" t="str">
        <f t="shared" si="4"/>
        <v/>
      </c>
      <c r="BC24" s="10" t="str">
        <f t="shared" si="5"/>
        <v/>
      </c>
      <c r="BD24" s="10" t="str">
        <f t="shared" si="6"/>
        <v/>
      </c>
      <c r="BE24" s="10" t="str">
        <f t="shared" si="7"/>
        <v/>
      </c>
      <c r="BF24" s="10" t="str">
        <f t="shared" si="8"/>
        <v/>
      </c>
      <c r="BG24" s="10" t="str">
        <f t="shared" si="9"/>
        <v/>
      </c>
      <c r="BH24" s="10" t="str">
        <f t="shared" si="10"/>
        <v/>
      </c>
      <c r="BI24" s="10" t="str">
        <f t="shared" si="11"/>
        <v/>
      </c>
      <c r="BJ24" s="10" t="str">
        <f t="shared" si="12"/>
        <v/>
      </c>
      <c r="BK24" s="10" t="str">
        <f t="shared" si="13"/>
        <v/>
      </c>
      <c r="BL24" s="10" t="str">
        <f t="shared" si="14"/>
        <v/>
      </c>
      <c r="BM24" s="10" t="str">
        <f t="shared" si="15"/>
        <v/>
      </c>
      <c r="BN24" s="10" t="str">
        <f t="shared" si="16"/>
        <v/>
      </c>
      <c r="BO24" s="10" t="str">
        <f t="shared" si="17"/>
        <v/>
      </c>
      <c r="BP24" s="10" t="str">
        <f t="shared" si="18"/>
        <v/>
      </c>
      <c r="BQ24" s="10" t="str">
        <f t="shared" si="19"/>
        <v/>
      </c>
      <c r="BR24" s="10" t="str">
        <f t="shared" si="20"/>
        <v/>
      </c>
      <c r="BS24" s="10" t="str">
        <f t="shared" si="21"/>
        <v/>
      </c>
      <c r="BT24" s="10" t="str">
        <f t="shared" si="22"/>
        <v/>
      </c>
      <c r="BU24" s="10" t="str">
        <f t="shared" si="23"/>
        <v/>
      </c>
      <c r="BV24" s="10" t="str">
        <f t="shared" si="24"/>
        <v/>
      </c>
      <c r="BW24" s="10" t="str">
        <f t="shared" si="25"/>
        <v/>
      </c>
      <c r="BX24" s="10" t="str">
        <f t="shared" si="26"/>
        <v/>
      </c>
      <c r="BY24" s="10" t="str">
        <f t="shared" si="27"/>
        <v/>
      </c>
      <c r="BZ24" s="10" t="str">
        <f t="shared" si="28"/>
        <v/>
      </c>
      <c r="CA24" s="10" t="str">
        <f t="shared" si="29"/>
        <v/>
      </c>
      <c r="CB24" s="10" t="str">
        <f t="shared" si="30"/>
        <v/>
      </c>
      <c r="CC24" s="10" t="str">
        <f t="shared" si="31"/>
        <v/>
      </c>
      <c r="CD24" s="10" t="str">
        <f t="shared" si="32"/>
        <v/>
      </c>
      <c r="CE24" s="10" t="str">
        <f t="shared" si="33"/>
        <v/>
      </c>
      <c r="CF24" s="10" t="str">
        <f t="shared" si="34"/>
        <v/>
      </c>
      <c r="CG24" s="10" t="str">
        <f t="shared" si="35"/>
        <v/>
      </c>
      <c r="CH24" s="10" t="str">
        <f t="shared" si="36"/>
        <v/>
      </c>
      <c r="CI24" s="10" t="str">
        <f t="shared" si="37"/>
        <v/>
      </c>
      <c r="CJ24" s="10" t="str">
        <f t="shared" si="38"/>
        <v/>
      </c>
      <c r="CK24" s="10" t="str">
        <f t="shared" si="39"/>
        <v/>
      </c>
      <c r="CL24" s="10" t="str">
        <f t="shared" si="40"/>
        <v/>
      </c>
      <c r="CM24" s="10" t="str">
        <f t="shared" si="41"/>
        <v/>
      </c>
      <c r="CN24" s="10" t="str">
        <f t="shared" si="42"/>
        <v/>
      </c>
      <c r="CO24" s="10" t="str">
        <f t="shared" si="43"/>
        <v/>
      </c>
      <c r="CP24" s="10" t="str">
        <f t="shared" si="44"/>
        <v/>
      </c>
      <c r="CQ24" s="10" t="str">
        <f t="shared" si="45"/>
        <v/>
      </c>
    </row>
    <row r="25" spans="1:95" x14ac:dyDescent="0.3">
      <c r="A25" s="6" t="s">
        <v>849</v>
      </c>
      <c r="B25" s="7">
        <v>126</v>
      </c>
      <c r="C25" s="7">
        <v>125</v>
      </c>
      <c r="D25" s="7">
        <v>125</v>
      </c>
      <c r="E25" s="7">
        <v>125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 t="str">
        <f t="shared" si="0"/>
        <v>DirecTV Now Xtra</v>
      </c>
      <c r="AY25" s="10">
        <f t="shared" si="1"/>
        <v>125</v>
      </c>
      <c r="AZ25" s="10">
        <f t="shared" si="2"/>
        <v>125</v>
      </c>
      <c r="BA25" s="10">
        <f t="shared" si="3"/>
        <v>125</v>
      </c>
      <c r="BB25" s="10" t="str">
        <f t="shared" si="4"/>
        <v/>
      </c>
      <c r="BC25" s="10" t="str">
        <f t="shared" si="5"/>
        <v/>
      </c>
      <c r="BD25" s="10" t="str">
        <f t="shared" si="6"/>
        <v/>
      </c>
      <c r="BE25" s="10" t="str">
        <f t="shared" si="7"/>
        <v/>
      </c>
      <c r="BF25" s="10" t="str">
        <f t="shared" si="8"/>
        <v/>
      </c>
      <c r="BG25" s="10" t="str">
        <f t="shared" si="9"/>
        <v/>
      </c>
      <c r="BH25" s="10" t="str">
        <f t="shared" si="10"/>
        <v/>
      </c>
      <c r="BI25" s="10" t="str">
        <f t="shared" si="11"/>
        <v/>
      </c>
      <c r="BJ25" s="10" t="str">
        <f t="shared" si="12"/>
        <v/>
      </c>
      <c r="BK25" s="10" t="str">
        <f t="shared" si="13"/>
        <v/>
      </c>
      <c r="BL25" s="10" t="str">
        <f t="shared" si="14"/>
        <v/>
      </c>
      <c r="BM25" s="10" t="str">
        <f t="shared" si="15"/>
        <v/>
      </c>
      <c r="BN25" s="10" t="str">
        <f t="shared" si="16"/>
        <v/>
      </c>
      <c r="BO25" s="10" t="str">
        <f t="shared" si="17"/>
        <v/>
      </c>
      <c r="BP25" s="10" t="str">
        <f t="shared" si="18"/>
        <v/>
      </c>
      <c r="BQ25" s="10" t="str">
        <f t="shared" si="19"/>
        <v/>
      </c>
      <c r="BR25" s="10" t="str">
        <f t="shared" si="20"/>
        <v/>
      </c>
      <c r="BS25" s="10" t="str">
        <f t="shared" si="21"/>
        <v/>
      </c>
      <c r="BT25" s="10" t="str">
        <f t="shared" si="22"/>
        <v/>
      </c>
      <c r="BU25" s="10" t="str">
        <f t="shared" si="23"/>
        <v/>
      </c>
      <c r="BV25" s="10" t="str">
        <f t="shared" si="24"/>
        <v/>
      </c>
      <c r="BW25" s="10" t="str">
        <f t="shared" si="25"/>
        <v/>
      </c>
      <c r="BX25" s="10" t="str">
        <f t="shared" si="26"/>
        <v/>
      </c>
      <c r="BY25" s="10" t="str">
        <f t="shared" si="27"/>
        <v/>
      </c>
      <c r="BZ25" s="10" t="str">
        <f t="shared" si="28"/>
        <v/>
      </c>
      <c r="CA25" s="10" t="str">
        <f t="shared" si="29"/>
        <v/>
      </c>
      <c r="CB25" s="10" t="str">
        <f t="shared" si="30"/>
        <v/>
      </c>
      <c r="CC25" s="10" t="str">
        <f t="shared" si="31"/>
        <v/>
      </c>
      <c r="CD25" s="10" t="str">
        <f t="shared" si="32"/>
        <v/>
      </c>
      <c r="CE25" s="10" t="str">
        <f t="shared" si="33"/>
        <v/>
      </c>
      <c r="CF25" s="10" t="str">
        <f t="shared" si="34"/>
        <v/>
      </c>
      <c r="CG25" s="10" t="str">
        <f t="shared" si="35"/>
        <v/>
      </c>
      <c r="CH25" s="10" t="str">
        <f t="shared" si="36"/>
        <v/>
      </c>
      <c r="CI25" s="10" t="str">
        <f t="shared" si="37"/>
        <v/>
      </c>
      <c r="CJ25" s="10" t="str">
        <f t="shared" si="38"/>
        <v/>
      </c>
      <c r="CK25" s="10" t="str">
        <f t="shared" si="39"/>
        <v/>
      </c>
      <c r="CL25" s="10" t="str">
        <f t="shared" si="40"/>
        <v/>
      </c>
      <c r="CM25" s="10" t="str">
        <f t="shared" si="41"/>
        <v/>
      </c>
      <c r="CN25" s="10" t="str">
        <f t="shared" si="42"/>
        <v/>
      </c>
      <c r="CO25" s="10" t="str">
        <f t="shared" si="43"/>
        <v/>
      </c>
      <c r="CP25" s="10" t="str">
        <f t="shared" si="44"/>
        <v/>
      </c>
      <c r="CQ25" s="10" t="str">
        <f t="shared" si="45"/>
        <v/>
      </c>
    </row>
    <row r="26" spans="1:95" x14ac:dyDescent="0.3">
      <c r="A26" s="6" t="s">
        <v>1242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152</v>
      </c>
      <c r="AG26" s="7">
        <v>152</v>
      </c>
      <c r="AH26" s="7">
        <v>152</v>
      </c>
      <c r="AI26" s="7">
        <v>152</v>
      </c>
      <c r="AJ26" s="7">
        <v>154</v>
      </c>
      <c r="AK26" s="7">
        <v>154</v>
      </c>
      <c r="AL26" s="7">
        <v>154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 t="str">
        <f t="shared" si="0"/>
        <v>DirecTV Stream Choice</v>
      </c>
      <c r="AY26" s="10" t="str">
        <f t="shared" si="1"/>
        <v/>
      </c>
      <c r="AZ26" s="10" t="str">
        <f t="shared" si="2"/>
        <v/>
      </c>
      <c r="BA26" s="10" t="str">
        <f t="shared" si="3"/>
        <v/>
      </c>
      <c r="BB26" s="10" t="str">
        <f t="shared" si="4"/>
        <v/>
      </c>
      <c r="BC26" s="10" t="str">
        <f t="shared" si="5"/>
        <v/>
      </c>
      <c r="BD26" s="10" t="str">
        <f t="shared" si="6"/>
        <v/>
      </c>
      <c r="BE26" s="10" t="str">
        <f t="shared" si="7"/>
        <v/>
      </c>
      <c r="BF26" s="10" t="str">
        <f t="shared" si="8"/>
        <v/>
      </c>
      <c r="BG26" s="10" t="str">
        <f t="shared" si="9"/>
        <v/>
      </c>
      <c r="BH26" s="10" t="str">
        <f t="shared" si="10"/>
        <v/>
      </c>
      <c r="BI26" s="10" t="str">
        <f t="shared" si="11"/>
        <v/>
      </c>
      <c r="BJ26" s="10" t="str">
        <f t="shared" si="12"/>
        <v/>
      </c>
      <c r="BK26" s="10" t="str">
        <f t="shared" si="13"/>
        <v/>
      </c>
      <c r="BL26" s="10" t="str">
        <f t="shared" si="14"/>
        <v/>
      </c>
      <c r="BM26" s="10" t="str">
        <f t="shared" si="15"/>
        <v/>
      </c>
      <c r="BN26" s="10" t="str">
        <f t="shared" si="16"/>
        <v/>
      </c>
      <c r="BO26" s="10" t="str">
        <f t="shared" si="17"/>
        <v/>
      </c>
      <c r="BP26" s="10" t="str">
        <f t="shared" si="18"/>
        <v/>
      </c>
      <c r="BQ26" s="10" t="str">
        <f t="shared" si="19"/>
        <v/>
      </c>
      <c r="BR26" s="10" t="str">
        <f t="shared" si="20"/>
        <v/>
      </c>
      <c r="BS26" s="10" t="str">
        <f t="shared" si="21"/>
        <v/>
      </c>
      <c r="BT26" s="10" t="str">
        <f t="shared" si="22"/>
        <v/>
      </c>
      <c r="BU26" s="10" t="str">
        <f t="shared" si="23"/>
        <v/>
      </c>
      <c r="BV26" s="10" t="str">
        <f t="shared" si="24"/>
        <v/>
      </c>
      <c r="BW26" s="10" t="str">
        <f t="shared" si="25"/>
        <v/>
      </c>
      <c r="BX26" s="10" t="str">
        <f t="shared" si="26"/>
        <v/>
      </c>
      <c r="BY26" s="10" t="str">
        <f t="shared" si="27"/>
        <v/>
      </c>
      <c r="BZ26" s="10" t="str">
        <f t="shared" si="28"/>
        <v/>
      </c>
      <c r="CA26" s="10" t="str">
        <f t="shared" si="29"/>
        <v/>
      </c>
      <c r="CB26" s="10">
        <f t="shared" si="30"/>
        <v>152</v>
      </c>
      <c r="CC26" s="10">
        <f t="shared" si="31"/>
        <v>152</v>
      </c>
      <c r="CD26" s="10">
        <f t="shared" si="32"/>
        <v>152</v>
      </c>
      <c r="CE26" s="10">
        <f t="shared" si="33"/>
        <v>152</v>
      </c>
      <c r="CF26" s="10">
        <f t="shared" si="34"/>
        <v>154</v>
      </c>
      <c r="CG26" s="10">
        <f t="shared" si="35"/>
        <v>154</v>
      </c>
      <c r="CH26" s="10">
        <f t="shared" si="36"/>
        <v>154</v>
      </c>
      <c r="CI26" s="10" t="str">
        <f t="shared" si="37"/>
        <v/>
      </c>
      <c r="CJ26" s="10" t="str">
        <f t="shared" si="38"/>
        <v/>
      </c>
      <c r="CK26" s="10" t="str">
        <f t="shared" si="39"/>
        <v/>
      </c>
      <c r="CL26" s="10" t="str">
        <f t="shared" si="40"/>
        <v/>
      </c>
      <c r="CM26" s="10" t="str">
        <f t="shared" si="41"/>
        <v/>
      </c>
      <c r="CN26" s="10" t="str">
        <f t="shared" si="42"/>
        <v/>
      </c>
      <c r="CO26" s="10" t="str">
        <f t="shared" si="43"/>
        <v/>
      </c>
      <c r="CP26" s="10" t="str">
        <f t="shared" si="44"/>
        <v/>
      </c>
      <c r="CQ26" s="10" t="str">
        <f t="shared" si="45"/>
        <v/>
      </c>
    </row>
    <row r="27" spans="1:95" x14ac:dyDescent="0.3">
      <c r="A27" s="6" t="s">
        <v>1241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>
        <v>78</v>
      </c>
      <c r="AG27" s="7">
        <v>78</v>
      </c>
      <c r="AH27" s="7">
        <v>78</v>
      </c>
      <c r="AI27" s="7">
        <v>78</v>
      </c>
      <c r="AJ27" s="7">
        <v>79</v>
      </c>
      <c r="AK27" s="7">
        <v>79</v>
      </c>
      <c r="AL27" s="7">
        <v>79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2" t="str">
        <f t="shared" si="0"/>
        <v>DirecTV Stream Entertainment</v>
      </c>
      <c r="AY27" s="10" t="str">
        <f t="shared" si="1"/>
        <v/>
      </c>
      <c r="AZ27" s="10" t="str">
        <f t="shared" si="2"/>
        <v/>
      </c>
      <c r="BA27" s="10" t="str">
        <f t="shared" si="3"/>
        <v/>
      </c>
      <c r="BB27" s="10" t="str">
        <f t="shared" si="4"/>
        <v/>
      </c>
      <c r="BC27" s="10" t="str">
        <f t="shared" si="5"/>
        <v/>
      </c>
      <c r="BD27" s="10" t="str">
        <f t="shared" si="6"/>
        <v/>
      </c>
      <c r="BE27" s="10" t="str">
        <f t="shared" si="7"/>
        <v/>
      </c>
      <c r="BF27" s="10" t="str">
        <f t="shared" si="8"/>
        <v/>
      </c>
      <c r="BG27" s="10" t="str">
        <f t="shared" si="9"/>
        <v/>
      </c>
      <c r="BH27" s="10" t="str">
        <f t="shared" si="10"/>
        <v/>
      </c>
      <c r="BI27" s="10" t="str">
        <f t="shared" si="11"/>
        <v/>
      </c>
      <c r="BJ27" s="10" t="str">
        <f t="shared" si="12"/>
        <v/>
      </c>
      <c r="BK27" s="10" t="str">
        <f t="shared" si="13"/>
        <v/>
      </c>
      <c r="BL27" s="10" t="str">
        <f t="shared" si="14"/>
        <v/>
      </c>
      <c r="BM27" s="10" t="str">
        <f t="shared" si="15"/>
        <v/>
      </c>
      <c r="BN27" s="10" t="str">
        <f t="shared" si="16"/>
        <v/>
      </c>
      <c r="BO27" s="10" t="str">
        <f t="shared" si="17"/>
        <v/>
      </c>
      <c r="BP27" s="10" t="str">
        <f t="shared" si="18"/>
        <v/>
      </c>
      <c r="BQ27" s="10" t="str">
        <f t="shared" si="19"/>
        <v/>
      </c>
      <c r="BR27" s="10" t="str">
        <f t="shared" si="20"/>
        <v/>
      </c>
      <c r="BS27" s="10" t="str">
        <f t="shared" si="21"/>
        <v/>
      </c>
      <c r="BT27" s="10" t="str">
        <f t="shared" si="22"/>
        <v/>
      </c>
      <c r="BU27" s="10" t="str">
        <f t="shared" si="23"/>
        <v/>
      </c>
      <c r="BV27" s="10" t="str">
        <f t="shared" si="24"/>
        <v/>
      </c>
      <c r="BW27" s="10" t="str">
        <f t="shared" si="25"/>
        <v/>
      </c>
      <c r="BX27" s="10" t="str">
        <f t="shared" si="26"/>
        <v/>
      </c>
      <c r="BY27" s="10" t="str">
        <f t="shared" si="27"/>
        <v/>
      </c>
      <c r="BZ27" s="10" t="str">
        <f t="shared" si="28"/>
        <v/>
      </c>
      <c r="CA27" s="10" t="str">
        <f t="shared" si="29"/>
        <v/>
      </c>
      <c r="CB27" s="10">
        <f t="shared" si="30"/>
        <v>78</v>
      </c>
      <c r="CC27" s="10">
        <f t="shared" si="31"/>
        <v>78</v>
      </c>
      <c r="CD27" s="10">
        <f t="shared" si="32"/>
        <v>78</v>
      </c>
      <c r="CE27" s="10">
        <f t="shared" si="33"/>
        <v>78</v>
      </c>
      <c r="CF27" s="10">
        <f t="shared" si="34"/>
        <v>79</v>
      </c>
      <c r="CG27" s="10">
        <f t="shared" si="35"/>
        <v>79</v>
      </c>
      <c r="CH27" s="10">
        <f t="shared" si="36"/>
        <v>79</v>
      </c>
      <c r="CI27" s="10" t="str">
        <f t="shared" si="37"/>
        <v/>
      </c>
      <c r="CJ27" s="10" t="str">
        <f t="shared" si="38"/>
        <v/>
      </c>
      <c r="CK27" s="10" t="str">
        <f t="shared" si="39"/>
        <v/>
      </c>
      <c r="CL27" s="10" t="str">
        <f t="shared" si="40"/>
        <v/>
      </c>
      <c r="CM27" s="10" t="str">
        <f t="shared" si="41"/>
        <v/>
      </c>
      <c r="CN27" s="10" t="str">
        <f t="shared" si="42"/>
        <v/>
      </c>
      <c r="CO27" s="10" t="str">
        <f t="shared" si="43"/>
        <v/>
      </c>
      <c r="CP27" s="10" t="str">
        <f t="shared" si="44"/>
        <v/>
      </c>
      <c r="CQ27" s="10" t="str">
        <f t="shared" si="45"/>
        <v/>
      </c>
    </row>
    <row r="28" spans="1:95" x14ac:dyDescent="0.3">
      <c r="A28" s="6" t="s">
        <v>1244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200</v>
      </c>
      <c r="AG28" s="7">
        <v>200</v>
      </c>
      <c r="AH28" s="7">
        <v>200</v>
      </c>
      <c r="AI28" s="7">
        <v>200</v>
      </c>
      <c r="AJ28" s="7">
        <v>220</v>
      </c>
      <c r="AK28" s="7">
        <v>220</v>
      </c>
      <c r="AL28" s="7">
        <v>220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12" t="str">
        <f t="shared" si="0"/>
        <v>DirecTV Stream Premier</v>
      </c>
      <c r="AY28" s="10" t="str">
        <f t="shared" si="1"/>
        <v/>
      </c>
      <c r="AZ28" s="10" t="str">
        <f t="shared" si="2"/>
        <v/>
      </c>
      <c r="BA28" s="10" t="str">
        <f t="shared" si="3"/>
        <v/>
      </c>
      <c r="BB28" s="10" t="str">
        <f t="shared" si="4"/>
        <v/>
      </c>
      <c r="BC28" s="10" t="str">
        <f t="shared" si="5"/>
        <v/>
      </c>
      <c r="BD28" s="10" t="str">
        <f t="shared" si="6"/>
        <v/>
      </c>
      <c r="BE28" s="10" t="str">
        <f t="shared" si="7"/>
        <v/>
      </c>
      <c r="BF28" s="10" t="str">
        <f t="shared" si="8"/>
        <v/>
      </c>
      <c r="BG28" s="10" t="str">
        <f t="shared" si="9"/>
        <v/>
      </c>
      <c r="BH28" s="10" t="str">
        <f t="shared" si="10"/>
        <v/>
      </c>
      <c r="BI28" s="10" t="str">
        <f t="shared" si="11"/>
        <v/>
      </c>
      <c r="BJ28" s="10" t="str">
        <f t="shared" si="12"/>
        <v/>
      </c>
      <c r="BK28" s="10" t="str">
        <f t="shared" si="13"/>
        <v/>
      </c>
      <c r="BL28" s="10" t="str">
        <f t="shared" si="14"/>
        <v/>
      </c>
      <c r="BM28" s="10" t="str">
        <f t="shared" si="15"/>
        <v/>
      </c>
      <c r="BN28" s="10" t="str">
        <f t="shared" si="16"/>
        <v/>
      </c>
      <c r="BO28" s="10" t="str">
        <f t="shared" si="17"/>
        <v/>
      </c>
      <c r="BP28" s="10" t="str">
        <f t="shared" si="18"/>
        <v/>
      </c>
      <c r="BQ28" s="10" t="str">
        <f t="shared" si="19"/>
        <v/>
      </c>
      <c r="BR28" s="10" t="str">
        <f t="shared" si="20"/>
        <v/>
      </c>
      <c r="BS28" s="10" t="str">
        <f t="shared" si="21"/>
        <v/>
      </c>
      <c r="BT28" s="10" t="str">
        <f t="shared" si="22"/>
        <v/>
      </c>
      <c r="BU28" s="10" t="str">
        <f t="shared" si="23"/>
        <v/>
      </c>
      <c r="BV28" s="10" t="str">
        <f t="shared" si="24"/>
        <v/>
      </c>
      <c r="BW28" s="10" t="str">
        <f t="shared" si="25"/>
        <v/>
      </c>
      <c r="BX28" s="10" t="str">
        <f t="shared" si="26"/>
        <v/>
      </c>
      <c r="BY28" s="10" t="str">
        <f t="shared" si="27"/>
        <v/>
      </c>
      <c r="BZ28" s="10" t="str">
        <f t="shared" si="28"/>
        <v/>
      </c>
      <c r="CA28" s="10" t="str">
        <f t="shared" si="29"/>
        <v/>
      </c>
      <c r="CB28" s="10">
        <f t="shared" si="30"/>
        <v>200</v>
      </c>
      <c r="CC28" s="10">
        <f t="shared" si="31"/>
        <v>200</v>
      </c>
      <c r="CD28" s="10">
        <f t="shared" si="32"/>
        <v>200</v>
      </c>
      <c r="CE28" s="10">
        <f t="shared" si="33"/>
        <v>200</v>
      </c>
      <c r="CF28" s="10">
        <f t="shared" si="34"/>
        <v>220</v>
      </c>
      <c r="CG28" s="10">
        <f t="shared" si="35"/>
        <v>220</v>
      </c>
      <c r="CH28" s="10">
        <f t="shared" si="36"/>
        <v>220</v>
      </c>
      <c r="CI28" s="10" t="str">
        <f t="shared" si="37"/>
        <v/>
      </c>
      <c r="CJ28" s="10" t="str">
        <f t="shared" si="38"/>
        <v/>
      </c>
      <c r="CK28" s="10" t="str">
        <f t="shared" si="39"/>
        <v/>
      </c>
      <c r="CL28" s="10" t="str">
        <f t="shared" si="40"/>
        <v/>
      </c>
      <c r="CM28" s="10" t="str">
        <f t="shared" si="41"/>
        <v/>
      </c>
      <c r="CN28" s="10" t="str">
        <f t="shared" si="42"/>
        <v/>
      </c>
      <c r="CO28" s="10" t="str">
        <f t="shared" si="43"/>
        <v/>
      </c>
      <c r="CP28" s="10" t="str">
        <f t="shared" si="44"/>
        <v/>
      </c>
      <c r="CQ28" s="10" t="str">
        <f t="shared" si="45"/>
        <v/>
      </c>
    </row>
    <row r="29" spans="1:95" x14ac:dyDescent="0.3">
      <c r="A29" s="6" t="s">
        <v>1243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>
        <v>188</v>
      </c>
      <c r="AG29" s="7">
        <v>188</v>
      </c>
      <c r="AH29" s="7">
        <v>188</v>
      </c>
      <c r="AI29" s="7">
        <v>188</v>
      </c>
      <c r="AJ29" s="7">
        <v>189</v>
      </c>
      <c r="AK29" s="7">
        <v>189</v>
      </c>
      <c r="AL29" s="7">
        <v>189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2" t="str">
        <f t="shared" si="0"/>
        <v>DirecTV Stream Ultimate</v>
      </c>
      <c r="AY29" s="10" t="str">
        <f t="shared" si="1"/>
        <v/>
      </c>
      <c r="AZ29" s="10" t="str">
        <f t="shared" si="2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 t="str">
        <f t="shared" si="10"/>
        <v/>
      </c>
      <c r="BI29" s="10" t="str">
        <f t="shared" si="11"/>
        <v/>
      </c>
      <c r="BJ29" s="10" t="str">
        <f t="shared" si="12"/>
        <v/>
      </c>
      <c r="BK29" s="10" t="str">
        <f t="shared" si="13"/>
        <v/>
      </c>
      <c r="BL29" s="10" t="str">
        <f t="shared" si="14"/>
        <v/>
      </c>
      <c r="BM29" s="10" t="str">
        <f t="shared" si="15"/>
        <v/>
      </c>
      <c r="BN29" s="10" t="str">
        <f t="shared" si="16"/>
        <v/>
      </c>
      <c r="BO29" s="10" t="str">
        <f t="shared" si="17"/>
        <v/>
      </c>
      <c r="BP29" s="10" t="str">
        <f t="shared" si="18"/>
        <v/>
      </c>
      <c r="BQ29" s="10" t="str">
        <f t="shared" si="19"/>
        <v/>
      </c>
      <c r="BR29" s="10" t="str">
        <f t="shared" si="20"/>
        <v/>
      </c>
      <c r="BS29" s="10" t="str">
        <f t="shared" si="21"/>
        <v/>
      </c>
      <c r="BT29" s="10" t="str">
        <f t="shared" si="22"/>
        <v/>
      </c>
      <c r="BU29" s="10" t="str">
        <f t="shared" si="23"/>
        <v/>
      </c>
      <c r="BV29" s="10" t="str">
        <f t="shared" si="24"/>
        <v/>
      </c>
      <c r="BW29" s="10" t="str">
        <f t="shared" si="25"/>
        <v/>
      </c>
      <c r="BX29" s="10" t="str">
        <f t="shared" si="26"/>
        <v/>
      </c>
      <c r="BY29" s="10" t="str">
        <f t="shared" si="27"/>
        <v/>
      </c>
      <c r="BZ29" s="10" t="str">
        <f t="shared" si="28"/>
        <v/>
      </c>
      <c r="CA29" s="10" t="str">
        <f t="shared" si="29"/>
        <v/>
      </c>
      <c r="CB29" s="10">
        <f t="shared" si="30"/>
        <v>188</v>
      </c>
      <c r="CC29" s="10">
        <f t="shared" si="31"/>
        <v>188</v>
      </c>
      <c r="CD29" s="10">
        <f t="shared" si="32"/>
        <v>188</v>
      </c>
      <c r="CE29" s="10">
        <f t="shared" si="33"/>
        <v>188</v>
      </c>
      <c r="CF29" s="10">
        <f t="shared" si="34"/>
        <v>189</v>
      </c>
      <c r="CG29" s="10">
        <f t="shared" si="35"/>
        <v>189</v>
      </c>
      <c r="CH29" s="10">
        <f t="shared" si="36"/>
        <v>189</v>
      </c>
      <c r="CI29" s="10" t="str">
        <f t="shared" si="37"/>
        <v/>
      </c>
      <c r="CJ29" s="10" t="str">
        <f t="shared" si="38"/>
        <v/>
      </c>
      <c r="CK29" s="10" t="str">
        <f t="shared" si="39"/>
        <v/>
      </c>
      <c r="CL29" s="10" t="str">
        <f t="shared" si="40"/>
        <v/>
      </c>
      <c r="CM29" s="10" t="str">
        <f t="shared" si="41"/>
        <v/>
      </c>
      <c r="CN29" s="10" t="str">
        <f t="shared" si="42"/>
        <v/>
      </c>
      <c r="CO29" s="10" t="str">
        <f t="shared" si="43"/>
        <v/>
      </c>
      <c r="CP29" s="10" t="str">
        <f t="shared" si="44"/>
        <v/>
      </c>
      <c r="CQ29" s="10" t="str">
        <f t="shared" si="45"/>
        <v/>
      </c>
    </row>
    <row r="30" spans="1:95" x14ac:dyDescent="0.3">
      <c r="A30" s="6" t="s">
        <v>28</v>
      </c>
      <c r="B30" s="7"/>
      <c r="C30" s="7"/>
      <c r="D30" s="7"/>
      <c r="E30" s="7"/>
      <c r="F30" s="7"/>
      <c r="G30" s="7"/>
      <c r="H30" s="7">
        <v>12</v>
      </c>
      <c r="I30" s="7">
        <v>12</v>
      </c>
      <c r="J30" s="7">
        <v>12</v>
      </c>
      <c r="K30" s="7">
        <v>13</v>
      </c>
      <c r="L30" s="7">
        <v>13</v>
      </c>
      <c r="M30" s="7">
        <v>13</v>
      </c>
      <c r="N30" s="7">
        <v>14</v>
      </c>
      <c r="O30" s="7">
        <v>15</v>
      </c>
      <c r="P30" s="7">
        <v>15</v>
      </c>
      <c r="Q30" s="7">
        <v>15</v>
      </c>
      <c r="R30" s="7">
        <v>15</v>
      </c>
      <c r="S30" s="7">
        <v>15</v>
      </c>
      <c r="T30" s="7">
        <v>15</v>
      </c>
      <c r="U30" s="7">
        <v>15</v>
      </c>
      <c r="V30" s="7">
        <v>15</v>
      </c>
      <c r="W30" s="7">
        <v>15</v>
      </c>
      <c r="X30" s="7">
        <v>15</v>
      </c>
      <c r="Y30" s="7">
        <v>15</v>
      </c>
      <c r="Z30" s="7">
        <v>15</v>
      </c>
      <c r="AA30" s="7">
        <v>15</v>
      </c>
      <c r="AB30" s="7">
        <v>15</v>
      </c>
      <c r="AC30" s="7">
        <v>17</v>
      </c>
      <c r="AD30" s="7">
        <v>19</v>
      </c>
      <c r="AE30" s="7">
        <v>21</v>
      </c>
      <c r="AF30" s="7">
        <v>21</v>
      </c>
      <c r="AG30" s="7">
        <v>23</v>
      </c>
      <c r="AH30" s="7">
        <v>30</v>
      </c>
      <c r="AI30" s="7">
        <v>30</v>
      </c>
      <c r="AJ30" s="7">
        <v>32</v>
      </c>
      <c r="AK30" s="7">
        <v>32</v>
      </c>
      <c r="AL30" s="7">
        <v>32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" t="str">
        <f t="shared" si="0"/>
        <v>Frndly TV</v>
      </c>
      <c r="AY30" s="10" t="str">
        <f t="shared" si="1"/>
        <v/>
      </c>
      <c r="AZ30" s="10" t="str">
        <f t="shared" si="2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>
        <f t="shared" si="6"/>
        <v>12</v>
      </c>
      <c r="BE30" s="10">
        <f t="shared" si="7"/>
        <v>12</v>
      </c>
      <c r="BF30" s="10">
        <f t="shared" si="8"/>
        <v>12</v>
      </c>
      <c r="BG30" s="10">
        <f t="shared" si="9"/>
        <v>13</v>
      </c>
      <c r="BH30" s="10">
        <f t="shared" si="10"/>
        <v>13</v>
      </c>
      <c r="BI30" s="10">
        <f t="shared" si="11"/>
        <v>13</v>
      </c>
      <c r="BJ30" s="10">
        <f t="shared" si="12"/>
        <v>14</v>
      </c>
      <c r="BK30" s="10">
        <f t="shared" si="13"/>
        <v>15</v>
      </c>
      <c r="BL30" s="10">
        <f t="shared" si="14"/>
        <v>15</v>
      </c>
      <c r="BM30" s="10">
        <f t="shared" si="15"/>
        <v>15</v>
      </c>
      <c r="BN30" s="10">
        <f t="shared" si="16"/>
        <v>15</v>
      </c>
      <c r="BO30" s="10">
        <f t="shared" si="17"/>
        <v>15</v>
      </c>
      <c r="BP30" s="10">
        <f t="shared" si="18"/>
        <v>15</v>
      </c>
      <c r="BQ30" s="10">
        <f t="shared" si="19"/>
        <v>15</v>
      </c>
      <c r="BR30" s="10">
        <f t="shared" si="20"/>
        <v>15</v>
      </c>
      <c r="BS30" s="10">
        <f t="shared" si="21"/>
        <v>15</v>
      </c>
      <c r="BT30" s="10">
        <f t="shared" si="22"/>
        <v>15</v>
      </c>
      <c r="BU30" s="10">
        <f t="shared" si="23"/>
        <v>15</v>
      </c>
      <c r="BV30" s="10">
        <f t="shared" si="24"/>
        <v>15</v>
      </c>
      <c r="BW30" s="10">
        <f t="shared" si="25"/>
        <v>15</v>
      </c>
      <c r="BX30" s="10">
        <f t="shared" si="26"/>
        <v>15</v>
      </c>
      <c r="BY30" s="10">
        <f t="shared" si="27"/>
        <v>17</v>
      </c>
      <c r="BZ30" s="10">
        <f t="shared" si="28"/>
        <v>19</v>
      </c>
      <c r="CA30" s="10">
        <f t="shared" si="29"/>
        <v>21</v>
      </c>
      <c r="CB30" s="10">
        <f t="shared" si="30"/>
        <v>21</v>
      </c>
      <c r="CC30" s="10">
        <f t="shared" si="31"/>
        <v>23</v>
      </c>
      <c r="CD30" s="10">
        <f t="shared" si="32"/>
        <v>30</v>
      </c>
      <c r="CE30" s="10">
        <f t="shared" si="33"/>
        <v>30</v>
      </c>
      <c r="CF30" s="10">
        <f t="shared" si="34"/>
        <v>32</v>
      </c>
      <c r="CG30" s="10">
        <f t="shared" si="35"/>
        <v>32</v>
      </c>
      <c r="CH30" s="10">
        <f t="shared" si="36"/>
        <v>32</v>
      </c>
      <c r="CI30" s="10" t="str">
        <f t="shared" si="37"/>
        <v/>
      </c>
      <c r="CJ30" s="10" t="str">
        <f t="shared" si="38"/>
        <v/>
      </c>
      <c r="CK30" s="10" t="str">
        <f t="shared" si="39"/>
        <v/>
      </c>
      <c r="CL30" s="10" t="str">
        <f t="shared" si="40"/>
        <v/>
      </c>
      <c r="CM30" s="10" t="str">
        <f t="shared" si="41"/>
        <v/>
      </c>
      <c r="CN30" s="10" t="str">
        <f t="shared" si="42"/>
        <v/>
      </c>
      <c r="CO30" s="10" t="str">
        <f t="shared" si="43"/>
        <v/>
      </c>
      <c r="CP30" s="10" t="str">
        <f t="shared" si="44"/>
        <v/>
      </c>
      <c r="CQ30" s="10" t="str">
        <f t="shared" si="45"/>
        <v/>
      </c>
    </row>
    <row r="31" spans="1:95" x14ac:dyDescent="0.3">
      <c r="A31" s="6" t="s">
        <v>14</v>
      </c>
      <c r="B31" s="7">
        <v>77</v>
      </c>
      <c r="C31" s="7">
        <v>77</v>
      </c>
      <c r="D31" s="7">
        <v>88</v>
      </c>
      <c r="E31" s="7">
        <v>88</v>
      </c>
      <c r="F31" s="7">
        <v>94</v>
      </c>
      <c r="G31" s="7">
        <v>95</v>
      </c>
      <c r="H31" s="7">
        <v>103</v>
      </c>
      <c r="I31" s="7">
        <v>76</v>
      </c>
      <c r="J31" s="7">
        <v>104</v>
      </c>
      <c r="K31" s="7">
        <v>104</v>
      </c>
      <c r="L31" s="7">
        <v>97</v>
      </c>
      <c r="M31" s="7">
        <v>97</v>
      </c>
      <c r="N31" s="7">
        <v>97</v>
      </c>
      <c r="O31" s="7">
        <v>96</v>
      </c>
      <c r="P31" s="7">
        <v>96</v>
      </c>
      <c r="Q31" s="7">
        <v>99</v>
      </c>
      <c r="R31" s="7">
        <v>91</v>
      </c>
      <c r="S31" s="7">
        <v>105</v>
      </c>
      <c r="T31" s="7">
        <v>106</v>
      </c>
      <c r="U31" s="7">
        <v>106</v>
      </c>
      <c r="V31" s="7">
        <v>108</v>
      </c>
      <c r="W31" s="7">
        <v>109</v>
      </c>
      <c r="X31" s="7">
        <v>111</v>
      </c>
      <c r="Y31" s="7">
        <v>111</v>
      </c>
      <c r="Z31" s="7">
        <v>99</v>
      </c>
      <c r="AA31" s="7">
        <v>99</v>
      </c>
      <c r="AB31" s="7">
        <v>98</v>
      </c>
      <c r="AC31" s="7">
        <v>99</v>
      </c>
      <c r="AD31" s="7">
        <v>93</v>
      </c>
      <c r="AE31" s="7">
        <v>93</v>
      </c>
      <c r="AF31" s="7">
        <v>94</v>
      </c>
      <c r="AG31" s="7">
        <v>94</v>
      </c>
      <c r="AH31" s="7">
        <v>94</v>
      </c>
      <c r="AI31" s="7">
        <v>94</v>
      </c>
      <c r="AJ31" s="7">
        <v>94</v>
      </c>
      <c r="AK31" s="7">
        <v>95</v>
      </c>
      <c r="AL31" s="7">
        <v>95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2" t="str">
        <f t="shared" si="0"/>
        <v>Fubo TV</v>
      </c>
      <c r="AY31" s="10">
        <f t="shared" si="1"/>
        <v>77</v>
      </c>
      <c r="AZ31" s="10">
        <f t="shared" si="2"/>
        <v>88</v>
      </c>
      <c r="BA31" s="10">
        <f t="shared" si="3"/>
        <v>88</v>
      </c>
      <c r="BB31" s="10">
        <f t="shared" si="4"/>
        <v>94</v>
      </c>
      <c r="BC31" s="10">
        <f t="shared" si="5"/>
        <v>95</v>
      </c>
      <c r="BD31" s="10">
        <f t="shared" si="6"/>
        <v>103</v>
      </c>
      <c r="BE31" s="10">
        <f t="shared" si="7"/>
        <v>76</v>
      </c>
      <c r="BF31" s="10">
        <f t="shared" si="8"/>
        <v>104</v>
      </c>
      <c r="BG31" s="10">
        <f t="shared" si="9"/>
        <v>104</v>
      </c>
      <c r="BH31" s="10">
        <f t="shared" si="10"/>
        <v>97</v>
      </c>
      <c r="BI31" s="10">
        <f t="shared" si="11"/>
        <v>97</v>
      </c>
      <c r="BJ31" s="10">
        <f t="shared" si="12"/>
        <v>97</v>
      </c>
      <c r="BK31" s="10">
        <f t="shared" si="13"/>
        <v>96</v>
      </c>
      <c r="BL31" s="10">
        <f t="shared" si="14"/>
        <v>96</v>
      </c>
      <c r="BM31" s="10">
        <f t="shared" si="15"/>
        <v>99</v>
      </c>
      <c r="BN31" s="10">
        <f t="shared" si="16"/>
        <v>91</v>
      </c>
      <c r="BO31" s="10">
        <f t="shared" si="17"/>
        <v>105</v>
      </c>
      <c r="BP31" s="10">
        <f t="shared" si="18"/>
        <v>106</v>
      </c>
      <c r="BQ31" s="10">
        <f t="shared" si="19"/>
        <v>106</v>
      </c>
      <c r="BR31" s="10">
        <f t="shared" si="20"/>
        <v>108</v>
      </c>
      <c r="BS31" s="10">
        <f t="shared" si="21"/>
        <v>109</v>
      </c>
      <c r="BT31" s="10">
        <f t="shared" si="22"/>
        <v>111</v>
      </c>
      <c r="BU31" s="10">
        <f t="shared" si="23"/>
        <v>111</v>
      </c>
      <c r="BV31" s="10">
        <f t="shared" si="24"/>
        <v>99</v>
      </c>
      <c r="BW31" s="10">
        <f t="shared" si="25"/>
        <v>99</v>
      </c>
      <c r="BX31" s="10">
        <f t="shared" si="26"/>
        <v>98</v>
      </c>
      <c r="BY31" s="10">
        <f t="shared" si="27"/>
        <v>99</v>
      </c>
      <c r="BZ31" s="10">
        <f t="shared" si="28"/>
        <v>93</v>
      </c>
      <c r="CA31" s="10">
        <f t="shared" si="29"/>
        <v>93</v>
      </c>
      <c r="CB31" s="10">
        <f t="shared" si="30"/>
        <v>94</v>
      </c>
      <c r="CC31" s="10">
        <f t="shared" si="31"/>
        <v>94</v>
      </c>
      <c r="CD31" s="10">
        <f t="shared" si="32"/>
        <v>94</v>
      </c>
      <c r="CE31" s="10">
        <f t="shared" si="33"/>
        <v>94</v>
      </c>
      <c r="CF31" s="10">
        <f t="shared" si="34"/>
        <v>94</v>
      </c>
      <c r="CG31" s="10">
        <f t="shared" si="35"/>
        <v>95</v>
      </c>
      <c r="CH31" s="10">
        <f t="shared" si="36"/>
        <v>95</v>
      </c>
      <c r="CI31" s="10" t="str">
        <f t="shared" si="37"/>
        <v/>
      </c>
      <c r="CJ31" s="10" t="str">
        <f t="shared" si="38"/>
        <v/>
      </c>
      <c r="CK31" s="10" t="str">
        <f t="shared" si="39"/>
        <v/>
      </c>
      <c r="CL31" s="10" t="str">
        <f t="shared" si="40"/>
        <v/>
      </c>
      <c r="CM31" s="10" t="str">
        <f t="shared" si="41"/>
        <v/>
      </c>
      <c r="CN31" s="10" t="str">
        <f t="shared" si="42"/>
        <v/>
      </c>
      <c r="CO31" s="10" t="str">
        <f t="shared" si="43"/>
        <v/>
      </c>
      <c r="CP31" s="10" t="str">
        <f t="shared" si="44"/>
        <v/>
      </c>
      <c r="CQ31" s="10" t="str">
        <f t="shared" si="45"/>
        <v/>
      </c>
    </row>
    <row r="32" spans="1:95" x14ac:dyDescent="0.3">
      <c r="A32" s="6" t="s">
        <v>15</v>
      </c>
      <c r="B32" s="7">
        <v>98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2" t="str">
        <f t="shared" si="0"/>
        <v>Fubo TV Extra</v>
      </c>
      <c r="AY32" s="10" t="str">
        <f t="shared" si="1"/>
        <v/>
      </c>
      <c r="AZ32" s="10" t="str">
        <f t="shared" si="2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 t="str">
        <f t="shared" si="10"/>
        <v/>
      </c>
      <c r="BI32" s="10" t="str">
        <f t="shared" si="11"/>
        <v/>
      </c>
      <c r="BJ32" s="10" t="str">
        <f t="shared" si="12"/>
        <v/>
      </c>
      <c r="BK32" s="10" t="str">
        <f t="shared" si="13"/>
        <v/>
      </c>
      <c r="BL32" s="10" t="str">
        <f t="shared" si="14"/>
        <v/>
      </c>
      <c r="BM32" s="10" t="str">
        <f t="shared" si="15"/>
        <v/>
      </c>
      <c r="BN32" s="10" t="str">
        <f t="shared" si="16"/>
        <v/>
      </c>
      <c r="BO32" s="10" t="str">
        <f t="shared" si="17"/>
        <v/>
      </c>
      <c r="BP32" s="10" t="str">
        <f t="shared" si="18"/>
        <v/>
      </c>
      <c r="BQ32" s="10" t="str">
        <f t="shared" si="19"/>
        <v/>
      </c>
      <c r="BR32" s="10" t="str">
        <f t="shared" si="20"/>
        <v/>
      </c>
      <c r="BS32" s="10" t="str">
        <f t="shared" si="21"/>
        <v/>
      </c>
      <c r="BT32" s="10" t="str">
        <f t="shared" si="22"/>
        <v/>
      </c>
      <c r="BU32" s="10" t="str">
        <f t="shared" si="23"/>
        <v/>
      </c>
      <c r="BV32" s="10" t="str">
        <f t="shared" si="24"/>
        <v/>
      </c>
      <c r="BW32" s="10" t="str">
        <f t="shared" si="25"/>
        <v/>
      </c>
      <c r="BX32" s="10" t="str">
        <f t="shared" si="26"/>
        <v/>
      </c>
      <c r="BY32" s="10" t="str">
        <f t="shared" si="27"/>
        <v/>
      </c>
      <c r="BZ32" s="10" t="str">
        <f t="shared" si="28"/>
        <v/>
      </c>
      <c r="CA32" s="10" t="str">
        <f t="shared" si="29"/>
        <v/>
      </c>
      <c r="CB32" s="10" t="str">
        <f t="shared" si="30"/>
        <v/>
      </c>
      <c r="CC32" s="10" t="str">
        <f t="shared" si="31"/>
        <v/>
      </c>
      <c r="CD32" s="10" t="str">
        <f t="shared" si="32"/>
        <v/>
      </c>
      <c r="CE32" s="10" t="str">
        <f t="shared" si="33"/>
        <v/>
      </c>
      <c r="CF32" s="10" t="str">
        <f t="shared" si="34"/>
        <v/>
      </c>
      <c r="CG32" s="10" t="str">
        <f t="shared" si="35"/>
        <v/>
      </c>
      <c r="CH32" s="10" t="str">
        <f t="shared" si="36"/>
        <v/>
      </c>
      <c r="CI32" s="10" t="str">
        <f t="shared" si="37"/>
        <v/>
      </c>
      <c r="CJ32" s="10" t="str">
        <f t="shared" si="38"/>
        <v/>
      </c>
      <c r="CK32" s="10" t="str">
        <f t="shared" si="39"/>
        <v/>
      </c>
      <c r="CL32" s="10" t="str">
        <f t="shared" si="40"/>
        <v/>
      </c>
      <c r="CM32" s="10" t="str">
        <f t="shared" si="41"/>
        <v/>
      </c>
      <c r="CN32" s="10" t="str">
        <f t="shared" si="42"/>
        <v/>
      </c>
      <c r="CO32" s="10" t="str">
        <f t="shared" si="43"/>
        <v/>
      </c>
      <c r="CP32" s="10" t="str">
        <f t="shared" si="44"/>
        <v/>
      </c>
      <c r="CQ32" s="10" t="str">
        <f t="shared" si="45"/>
        <v/>
      </c>
    </row>
    <row r="33" spans="1:95" x14ac:dyDescent="0.3">
      <c r="A33" s="6" t="s">
        <v>12</v>
      </c>
      <c r="B33" s="7">
        <v>66</v>
      </c>
      <c r="C33" s="7">
        <v>66</v>
      </c>
      <c r="D33" s="7">
        <v>66</v>
      </c>
      <c r="E33" s="7">
        <v>66</v>
      </c>
      <c r="F33" s="7">
        <v>67</v>
      </c>
      <c r="G33" s="7">
        <v>68</v>
      </c>
      <c r="H33" s="7">
        <v>69</v>
      </c>
      <c r="I33" s="7">
        <v>69</v>
      </c>
      <c r="J33" s="7">
        <v>69</v>
      </c>
      <c r="K33" s="7">
        <v>69</v>
      </c>
      <c r="L33" s="7">
        <v>69</v>
      </c>
      <c r="M33" s="7">
        <v>69</v>
      </c>
      <c r="N33" s="7">
        <v>69</v>
      </c>
      <c r="O33" s="7">
        <v>69</v>
      </c>
      <c r="P33" s="7">
        <v>69</v>
      </c>
      <c r="Q33" s="7">
        <v>69</v>
      </c>
      <c r="R33" s="7">
        <v>69</v>
      </c>
      <c r="S33" s="7">
        <v>69</v>
      </c>
      <c r="T33" s="7">
        <v>69</v>
      </c>
      <c r="U33" s="7">
        <v>69</v>
      </c>
      <c r="V33" s="7">
        <v>69</v>
      </c>
      <c r="W33" s="7">
        <v>70</v>
      </c>
      <c r="X33" s="7">
        <v>70</v>
      </c>
      <c r="Y33" s="7">
        <v>73</v>
      </c>
      <c r="Z33" s="7">
        <v>75</v>
      </c>
      <c r="AA33" s="7">
        <v>75</v>
      </c>
      <c r="AB33" s="7">
        <v>85</v>
      </c>
      <c r="AC33" s="7">
        <v>85</v>
      </c>
      <c r="AD33" s="7">
        <v>85</v>
      </c>
      <c r="AE33" s="7">
        <v>86</v>
      </c>
      <c r="AF33" s="7">
        <v>86</v>
      </c>
      <c r="AG33" s="7">
        <v>86</v>
      </c>
      <c r="AH33" s="7">
        <v>86</v>
      </c>
      <c r="AI33" s="7">
        <v>85</v>
      </c>
      <c r="AJ33" s="7">
        <v>88</v>
      </c>
      <c r="AK33" s="7">
        <v>88</v>
      </c>
      <c r="AL33" s="7">
        <v>88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2" t="str">
        <f t="shared" si="0"/>
        <v>Hulu with Live TV</v>
      </c>
      <c r="AY33" s="10">
        <f t="shared" si="1"/>
        <v>66</v>
      </c>
      <c r="AZ33" s="10">
        <f t="shared" si="2"/>
        <v>66</v>
      </c>
      <c r="BA33" s="10">
        <f t="shared" si="3"/>
        <v>66</v>
      </c>
      <c r="BB33" s="10">
        <f t="shared" si="4"/>
        <v>67</v>
      </c>
      <c r="BC33" s="10">
        <f t="shared" si="5"/>
        <v>68</v>
      </c>
      <c r="BD33" s="10">
        <f t="shared" si="6"/>
        <v>69</v>
      </c>
      <c r="BE33" s="10">
        <f t="shared" si="7"/>
        <v>69</v>
      </c>
      <c r="BF33" s="10">
        <f t="shared" si="8"/>
        <v>69</v>
      </c>
      <c r="BG33" s="10">
        <f t="shared" si="9"/>
        <v>69</v>
      </c>
      <c r="BH33" s="10">
        <f t="shared" si="10"/>
        <v>69</v>
      </c>
      <c r="BI33" s="10">
        <f t="shared" si="11"/>
        <v>69</v>
      </c>
      <c r="BJ33" s="10">
        <f t="shared" si="12"/>
        <v>69</v>
      </c>
      <c r="BK33" s="10">
        <f t="shared" si="13"/>
        <v>69</v>
      </c>
      <c r="BL33" s="10">
        <f t="shared" si="14"/>
        <v>69</v>
      </c>
      <c r="BM33" s="10">
        <f t="shared" si="15"/>
        <v>69</v>
      </c>
      <c r="BN33" s="10">
        <f t="shared" si="16"/>
        <v>69</v>
      </c>
      <c r="BO33" s="10">
        <f t="shared" si="17"/>
        <v>69</v>
      </c>
      <c r="BP33" s="10">
        <f t="shared" si="18"/>
        <v>69</v>
      </c>
      <c r="BQ33" s="10">
        <f t="shared" si="19"/>
        <v>69</v>
      </c>
      <c r="BR33" s="10">
        <f t="shared" si="20"/>
        <v>69</v>
      </c>
      <c r="BS33" s="10">
        <f t="shared" si="21"/>
        <v>70</v>
      </c>
      <c r="BT33" s="10">
        <f t="shared" si="22"/>
        <v>70</v>
      </c>
      <c r="BU33" s="10">
        <f t="shared" si="23"/>
        <v>73</v>
      </c>
      <c r="BV33" s="10">
        <f t="shared" si="24"/>
        <v>75</v>
      </c>
      <c r="BW33" s="10">
        <f t="shared" si="25"/>
        <v>75</v>
      </c>
      <c r="BX33" s="10">
        <f t="shared" si="26"/>
        <v>85</v>
      </c>
      <c r="BY33" s="10">
        <f t="shared" si="27"/>
        <v>85</v>
      </c>
      <c r="BZ33" s="10">
        <f t="shared" si="28"/>
        <v>85</v>
      </c>
      <c r="CA33" s="10">
        <f t="shared" si="29"/>
        <v>86</v>
      </c>
      <c r="CB33" s="10">
        <f t="shared" si="30"/>
        <v>86</v>
      </c>
      <c r="CC33" s="10">
        <f t="shared" si="31"/>
        <v>86</v>
      </c>
      <c r="CD33" s="10">
        <f t="shared" si="32"/>
        <v>86</v>
      </c>
      <c r="CE33" s="10">
        <f t="shared" si="33"/>
        <v>85</v>
      </c>
      <c r="CF33" s="10">
        <f t="shared" si="34"/>
        <v>88</v>
      </c>
      <c r="CG33" s="10">
        <f t="shared" si="35"/>
        <v>88</v>
      </c>
      <c r="CH33" s="10">
        <f t="shared" si="36"/>
        <v>88</v>
      </c>
      <c r="CI33" s="10" t="str">
        <f t="shared" si="37"/>
        <v/>
      </c>
      <c r="CJ33" s="10" t="str">
        <f t="shared" si="38"/>
        <v/>
      </c>
      <c r="CK33" s="10" t="str">
        <f t="shared" si="39"/>
        <v/>
      </c>
      <c r="CL33" s="10" t="str">
        <f t="shared" si="40"/>
        <v/>
      </c>
      <c r="CM33" s="10" t="str">
        <f t="shared" si="41"/>
        <v/>
      </c>
      <c r="CN33" s="10" t="str">
        <f t="shared" si="42"/>
        <v/>
      </c>
      <c r="CO33" s="10" t="str">
        <f t="shared" si="43"/>
        <v/>
      </c>
      <c r="CP33" s="10" t="str">
        <f t="shared" si="44"/>
        <v/>
      </c>
      <c r="CQ33" s="10" t="str">
        <f t="shared" si="45"/>
        <v/>
      </c>
    </row>
    <row r="34" spans="1:95" x14ac:dyDescent="0.3">
      <c r="A34" s="6" t="s">
        <v>17</v>
      </c>
      <c r="B34" s="7">
        <v>7</v>
      </c>
      <c r="C34" s="7">
        <v>7</v>
      </c>
      <c r="D34" s="7">
        <v>7</v>
      </c>
      <c r="E34" s="7">
        <v>7</v>
      </c>
      <c r="F34" s="7">
        <v>6</v>
      </c>
      <c r="G34" s="7">
        <v>6</v>
      </c>
      <c r="H34" s="7">
        <v>6</v>
      </c>
      <c r="I34" s="7">
        <v>6</v>
      </c>
      <c r="J34" s="7">
        <v>7</v>
      </c>
      <c r="K34" s="7">
        <v>7</v>
      </c>
      <c r="L34" s="7">
        <v>7</v>
      </c>
      <c r="M34" s="7">
        <v>7</v>
      </c>
      <c r="N34" s="7">
        <v>7</v>
      </c>
      <c r="O34" s="7">
        <v>8</v>
      </c>
      <c r="P34" s="7">
        <v>8</v>
      </c>
      <c r="Q34" s="7">
        <v>8</v>
      </c>
      <c r="R34" s="7">
        <v>8</v>
      </c>
      <c r="S34" s="7">
        <v>8</v>
      </c>
      <c r="T34" s="7">
        <v>9</v>
      </c>
      <c r="U34" s="7">
        <v>7</v>
      </c>
      <c r="V34" s="7">
        <v>7</v>
      </c>
      <c r="W34" s="7">
        <v>20</v>
      </c>
      <c r="X34" s="7">
        <v>23</v>
      </c>
      <c r="Y34" s="7">
        <v>25</v>
      </c>
      <c r="Z34" s="7">
        <v>33</v>
      </c>
      <c r="AA34" s="7">
        <v>42</v>
      </c>
      <c r="AB34" s="7">
        <v>48</v>
      </c>
      <c r="AC34" s="7">
        <v>48</v>
      </c>
      <c r="AD34" s="7">
        <v>51</v>
      </c>
      <c r="AE34" s="7">
        <v>55</v>
      </c>
      <c r="AF34" s="7">
        <v>58</v>
      </c>
      <c r="AG34" s="7">
        <v>61</v>
      </c>
      <c r="AH34" s="7">
        <v>65</v>
      </c>
      <c r="AI34" s="7">
        <v>65</v>
      </c>
      <c r="AJ34" s="7">
        <v>64</v>
      </c>
      <c r="AK34" s="7">
        <v>72</v>
      </c>
      <c r="AL34" s="7">
        <v>68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12" t="str">
        <f t="shared" si="0"/>
        <v>KlowdTV</v>
      </c>
      <c r="AY34" s="10">
        <f t="shared" si="1"/>
        <v>7</v>
      </c>
      <c r="AZ34" s="10">
        <f t="shared" si="2"/>
        <v>7</v>
      </c>
      <c r="BA34" s="10">
        <f t="shared" si="3"/>
        <v>7</v>
      </c>
      <c r="BB34" s="10">
        <f t="shared" si="4"/>
        <v>6</v>
      </c>
      <c r="BC34" s="10">
        <f t="shared" si="5"/>
        <v>6</v>
      </c>
      <c r="BD34" s="10">
        <f t="shared" si="6"/>
        <v>6</v>
      </c>
      <c r="BE34" s="10">
        <f t="shared" si="7"/>
        <v>6</v>
      </c>
      <c r="BF34" s="10">
        <f t="shared" si="8"/>
        <v>7</v>
      </c>
      <c r="BG34" s="10">
        <f t="shared" si="9"/>
        <v>7</v>
      </c>
      <c r="BH34" s="10">
        <f t="shared" si="10"/>
        <v>7</v>
      </c>
      <c r="BI34" s="10">
        <f t="shared" si="11"/>
        <v>7</v>
      </c>
      <c r="BJ34" s="10">
        <f t="shared" si="12"/>
        <v>7</v>
      </c>
      <c r="BK34" s="10">
        <f t="shared" si="13"/>
        <v>8</v>
      </c>
      <c r="BL34" s="10">
        <f t="shared" si="14"/>
        <v>8</v>
      </c>
      <c r="BM34" s="10">
        <f t="shared" si="15"/>
        <v>8</v>
      </c>
      <c r="BN34" s="10">
        <f t="shared" si="16"/>
        <v>8</v>
      </c>
      <c r="BO34" s="10">
        <f t="shared" si="17"/>
        <v>8</v>
      </c>
      <c r="BP34" s="10">
        <f t="shared" si="18"/>
        <v>9</v>
      </c>
      <c r="BQ34" s="10">
        <f t="shared" si="19"/>
        <v>7</v>
      </c>
      <c r="BR34" s="10">
        <f t="shared" si="20"/>
        <v>7</v>
      </c>
      <c r="BS34" s="10">
        <f t="shared" si="21"/>
        <v>20</v>
      </c>
      <c r="BT34" s="10">
        <f t="shared" si="22"/>
        <v>23</v>
      </c>
      <c r="BU34" s="10">
        <f t="shared" si="23"/>
        <v>25</v>
      </c>
      <c r="BV34" s="10">
        <f t="shared" si="24"/>
        <v>33</v>
      </c>
      <c r="BW34" s="10">
        <f t="shared" si="25"/>
        <v>42</v>
      </c>
      <c r="BX34" s="10">
        <f t="shared" si="26"/>
        <v>48</v>
      </c>
      <c r="BY34" s="10">
        <f t="shared" si="27"/>
        <v>48</v>
      </c>
      <c r="BZ34" s="10">
        <f t="shared" si="28"/>
        <v>51</v>
      </c>
      <c r="CA34" s="10">
        <f t="shared" si="29"/>
        <v>55</v>
      </c>
      <c r="CB34" s="10">
        <f t="shared" si="30"/>
        <v>58</v>
      </c>
      <c r="CC34" s="10">
        <f t="shared" si="31"/>
        <v>61</v>
      </c>
      <c r="CD34" s="10">
        <f t="shared" si="32"/>
        <v>65</v>
      </c>
      <c r="CE34" s="10">
        <f t="shared" si="33"/>
        <v>65</v>
      </c>
      <c r="CF34" s="10">
        <f t="shared" si="34"/>
        <v>64</v>
      </c>
      <c r="CG34" s="10">
        <f t="shared" si="35"/>
        <v>72</v>
      </c>
      <c r="CH34" s="10">
        <f t="shared" si="36"/>
        <v>68</v>
      </c>
      <c r="CI34" s="10" t="str">
        <f t="shared" si="37"/>
        <v/>
      </c>
      <c r="CJ34" s="10" t="str">
        <f t="shared" si="38"/>
        <v/>
      </c>
      <c r="CK34" s="10" t="str">
        <f t="shared" si="39"/>
        <v/>
      </c>
      <c r="CL34" s="10" t="str">
        <f t="shared" si="40"/>
        <v/>
      </c>
      <c r="CM34" s="10" t="str">
        <f t="shared" si="41"/>
        <v/>
      </c>
      <c r="CN34" s="10" t="str">
        <f t="shared" si="42"/>
        <v/>
      </c>
      <c r="CO34" s="10" t="str">
        <f t="shared" si="43"/>
        <v/>
      </c>
      <c r="CP34" s="10" t="str">
        <f t="shared" si="44"/>
        <v/>
      </c>
      <c r="CQ34" s="10" t="str">
        <f t="shared" si="45"/>
        <v/>
      </c>
    </row>
    <row r="35" spans="1:95" x14ac:dyDescent="0.3">
      <c r="A35" s="6" t="s">
        <v>6</v>
      </c>
      <c r="B35" s="7">
        <v>44</v>
      </c>
      <c r="C35" s="7">
        <v>58</v>
      </c>
      <c r="D35" s="7">
        <v>58</v>
      </c>
      <c r="E35" s="7">
        <v>58</v>
      </c>
      <c r="F35" s="7">
        <v>58</v>
      </c>
      <c r="G35" s="7">
        <v>58</v>
      </c>
      <c r="H35" s="7">
        <v>59</v>
      </c>
      <c r="I35" s="7">
        <v>59</v>
      </c>
      <c r="J35" s="7">
        <v>59</v>
      </c>
      <c r="K35" s="7">
        <v>59</v>
      </c>
      <c r="L35" s="7">
        <v>60</v>
      </c>
      <c r="M35" s="7">
        <v>60</v>
      </c>
      <c r="N35" s="7">
        <v>60</v>
      </c>
      <c r="O35" s="7">
        <v>60</v>
      </c>
      <c r="P35" s="7">
        <v>60</v>
      </c>
      <c r="Q35" s="7">
        <v>59</v>
      </c>
      <c r="R35" s="7">
        <v>62</v>
      </c>
      <c r="S35" s="7">
        <v>62</v>
      </c>
      <c r="T35" s="7">
        <v>62</v>
      </c>
      <c r="U35" s="7">
        <v>64</v>
      </c>
      <c r="V35" s="7">
        <v>64</v>
      </c>
      <c r="W35" s="7">
        <v>64</v>
      </c>
      <c r="X35" s="7">
        <v>65</v>
      </c>
      <c r="Y35" s="7">
        <v>65</v>
      </c>
      <c r="Z35" s="7">
        <v>65</v>
      </c>
      <c r="AA35" s="7">
        <v>68</v>
      </c>
      <c r="AB35" s="7">
        <v>68</v>
      </c>
      <c r="AC35" s="7">
        <v>67</v>
      </c>
      <c r="AD35" s="7">
        <v>67</v>
      </c>
      <c r="AE35" s="7">
        <v>67</v>
      </c>
      <c r="AF35" s="7">
        <v>71</v>
      </c>
      <c r="AG35" s="7">
        <v>71</v>
      </c>
      <c r="AH35" s="7">
        <v>72</v>
      </c>
      <c r="AI35" s="7">
        <v>73</v>
      </c>
      <c r="AJ35" s="7">
        <v>73</v>
      </c>
      <c r="AK35" s="7">
        <v>74</v>
      </c>
      <c r="AL35" s="7">
        <v>74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2" t="str">
        <f t="shared" si="0"/>
        <v>Philo</v>
      </c>
      <c r="AY35" s="10">
        <f t="shared" si="1"/>
        <v>58</v>
      </c>
      <c r="AZ35" s="10">
        <f t="shared" si="2"/>
        <v>58</v>
      </c>
      <c r="BA35" s="10">
        <f t="shared" si="3"/>
        <v>58</v>
      </c>
      <c r="BB35" s="10">
        <f t="shared" si="4"/>
        <v>58</v>
      </c>
      <c r="BC35" s="10">
        <f t="shared" si="5"/>
        <v>58</v>
      </c>
      <c r="BD35" s="10">
        <f t="shared" si="6"/>
        <v>59</v>
      </c>
      <c r="BE35" s="10">
        <f t="shared" si="7"/>
        <v>59</v>
      </c>
      <c r="BF35" s="10">
        <f t="shared" si="8"/>
        <v>59</v>
      </c>
      <c r="BG35" s="10">
        <f t="shared" si="9"/>
        <v>59</v>
      </c>
      <c r="BH35" s="10">
        <f t="shared" si="10"/>
        <v>60</v>
      </c>
      <c r="BI35" s="10">
        <f t="shared" si="11"/>
        <v>60</v>
      </c>
      <c r="BJ35" s="10">
        <f t="shared" si="12"/>
        <v>60</v>
      </c>
      <c r="BK35" s="10">
        <f t="shared" si="13"/>
        <v>60</v>
      </c>
      <c r="BL35" s="10">
        <f t="shared" si="14"/>
        <v>60</v>
      </c>
      <c r="BM35" s="10">
        <f t="shared" si="15"/>
        <v>59</v>
      </c>
      <c r="BN35" s="10">
        <f t="shared" si="16"/>
        <v>62</v>
      </c>
      <c r="BO35" s="10">
        <f t="shared" si="17"/>
        <v>62</v>
      </c>
      <c r="BP35" s="10">
        <f t="shared" si="18"/>
        <v>62</v>
      </c>
      <c r="BQ35" s="10">
        <f t="shared" si="19"/>
        <v>64</v>
      </c>
      <c r="BR35" s="10">
        <f t="shared" si="20"/>
        <v>64</v>
      </c>
      <c r="BS35" s="10">
        <f t="shared" si="21"/>
        <v>64</v>
      </c>
      <c r="BT35" s="10">
        <f t="shared" si="22"/>
        <v>65</v>
      </c>
      <c r="BU35" s="10">
        <f t="shared" si="23"/>
        <v>65</v>
      </c>
      <c r="BV35" s="10">
        <f t="shared" si="24"/>
        <v>65</v>
      </c>
      <c r="BW35" s="10">
        <f t="shared" si="25"/>
        <v>68</v>
      </c>
      <c r="BX35" s="10">
        <f t="shared" si="26"/>
        <v>68</v>
      </c>
      <c r="BY35" s="10">
        <f t="shared" si="27"/>
        <v>67</v>
      </c>
      <c r="BZ35" s="10">
        <f t="shared" si="28"/>
        <v>67</v>
      </c>
      <c r="CA35" s="10">
        <f t="shared" si="29"/>
        <v>67</v>
      </c>
      <c r="CB35" s="10">
        <f t="shared" si="30"/>
        <v>71</v>
      </c>
      <c r="CC35" s="10">
        <f t="shared" si="31"/>
        <v>71</v>
      </c>
      <c r="CD35" s="10">
        <f t="shared" si="32"/>
        <v>72</v>
      </c>
      <c r="CE35" s="10">
        <f t="shared" si="33"/>
        <v>73</v>
      </c>
      <c r="CF35" s="10">
        <f t="shared" si="34"/>
        <v>73</v>
      </c>
      <c r="CG35" s="10">
        <f t="shared" si="35"/>
        <v>74</v>
      </c>
      <c r="CH35" s="10">
        <f t="shared" si="36"/>
        <v>74</v>
      </c>
      <c r="CI35" s="10" t="str">
        <f t="shared" si="37"/>
        <v/>
      </c>
      <c r="CJ35" s="10" t="str">
        <f t="shared" si="38"/>
        <v/>
      </c>
      <c r="CK35" s="10" t="str">
        <f t="shared" si="39"/>
        <v/>
      </c>
      <c r="CL35" s="10" t="str">
        <f t="shared" si="40"/>
        <v/>
      </c>
      <c r="CM35" s="10" t="str">
        <f t="shared" si="41"/>
        <v/>
      </c>
      <c r="CN35" s="10" t="str">
        <f t="shared" si="42"/>
        <v/>
      </c>
      <c r="CO35" s="10" t="str">
        <f t="shared" si="43"/>
        <v/>
      </c>
      <c r="CP35" s="10" t="str">
        <f t="shared" si="44"/>
        <v/>
      </c>
      <c r="CQ35" s="10" t="str">
        <f t="shared" si="45"/>
        <v/>
      </c>
    </row>
    <row r="36" spans="1:95" x14ac:dyDescent="0.3">
      <c r="A36" s="6" t="s">
        <v>13</v>
      </c>
      <c r="B36" s="7">
        <v>51</v>
      </c>
      <c r="C36" s="7">
        <v>51</v>
      </c>
      <c r="D36" s="7">
        <v>51</v>
      </c>
      <c r="E36" s="7">
        <v>52</v>
      </c>
      <c r="F36" s="7">
        <v>52</v>
      </c>
      <c r="G36" s="7">
        <v>52</v>
      </c>
      <c r="H36" s="7">
        <v>53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12" t="str">
        <f t="shared" si="0"/>
        <v>PS Vue</v>
      </c>
      <c r="AY36" s="10">
        <f t="shared" si="1"/>
        <v>51</v>
      </c>
      <c r="AZ36" s="10">
        <f t="shared" si="2"/>
        <v>51</v>
      </c>
      <c r="BA36" s="10">
        <f t="shared" si="3"/>
        <v>52</v>
      </c>
      <c r="BB36" s="10">
        <f t="shared" si="4"/>
        <v>52</v>
      </c>
      <c r="BC36" s="10">
        <f t="shared" si="5"/>
        <v>52</v>
      </c>
      <c r="BD36" s="10">
        <f t="shared" si="6"/>
        <v>53</v>
      </c>
      <c r="BE36" s="10" t="str">
        <f t="shared" si="7"/>
        <v/>
      </c>
      <c r="BF36" s="10" t="str">
        <f t="shared" si="8"/>
        <v/>
      </c>
      <c r="BG36" s="10" t="str">
        <f t="shared" si="9"/>
        <v/>
      </c>
      <c r="BH36" s="10" t="str">
        <f t="shared" si="10"/>
        <v/>
      </c>
      <c r="BI36" s="10" t="str">
        <f t="shared" si="11"/>
        <v/>
      </c>
      <c r="BJ36" s="10" t="str">
        <f t="shared" si="12"/>
        <v/>
      </c>
      <c r="BK36" s="10" t="str">
        <f t="shared" si="13"/>
        <v/>
      </c>
      <c r="BL36" s="10" t="str">
        <f t="shared" si="14"/>
        <v/>
      </c>
      <c r="BM36" s="10" t="str">
        <f t="shared" si="15"/>
        <v/>
      </c>
      <c r="BN36" s="10" t="str">
        <f t="shared" si="16"/>
        <v/>
      </c>
      <c r="BO36" s="10" t="str">
        <f t="shared" si="17"/>
        <v/>
      </c>
      <c r="BP36" s="10" t="str">
        <f t="shared" si="18"/>
        <v/>
      </c>
      <c r="BQ36" s="10" t="str">
        <f t="shared" si="19"/>
        <v/>
      </c>
      <c r="BR36" s="10" t="str">
        <f t="shared" si="20"/>
        <v/>
      </c>
      <c r="BS36" s="10" t="str">
        <f t="shared" si="21"/>
        <v/>
      </c>
      <c r="BT36" s="10" t="str">
        <f t="shared" si="22"/>
        <v/>
      </c>
      <c r="BU36" s="10" t="str">
        <f t="shared" si="23"/>
        <v/>
      </c>
      <c r="BV36" s="10" t="str">
        <f t="shared" si="24"/>
        <v/>
      </c>
      <c r="BW36" s="10" t="str">
        <f t="shared" si="25"/>
        <v/>
      </c>
      <c r="BX36" s="10" t="str">
        <f t="shared" si="26"/>
        <v/>
      </c>
      <c r="BY36" s="10" t="str">
        <f t="shared" si="27"/>
        <v/>
      </c>
      <c r="BZ36" s="10" t="str">
        <f t="shared" si="28"/>
        <v/>
      </c>
      <c r="CA36" s="10" t="str">
        <f t="shared" si="29"/>
        <v/>
      </c>
      <c r="CB36" s="10" t="str">
        <f t="shared" si="30"/>
        <v/>
      </c>
      <c r="CC36" s="10" t="str">
        <f t="shared" si="31"/>
        <v/>
      </c>
      <c r="CD36" s="10" t="str">
        <f t="shared" si="32"/>
        <v/>
      </c>
      <c r="CE36" s="10" t="str">
        <f t="shared" si="33"/>
        <v/>
      </c>
      <c r="CF36" s="10" t="str">
        <f t="shared" si="34"/>
        <v/>
      </c>
      <c r="CG36" s="10" t="str">
        <f t="shared" si="35"/>
        <v/>
      </c>
      <c r="CH36" s="10" t="str">
        <f t="shared" si="36"/>
        <v/>
      </c>
      <c r="CI36" s="10" t="str">
        <f t="shared" si="37"/>
        <v/>
      </c>
      <c r="CJ36" s="10" t="str">
        <f t="shared" si="38"/>
        <v/>
      </c>
      <c r="CK36" s="10" t="str">
        <f t="shared" si="39"/>
        <v/>
      </c>
      <c r="CL36" s="10" t="str">
        <f t="shared" si="40"/>
        <v/>
      </c>
      <c r="CM36" s="10" t="str">
        <f t="shared" si="41"/>
        <v/>
      </c>
      <c r="CN36" s="10" t="str">
        <f t="shared" si="42"/>
        <v/>
      </c>
      <c r="CO36" s="10" t="str">
        <f t="shared" si="43"/>
        <v/>
      </c>
      <c r="CP36" s="10" t="str">
        <f t="shared" si="44"/>
        <v/>
      </c>
      <c r="CQ36" s="10" t="str">
        <f t="shared" si="45"/>
        <v/>
      </c>
    </row>
    <row r="37" spans="1:95" x14ac:dyDescent="0.3">
      <c r="A37" s="6" t="s">
        <v>10</v>
      </c>
      <c r="B37" s="7">
        <v>47</v>
      </c>
      <c r="C37" s="7">
        <v>48</v>
      </c>
      <c r="D37" s="7">
        <v>48</v>
      </c>
      <c r="E37" s="7">
        <v>47</v>
      </c>
      <c r="F37" s="7">
        <v>46</v>
      </c>
      <c r="G37" s="7">
        <v>47</v>
      </c>
      <c r="H37" s="7">
        <v>47</v>
      </c>
      <c r="I37" s="7">
        <v>47</v>
      </c>
      <c r="J37" s="7">
        <v>47</v>
      </c>
      <c r="K37" s="7">
        <v>48</v>
      </c>
      <c r="L37" s="7">
        <v>48</v>
      </c>
      <c r="M37" s="7">
        <v>48</v>
      </c>
      <c r="N37" s="7">
        <v>48</v>
      </c>
      <c r="O37" s="7">
        <v>48</v>
      </c>
      <c r="P37" s="7">
        <v>48</v>
      </c>
      <c r="Q37" s="7">
        <v>46</v>
      </c>
      <c r="R37" s="7">
        <v>46</v>
      </c>
      <c r="S37" s="7">
        <v>46</v>
      </c>
      <c r="T37" s="7">
        <v>46</v>
      </c>
      <c r="U37" s="7">
        <v>46</v>
      </c>
      <c r="V37" s="7">
        <v>46</v>
      </c>
      <c r="W37" s="7">
        <v>46</v>
      </c>
      <c r="X37" s="7">
        <v>46</v>
      </c>
      <c r="Y37" s="7">
        <v>45</v>
      </c>
      <c r="Z37" s="7">
        <v>45</v>
      </c>
      <c r="AA37" s="7">
        <v>45</v>
      </c>
      <c r="AB37" s="7">
        <v>45</v>
      </c>
      <c r="AC37" s="7">
        <v>45</v>
      </c>
      <c r="AD37" s="7">
        <v>44</v>
      </c>
      <c r="AE37" s="7">
        <v>37</v>
      </c>
      <c r="AF37" s="7">
        <v>36</v>
      </c>
      <c r="AG37" s="7">
        <v>36</v>
      </c>
      <c r="AH37" s="7">
        <v>36</v>
      </c>
      <c r="AI37" s="7">
        <v>41</v>
      </c>
      <c r="AJ37" s="7">
        <v>40</v>
      </c>
      <c r="AK37" s="7">
        <v>40</v>
      </c>
      <c r="AL37" s="7">
        <v>40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12" t="str">
        <f t="shared" si="0"/>
        <v>Sling Blue</v>
      </c>
      <c r="AY37" s="10">
        <f t="shared" si="1"/>
        <v>48</v>
      </c>
      <c r="AZ37" s="10">
        <f t="shared" si="2"/>
        <v>48</v>
      </c>
      <c r="BA37" s="10">
        <f t="shared" si="3"/>
        <v>47</v>
      </c>
      <c r="BB37" s="10">
        <f t="shared" si="4"/>
        <v>46</v>
      </c>
      <c r="BC37" s="10">
        <f t="shared" si="5"/>
        <v>47</v>
      </c>
      <c r="BD37" s="10">
        <f t="shared" si="6"/>
        <v>47</v>
      </c>
      <c r="BE37" s="10">
        <f t="shared" si="7"/>
        <v>47</v>
      </c>
      <c r="BF37" s="10">
        <f t="shared" si="8"/>
        <v>47</v>
      </c>
      <c r="BG37" s="10">
        <f t="shared" si="9"/>
        <v>48</v>
      </c>
      <c r="BH37" s="10">
        <f t="shared" si="10"/>
        <v>48</v>
      </c>
      <c r="BI37" s="10">
        <f t="shared" si="11"/>
        <v>48</v>
      </c>
      <c r="BJ37" s="10">
        <f t="shared" si="12"/>
        <v>48</v>
      </c>
      <c r="BK37" s="10">
        <f t="shared" si="13"/>
        <v>48</v>
      </c>
      <c r="BL37" s="10">
        <f t="shared" si="14"/>
        <v>48</v>
      </c>
      <c r="BM37" s="10">
        <f t="shared" si="15"/>
        <v>46</v>
      </c>
      <c r="BN37" s="10">
        <f t="shared" si="16"/>
        <v>46</v>
      </c>
      <c r="BO37" s="10">
        <f t="shared" si="17"/>
        <v>46</v>
      </c>
      <c r="BP37" s="10">
        <f t="shared" si="18"/>
        <v>46</v>
      </c>
      <c r="BQ37" s="10">
        <f t="shared" si="19"/>
        <v>46</v>
      </c>
      <c r="BR37" s="10">
        <f t="shared" si="20"/>
        <v>46</v>
      </c>
      <c r="BS37" s="10">
        <f t="shared" si="21"/>
        <v>46</v>
      </c>
      <c r="BT37" s="10">
        <f t="shared" si="22"/>
        <v>46</v>
      </c>
      <c r="BU37" s="10">
        <f t="shared" si="23"/>
        <v>45</v>
      </c>
      <c r="BV37" s="10">
        <f t="shared" si="24"/>
        <v>45</v>
      </c>
      <c r="BW37" s="10">
        <f t="shared" si="25"/>
        <v>45</v>
      </c>
      <c r="BX37" s="10">
        <f t="shared" si="26"/>
        <v>45</v>
      </c>
      <c r="BY37" s="10">
        <f t="shared" si="27"/>
        <v>45</v>
      </c>
      <c r="BZ37" s="10">
        <f t="shared" si="28"/>
        <v>44</v>
      </c>
      <c r="CA37" s="10">
        <f t="shared" si="29"/>
        <v>37</v>
      </c>
      <c r="CB37" s="10">
        <f t="shared" si="30"/>
        <v>36</v>
      </c>
      <c r="CC37" s="10">
        <f t="shared" si="31"/>
        <v>36</v>
      </c>
      <c r="CD37" s="10">
        <f t="shared" si="32"/>
        <v>36</v>
      </c>
      <c r="CE37" s="10">
        <f t="shared" si="33"/>
        <v>41</v>
      </c>
      <c r="CF37" s="10">
        <f t="shared" si="34"/>
        <v>40</v>
      </c>
      <c r="CG37" s="10">
        <f t="shared" si="35"/>
        <v>40</v>
      </c>
      <c r="CH37" s="10">
        <f t="shared" si="36"/>
        <v>40</v>
      </c>
      <c r="CI37" s="10" t="str">
        <f t="shared" si="37"/>
        <v/>
      </c>
      <c r="CJ37" s="10" t="str">
        <f t="shared" si="38"/>
        <v/>
      </c>
      <c r="CK37" s="10" t="str">
        <f t="shared" si="39"/>
        <v/>
      </c>
      <c r="CL37" s="10" t="str">
        <f t="shared" si="40"/>
        <v/>
      </c>
      <c r="CM37" s="10" t="str">
        <f t="shared" si="41"/>
        <v/>
      </c>
      <c r="CN37" s="10" t="str">
        <f t="shared" si="42"/>
        <v/>
      </c>
      <c r="CO37" s="10" t="str">
        <f t="shared" si="43"/>
        <v/>
      </c>
      <c r="CP37" s="10" t="str">
        <f t="shared" si="44"/>
        <v/>
      </c>
      <c r="CQ37" s="10" t="str">
        <f t="shared" si="45"/>
        <v/>
      </c>
    </row>
    <row r="38" spans="1:95" x14ac:dyDescent="0.3">
      <c r="A38" s="6" t="s">
        <v>8</v>
      </c>
      <c r="B38" s="7">
        <v>34</v>
      </c>
      <c r="C38" s="7">
        <v>33</v>
      </c>
      <c r="D38" s="7">
        <v>33</v>
      </c>
      <c r="E38" s="7">
        <v>32</v>
      </c>
      <c r="F38" s="7">
        <v>32</v>
      </c>
      <c r="G38" s="7">
        <v>32</v>
      </c>
      <c r="H38" s="7">
        <v>32</v>
      </c>
      <c r="I38" s="7">
        <v>32</v>
      </c>
      <c r="J38" s="7">
        <v>32</v>
      </c>
      <c r="K38" s="7">
        <v>33</v>
      </c>
      <c r="L38" s="7">
        <v>33</v>
      </c>
      <c r="M38" s="7">
        <v>33</v>
      </c>
      <c r="N38" s="7">
        <v>33</v>
      </c>
      <c r="O38" s="7">
        <v>33</v>
      </c>
      <c r="P38" s="7">
        <v>33</v>
      </c>
      <c r="Q38" s="7">
        <v>32</v>
      </c>
      <c r="R38" s="7">
        <v>32</v>
      </c>
      <c r="S38" s="7">
        <v>32</v>
      </c>
      <c r="T38" s="7">
        <v>34</v>
      </c>
      <c r="U38" s="7">
        <v>34</v>
      </c>
      <c r="V38" s="7">
        <v>34</v>
      </c>
      <c r="W38" s="7">
        <v>34</v>
      </c>
      <c r="X38" s="7">
        <v>34</v>
      </c>
      <c r="Y38" s="7">
        <v>34</v>
      </c>
      <c r="Z38" s="7">
        <v>34</v>
      </c>
      <c r="AA38" s="7">
        <v>34</v>
      </c>
      <c r="AB38" s="7">
        <v>34</v>
      </c>
      <c r="AC38" s="7">
        <v>34</v>
      </c>
      <c r="AD38" s="7">
        <v>33</v>
      </c>
      <c r="AE38" s="7">
        <v>28</v>
      </c>
      <c r="AF38" s="7">
        <v>27</v>
      </c>
      <c r="AG38" s="7">
        <v>27</v>
      </c>
      <c r="AH38" s="7">
        <v>27</v>
      </c>
      <c r="AI38" s="7">
        <v>30</v>
      </c>
      <c r="AJ38" s="7">
        <v>30</v>
      </c>
      <c r="AK38" s="7">
        <v>30</v>
      </c>
      <c r="AL38" s="7">
        <v>30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2" t="str">
        <f t="shared" ref="AX38:AX69" si="46">IF(A38="","",A38)</f>
        <v>Sling Orange</v>
      </c>
      <c r="AY38" s="10">
        <f t="shared" ref="AY38:AY69" si="47">IF(C38="","",C38)</f>
        <v>33</v>
      </c>
      <c r="AZ38" s="10">
        <f t="shared" ref="AZ38:AZ69" si="48">IF(D38="","",D38)</f>
        <v>33</v>
      </c>
      <c r="BA38" s="10">
        <f t="shared" ref="BA38:BA69" si="49">IF(E38="","",E38)</f>
        <v>32</v>
      </c>
      <c r="BB38" s="10">
        <f t="shared" ref="BB38:BB69" si="50">IF(F38="","",F38)</f>
        <v>32</v>
      </c>
      <c r="BC38" s="10">
        <f t="shared" ref="BC38:BC69" si="51">IF(G38="","",G38)</f>
        <v>32</v>
      </c>
      <c r="BD38" s="10">
        <f t="shared" ref="BD38:BD69" si="52">IF(H38="","",H38)</f>
        <v>32</v>
      </c>
      <c r="BE38" s="10">
        <f t="shared" ref="BE38:BE69" si="53">IF(I38="","",I38)</f>
        <v>32</v>
      </c>
      <c r="BF38" s="10">
        <f t="shared" ref="BF38:BF69" si="54">IF(J38="","",J38)</f>
        <v>32</v>
      </c>
      <c r="BG38" s="10">
        <f t="shared" ref="BG38:BG69" si="55">IF(K38="","",K38)</f>
        <v>33</v>
      </c>
      <c r="BH38" s="10">
        <f t="shared" ref="BH38:BH69" si="56">IF(L38="","",L38)</f>
        <v>33</v>
      </c>
      <c r="BI38" s="10">
        <f t="shared" ref="BI38:BI69" si="57">IF(M38="","",M38)</f>
        <v>33</v>
      </c>
      <c r="BJ38" s="10">
        <f t="shared" ref="BJ38:BJ69" si="58">IF(N38="","",N38)</f>
        <v>33</v>
      </c>
      <c r="BK38" s="10">
        <f t="shared" ref="BK38:BK69" si="59">IF(O38="","",O38)</f>
        <v>33</v>
      </c>
      <c r="BL38" s="10">
        <f t="shared" ref="BL38:BL69" si="60">IF(P38="","",P38)</f>
        <v>33</v>
      </c>
      <c r="BM38" s="10">
        <f t="shared" ref="BM38:BM69" si="61">IF(Q38="","",Q38)</f>
        <v>32</v>
      </c>
      <c r="BN38" s="10">
        <f t="shared" ref="BN38:BN69" si="62">IF(R38="","",R38)</f>
        <v>32</v>
      </c>
      <c r="BO38" s="10">
        <f t="shared" ref="BO38:BO69" si="63">IF(S38="","",S38)</f>
        <v>32</v>
      </c>
      <c r="BP38" s="10">
        <f t="shared" ref="BP38:BP69" si="64">IF(T38="","",T38)</f>
        <v>34</v>
      </c>
      <c r="BQ38" s="10">
        <f t="shared" ref="BQ38:BQ69" si="65">IF(U38="","",U38)</f>
        <v>34</v>
      </c>
      <c r="BR38" s="10">
        <f t="shared" ref="BR38:BR69" si="66">IF(V38="","",V38)</f>
        <v>34</v>
      </c>
      <c r="BS38" s="10">
        <f t="shared" ref="BS38:BS69" si="67">IF(W38="","",W38)</f>
        <v>34</v>
      </c>
      <c r="BT38" s="10">
        <f t="shared" ref="BT38:BT69" si="68">IF(X38="","",X38)</f>
        <v>34</v>
      </c>
      <c r="BU38" s="10">
        <f t="shared" ref="BU38:BU69" si="69">IF(Y38="","",Y38)</f>
        <v>34</v>
      </c>
      <c r="BV38" s="10">
        <f t="shared" ref="BV38:BV69" si="70">IF(Z38="","",Z38)</f>
        <v>34</v>
      </c>
      <c r="BW38" s="10">
        <f t="shared" ref="BW38:BW69" si="71">IF(AA38="","",AA38)</f>
        <v>34</v>
      </c>
      <c r="BX38" s="10">
        <f t="shared" ref="BX38:BX69" si="72">IF(AB38="","",AB38)</f>
        <v>34</v>
      </c>
      <c r="BY38" s="10">
        <f t="shared" ref="BY38:BY69" si="73">IF(AC38="","",AC38)</f>
        <v>34</v>
      </c>
      <c r="BZ38" s="10">
        <f t="shared" ref="BZ38:BZ69" si="74">IF(AD38="","",AD38)</f>
        <v>33</v>
      </c>
      <c r="CA38" s="10">
        <f t="shared" ref="CA38:CA69" si="75">IF(AE38="","",AE38)</f>
        <v>28</v>
      </c>
      <c r="CB38" s="10">
        <f t="shared" ref="CB38:CB69" si="76">IF(AF38="","",AF38)</f>
        <v>27</v>
      </c>
      <c r="CC38" s="10">
        <f t="shared" ref="CC38:CC69" si="77">IF(AG38="","",AG38)</f>
        <v>27</v>
      </c>
      <c r="CD38" s="10">
        <f t="shared" ref="CD38:CD69" si="78">IF(AH38="","",AH38)</f>
        <v>27</v>
      </c>
      <c r="CE38" s="10">
        <f t="shared" ref="CE38:CE69" si="79">IF(AI38="","",AI38)</f>
        <v>30</v>
      </c>
      <c r="CF38" s="10">
        <f t="shared" ref="CF38:CF69" si="80">IF(AJ38="","",AJ38)</f>
        <v>30</v>
      </c>
      <c r="CG38" s="10">
        <f t="shared" ref="CG38:CG69" si="81">IF(AK38="","",AK38)</f>
        <v>30</v>
      </c>
      <c r="CH38" s="10">
        <f t="shared" ref="CH38:CH69" si="82">IF(AL38="","",AL38)</f>
        <v>30</v>
      </c>
      <c r="CI38" s="10" t="str">
        <f t="shared" ref="CI38:CI69" si="83">IF(AM38="","",AM38)</f>
        <v/>
      </c>
      <c r="CJ38" s="10" t="str">
        <f t="shared" ref="CJ38:CJ69" si="84">IF(AN38="","",AN38)</f>
        <v/>
      </c>
      <c r="CK38" s="10" t="str">
        <f t="shared" ref="CK38:CK69" si="85">IF(AO38="","",AO38)</f>
        <v/>
      </c>
      <c r="CL38" s="10" t="str">
        <f t="shared" ref="CL38:CL69" si="86">IF(AP38="","",AP38)</f>
        <v/>
      </c>
      <c r="CM38" s="10" t="str">
        <f t="shared" ref="CM38:CM69" si="87">IF(AQ38="","",AQ38)</f>
        <v/>
      </c>
      <c r="CN38" s="10" t="str">
        <f t="shared" ref="CN38:CN69" si="88">IF(AR38="","",AR38)</f>
        <v/>
      </c>
      <c r="CO38" s="10" t="str">
        <f t="shared" ref="CO38:CO69" si="89">IF(AS38="","",AS38)</f>
        <v/>
      </c>
      <c r="CP38" s="10" t="str">
        <f t="shared" ref="CP38:CP69" si="90">IF(AT38="","",AT38)</f>
        <v/>
      </c>
      <c r="CQ38" s="10" t="str">
        <f t="shared" ref="CQ38:CQ69" si="91">IF(AU38="","",AU38)</f>
        <v/>
      </c>
    </row>
    <row r="39" spans="1:95" x14ac:dyDescent="0.3">
      <c r="A39" s="6" t="s">
        <v>761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54</v>
      </c>
      <c r="O39" s="7">
        <v>54</v>
      </c>
      <c r="P39" s="7">
        <v>54</v>
      </c>
      <c r="Q39" s="7">
        <v>52</v>
      </c>
      <c r="R39" s="7">
        <v>52</v>
      </c>
      <c r="S39" s="7">
        <v>52</v>
      </c>
      <c r="T39" s="7">
        <v>52</v>
      </c>
      <c r="U39" s="7">
        <v>52</v>
      </c>
      <c r="V39" s="7">
        <v>52</v>
      </c>
      <c r="W39" s="7">
        <v>52</v>
      </c>
      <c r="X39" s="7">
        <v>52</v>
      </c>
      <c r="Y39" s="7">
        <v>49</v>
      </c>
      <c r="Z39" s="7">
        <v>49</v>
      </c>
      <c r="AA39" s="7">
        <v>49</v>
      </c>
      <c r="AB39" s="7">
        <v>49</v>
      </c>
      <c r="AC39" s="7">
        <v>49</v>
      </c>
      <c r="AD39" s="7">
        <v>48</v>
      </c>
      <c r="AE39" s="7">
        <v>40</v>
      </c>
      <c r="AF39" s="7">
        <v>39</v>
      </c>
      <c r="AG39" s="7">
        <v>39</v>
      </c>
      <c r="AH39" s="7">
        <v>39</v>
      </c>
      <c r="AI39" s="7">
        <v>46</v>
      </c>
      <c r="AJ39" s="7">
        <v>45</v>
      </c>
      <c r="AK39" s="7">
        <v>45</v>
      </c>
      <c r="AL39" s="7">
        <v>45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12" t="str">
        <f t="shared" si="46"/>
        <v>Sling Orange + Blue</v>
      </c>
      <c r="AY39" s="10" t="str">
        <f t="shared" si="47"/>
        <v/>
      </c>
      <c r="AZ39" s="10" t="str">
        <f t="shared" si="48"/>
        <v/>
      </c>
      <c r="BA39" s="10" t="str">
        <f t="shared" si="49"/>
        <v/>
      </c>
      <c r="BB39" s="10" t="str">
        <f t="shared" si="50"/>
        <v/>
      </c>
      <c r="BC39" s="10" t="str">
        <f t="shared" si="51"/>
        <v/>
      </c>
      <c r="BD39" s="10" t="str">
        <f t="shared" si="52"/>
        <v/>
      </c>
      <c r="BE39" s="10" t="str">
        <f t="shared" si="53"/>
        <v/>
      </c>
      <c r="BF39" s="10" t="str">
        <f t="shared" si="54"/>
        <v/>
      </c>
      <c r="BG39" s="10" t="str">
        <f t="shared" si="55"/>
        <v/>
      </c>
      <c r="BH39" s="10" t="str">
        <f t="shared" si="56"/>
        <v/>
      </c>
      <c r="BI39" s="10" t="str">
        <f t="shared" si="57"/>
        <v/>
      </c>
      <c r="BJ39" s="10">
        <f t="shared" si="58"/>
        <v>54</v>
      </c>
      <c r="BK39" s="10">
        <f t="shared" si="59"/>
        <v>54</v>
      </c>
      <c r="BL39" s="10">
        <f t="shared" si="60"/>
        <v>54</v>
      </c>
      <c r="BM39" s="10">
        <f t="shared" si="61"/>
        <v>52</v>
      </c>
      <c r="BN39" s="10">
        <f t="shared" si="62"/>
        <v>52</v>
      </c>
      <c r="BO39" s="10">
        <f t="shared" si="63"/>
        <v>52</v>
      </c>
      <c r="BP39" s="10">
        <f t="shared" si="64"/>
        <v>52</v>
      </c>
      <c r="BQ39" s="10">
        <f t="shared" si="65"/>
        <v>52</v>
      </c>
      <c r="BR39" s="10">
        <f t="shared" si="66"/>
        <v>52</v>
      </c>
      <c r="BS39" s="10">
        <f t="shared" si="67"/>
        <v>52</v>
      </c>
      <c r="BT39" s="10">
        <f t="shared" si="68"/>
        <v>52</v>
      </c>
      <c r="BU39" s="10">
        <f t="shared" si="69"/>
        <v>49</v>
      </c>
      <c r="BV39" s="10">
        <f t="shared" si="70"/>
        <v>49</v>
      </c>
      <c r="BW39" s="10">
        <f t="shared" si="71"/>
        <v>49</v>
      </c>
      <c r="BX39" s="10">
        <f t="shared" si="72"/>
        <v>49</v>
      </c>
      <c r="BY39" s="10">
        <f t="shared" si="73"/>
        <v>49</v>
      </c>
      <c r="BZ39" s="10">
        <f t="shared" si="74"/>
        <v>48</v>
      </c>
      <c r="CA39" s="10">
        <f t="shared" si="75"/>
        <v>40</v>
      </c>
      <c r="CB39" s="10">
        <f t="shared" si="76"/>
        <v>39</v>
      </c>
      <c r="CC39" s="10">
        <f t="shared" si="77"/>
        <v>39</v>
      </c>
      <c r="CD39" s="10">
        <f t="shared" si="78"/>
        <v>39</v>
      </c>
      <c r="CE39" s="10">
        <f t="shared" si="79"/>
        <v>46</v>
      </c>
      <c r="CF39" s="10">
        <f t="shared" si="80"/>
        <v>45</v>
      </c>
      <c r="CG39" s="10">
        <f t="shared" si="81"/>
        <v>45</v>
      </c>
      <c r="CH39" s="10">
        <f t="shared" si="82"/>
        <v>45</v>
      </c>
      <c r="CI39" s="10" t="str">
        <f t="shared" si="83"/>
        <v/>
      </c>
      <c r="CJ39" s="10" t="str">
        <f t="shared" si="84"/>
        <v/>
      </c>
      <c r="CK39" s="10" t="str">
        <f t="shared" si="85"/>
        <v/>
      </c>
      <c r="CL39" s="10" t="str">
        <f t="shared" si="86"/>
        <v/>
      </c>
      <c r="CM39" s="10" t="str">
        <f t="shared" si="87"/>
        <v/>
      </c>
      <c r="CN39" s="10" t="str">
        <f t="shared" si="88"/>
        <v/>
      </c>
      <c r="CO39" s="10" t="str">
        <f t="shared" si="89"/>
        <v/>
      </c>
      <c r="CP39" s="10" t="str">
        <f t="shared" si="90"/>
        <v/>
      </c>
      <c r="CQ39" s="10" t="str">
        <f t="shared" si="91"/>
        <v/>
      </c>
    </row>
    <row r="40" spans="1:95" x14ac:dyDescent="0.3">
      <c r="A40" s="6" t="s">
        <v>18</v>
      </c>
      <c r="B40" s="7"/>
      <c r="C40" s="7"/>
      <c r="D40" s="7"/>
      <c r="E40" s="7">
        <v>94</v>
      </c>
      <c r="F40" s="7">
        <v>94</v>
      </c>
      <c r="G40" s="7">
        <v>90</v>
      </c>
      <c r="H40" s="7">
        <v>89</v>
      </c>
      <c r="I40" s="7">
        <v>90</v>
      </c>
      <c r="J40" s="7">
        <v>89</v>
      </c>
      <c r="K40" s="7">
        <v>60</v>
      </c>
      <c r="L40" s="7">
        <v>60</v>
      </c>
      <c r="M40" s="7">
        <v>60</v>
      </c>
      <c r="N40" s="7">
        <v>60</v>
      </c>
      <c r="O40" s="7">
        <v>60</v>
      </c>
      <c r="P40" s="7">
        <v>60</v>
      </c>
      <c r="Q40" s="7">
        <v>60</v>
      </c>
      <c r="R40" s="7">
        <v>60</v>
      </c>
      <c r="S40" s="7">
        <v>60</v>
      </c>
      <c r="T40" s="7">
        <v>60</v>
      </c>
      <c r="U40" s="7">
        <v>60</v>
      </c>
      <c r="V40" s="7">
        <v>60</v>
      </c>
      <c r="W40" s="7">
        <v>60</v>
      </c>
      <c r="X40" s="7">
        <v>62</v>
      </c>
      <c r="Y40" s="7">
        <v>62</v>
      </c>
      <c r="Z40" s="7">
        <v>62</v>
      </c>
      <c r="AA40" s="7">
        <v>62</v>
      </c>
      <c r="AB40" s="7">
        <v>62</v>
      </c>
      <c r="AC40" s="7">
        <v>62</v>
      </c>
      <c r="AD40" s="7">
        <v>62</v>
      </c>
      <c r="AE40" s="7">
        <v>62</v>
      </c>
      <c r="AF40" s="7">
        <v>62</v>
      </c>
      <c r="AG40" s="7">
        <v>62</v>
      </c>
      <c r="AH40" s="7">
        <v>62</v>
      </c>
      <c r="AI40" s="7">
        <v>62</v>
      </c>
      <c r="AJ40" s="7">
        <v>62</v>
      </c>
      <c r="AK40" s="7">
        <v>62</v>
      </c>
      <c r="AL40" s="7">
        <v>62</v>
      </c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2" t="str">
        <f t="shared" si="46"/>
        <v>Spectrum TV Essentials</v>
      </c>
      <c r="AY40" s="10" t="str">
        <f t="shared" si="47"/>
        <v/>
      </c>
      <c r="AZ40" s="10" t="str">
        <f t="shared" si="48"/>
        <v/>
      </c>
      <c r="BA40" s="10">
        <f t="shared" si="49"/>
        <v>94</v>
      </c>
      <c r="BB40" s="10">
        <f t="shared" si="50"/>
        <v>94</v>
      </c>
      <c r="BC40" s="10">
        <f t="shared" si="51"/>
        <v>90</v>
      </c>
      <c r="BD40" s="10">
        <f t="shared" si="52"/>
        <v>89</v>
      </c>
      <c r="BE40" s="10">
        <f t="shared" si="53"/>
        <v>90</v>
      </c>
      <c r="BF40" s="10">
        <f t="shared" si="54"/>
        <v>89</v>
      </c>
      <c r="BG40" s="10">
        <f t="shared" si="55"/>
        <v>60</v>
      </c>
      <c r="BH40" s="10">
        <f t="shared" si="56"/>
        <v>60</v>
      </c>
      <c r="BI40" s="10">
        <f t="shared" si="57"/>
        <v>60</v>
      </c>
      <c r="BJ40" s="10">
        <f t="shared" si="58"/>
        <v>60</v>
      </c>
      <c r="BK40" s="10">
        <f t="shared" si="59"/>
        <v>60</v>
      </c>
      <c r="BL40" s="10">
        <f t="shared" si="60"/>
        <v>60</v>
      </c>
      <c r="BM40" s="10">
        <f t="shared" si="61"/>
        <v>60</v>
      </c>
      <c r="BN40" s="10">
        <f t="shared" si="62"/>
        <v>60</v>
      </c>
      <c r="BO40" s="10">
        <f t="shared" si="63"/>
        <v>60</v>
      </c>
      <c r="BP40" s="10">
        <f t="shared" si="64"/>
        <v>60</v>
      </c>
      <c r="BQ40" s="10">
        <f t="shared" si="65"/>
        <v>60</v>
      </c>
      <c r="BR40" s="10">
        <f t="shared" si="66"/>
        <v>60</v>
      </c>
      <c r="BS40" s="10">
        <f t="shared" si="67"/>
        <v>60</v>
      </c>
      <c r="BT40" s="10">
        <f t="shared" si="68"/>
        <v>62</v>
      </c>
      <c r="BU40" s="10">
        <f t="shared" si="69"/>
        <v>62</v>
      </c>
      <c r="BV40" s="10">
        <f t="shared" si="70"/>
        <v>62</v>
      </c>
      <c r="BW40" s="10">
        <f t="shared" si="71"/>
        <v>62</v>
      </c>
      <c r="BX40" s="10">
        <f t="shared" si="72"/>
        <v>62</v>
      </c>
      <c r="BY40" s="10">
        <f t="shared" si="73"/>
        <v>62</v>
      </c>
      <c r="BZ40" s="10">
        <f t="shared" si="74"/>
        <v>62</v>
      </c>
      <c r="CA40" s="10">
        <f t="shared" si="75"/>
        <v>62</v>
      </c>
      <c r="CB40" s="10">
        <f t="shared" si="76"/>
        <v>62</v>
      </c>
      <c r="CC40" s="10">
        <f t="shared" si="77"/>
        <v>62</v>
      </c>
      <c r="CD40" s="10">
        <f t="shared" si="78"/>
        <v>62</v>
      </c>
      <c r="CE40" s="10">
        <f t="shared" si="79"/>
        <v>62</v>
      </c>
      <c r="CF40" s="10">
        <f t="shared" si="80"/>
        <v>62</v>
      </c>
      <c r="CG40" s="10">
        <f t="shared" si="81"/>
        <v>62</v>
      </c>
      <c r="CH40" s="10">
        <f t="shared" si="82"/>
        <v>62</v>
      </c>
      <c r="CI40" s="10" t="str">
        <f t="shared" si="83"/>
        <v/>
      </c>
      <c r="CJ40" s="10" t="str">
        <f t="shared" si="84"/>
        <v/>
      </c>
      <c r="CK40" s="10" t="str">
        <f t="shared" si="85"/>
        <v/>
      </c>
      <c r="CL40" s="10" t="str">
        <f t="shared" si="86"/>
        <v/>
      </c>
      <c r="CM40" s="10" t="str">
        <f t="shared" si="87"/>
        <v/>
      </c>
      <c r="CN40" s="10" t="str">
        <f t="shared" si="88"/>
        <v/>
      </c>
      <c r="CO40" s="10" t="str">
        <f t="shared" si="89"/>
        <v/>
      </c>
      <c r="CP40" s="10" t="str">
        <f t="shared" si="90"/>
        <v/>
      </c>
      <c r="CQ40" s="10" t="str">
        <f t="shared" si="91"/>
        <v/>
      </c>
    </row>
    <row r="41" spans="1:95" x14ac:dyDescent="0.3">
      <c r="A41" s="6" t="s">
        <v>1006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35</v>
      </c>
      <c r="Y41" s="7">
        <v>35</v>
      </c>
      <c r="Z41" s="7">
        <v>67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2" t="str">
        <f t="shared" si="46"/>
        <v>Tvision Live TV</v>
      </c>
      <c r="AY41" s="10" t="str">
        <f t="shared" si="47"/>
        <v/>
      </c>
      <c r="AZ41" s="10" t="str">
        <f t="shared" si="48"/>
        <v/>
      </c>
      <c r="BA41" s="10" t="str">
        <f t="shared" si="49"/>
        <v/>
      </c>
      <c r="BB41" s="10" t="str">
        <f t="shared" si="50"/>
        <v/>
      </c>
      <c r="BC41" s="10" t="str">
        <f t="shared" si="51"/>
        <v/>
      </c>
      <c r="BD41" s="10" t="str">
        <f t="shared" si="52"/>
        <v/>
      </c>
      <c r="BE41" s="10" t="str">
        <f t="shared" si="53"/>
        <v/>
      </c>
      <c r="BF41" s="10" t="str">
        <f t="shared" si="54"/>
        <v/>
      </c>
      <c r="BG41" s="10" t="str">
        <f t="shared" si="55"/>
        <v/>
      </c>
      <c r="BH41" s="10" t="str">
        <f t="shared" si="56"/>
        <v/>
      </c>
      <c r="BI41" s="10" t="str">
        <f t="shared" si="57"/>
        <v/>
      </c>
      <c r="BJ41" s="10" t="str">
        <f t="shared" si="58"/>
        <v/>
      </c>
      <c r="BK41" s="10" t="str">
        <f t="shared" si="59"/>
        <v/>
      </c>
      <c r="BL41" s="10" t="str">
        <f t="shared" si="60"/>
        <v/>
      </c>
      <c r="BM41" s="10" t="str">
        <f t="shared" si="61"/>
        <v/>
      </c>
      <c r="BN41" s="10" t="str">
        <f t="shared" si="62"/>
        <v/>
      </c>
      <c r="BO41" s="10" t="str">
        <f t="shared" si="63"/>
        <v/>
      </c>
      <c r="BP41" s="10" t="str">
        <f t="shared" si="64"/>
        <v/>
      </c>
      <c r="BQ41" s="10" t="str">
        <f t="shared" si="65"/>
        <v/>
      </c>
      <c r="BR41" s="10" t="str">
        <f t="shared" si="66"/>
        <v/>
      </c>
      <c r="BS41" s="10" t="str">
        <f t="shared" si="67"/>
        <v/>
      </c>
      <c r="BT41" s="10">
        <f t="shared" si="68"/>
        <v>35</v>
      </c>
      <c r="BU41" s="10">
        <f t="shared" si="69"/>
        <v>35</v>
      </c>
      <c r="BV41" s="10">
        <f t="shared" si="70"/>
        <v>67</v>
      </c>
      <c r="BW41" s="10" t="str">
        <f t="shared" si="71"/>
        <v/>
      </c>
      <c r="BX41" s="10" t="str">
        <f t="shared" si="72"/>
        <v/>
      </c>
      <c r="BY41" s="10" t="str">
        <f t="shared" si="73"/>
        <v/>
      </c>
      <c r="BZ41" s="10" t="str">
        <f t="shared" si="74"/>
        <v/>
      </c>
      <c r="CA41" s="10" t="str">
        <f t="shared" si="75"/>
        <v/>
      </c>
      <c r="CB41" s="10" t="str">
        <f t="shared" si="76"/>
        <v/>
      </c>
      <c r="CC41" s="10" t="str">
        <f t="shared" si="77"/>
        <v/>
      </c>
      <c r="CD41" s="10" t="str">
        <f t="shared" si="78"/>
        <v/>
      </c>
      <c r="CE41" s="10" t="str">
        <f t="shared" si="79"/>
        <v/>
      </c>
      <c r="CF41" s="10" t="str">
        <f t="shared" si="80"/>
        <v/>
      </c>
      <c r="CG41" s="10" t="str">
        <f t="shared" si="81"/>
        <v/>
      </c>
      <c r="CH41" s="10" t="str">
        <f t="shared" si="82"/>
        <v/>
      </c>
      <c r="CI41" s="10" t="str">
        <f t="shared" si="83"/>
        <v/>
      </c>
      <c r="CJ41" s="10" t="str">
        <f t="shared" si="84"/>
        <v/>
      </c>
      <c r="CK41" s="10" t="str">
        <f t="shared" si="85"/>
        <v/>
      </c>
      <c r="CL41" s="10" t="str">
        <f t="shared" si="86"/>
        <v/>
      </c>
      <c r="CM41" s="10" t="str">
        <f t="shared" si="87"/>
        <v/>
      </c>
      <c r="CN41" s="10" t="str">
        <f t="shared" si="88"/>
        <v/>
      </c>
      <c r="CO41" s="10" t="str">
        <f t="shared" si="89"/>
        <v/>
      </c>
      <c r="CP41" s="10" t="str">
        <f t="shared" si="90"/>
        <v/>
      </c>
      <c r="CQ41" s="10" t="str">
        <f t="shared" si="91"/>
        <v/>
      </c>
    </row>
    <row r="42" spans="1:95" x14ac:dyDescent="0.3">
      <c r="A42" s="6" t="s">
        <v>1007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56</v>
      </c>
      <c r="Y42" s="7">
        <v>56</v>
      </c>
      <c r="Z42" s="7">
        <v>88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12" t="str">
        <f t="shared" si="46"/>
        <v>Tvision Live TV+</v>
      </c>
      <c r="AY42" s="10" t="str">
        <f t="shared" si="47"/>
        <v/>
      </c>
      <c r="AZ42" s="10" t="str">
        <f t="shared" si="48"/>
        <v/>
      </c>
      <c r="BA42" s="10" t="str">
        <f t="shared" si="49"/>
        <v/>
      </c>
      <c r="BB42" s="10" t="str">
        <f t="shared" si="50"/>
        <v/>
      </c>
      <c r="BC42" s="10" t="str">
        <f t="shared" si="51"/>
        <v/>
      </c>
      <c r="BD42" s="10" t="str">
        <f t="shared" si="52"/>
        <v/>
      </c>
      <c r="BE42" s="10" t="str">
        <f t="shared" si="53"/>
        <v/>
      </c>
      <c r="BF42" s="10" t="str">
        <f t="shared" si="54"/>
        <v/>
      </c>
      <c r="BG42" s="10" t="str">
        <f t="shared" si="55"/>
        <v/>
      </c>
      <c r="BH42" s="10" t="str">
        <f t="shared" si="56"/>
        <v/>
      </c>
      <c r="BI42" s="10" t="str">
        <f t="shared" si="57"/>
        <v/>
      </c>
      <c r="BJ42" s="10" t="str">
        <f t="shared" si="58"/>
        <v/>
      </c>
      <c r="BK42" s="10" t="str">
        <f t="shared" si="59"/>
        <v/>
      </c>
      <c r="BL42" s="10" t="str">
        <f t="shared" si="60"/>
        <v/>
      </c>
      <c r="BM42" s="10" t="str">
        <f t="shared" si="61"/>
        <v/>
      </c>
      <c r="BN42" s="10" t="str">
        <f t="shared" si="62"/>
        <v/>
      </c>
      <c r="BO42" s="10" t="str">
        <f t="shared" si="63"/>
        <v/>
      </c>
      <c r="BP42" s="10" t="str">
        <f t="shared" si="64"/>
        <v/>
      </c>
      <c r="BQ42" s="10" t="str">
        <f t="shared" si="65"/>
        <v/>
      </c>
      <c r="BR42" s="10" t="str">
        <f t="shared" si="66"/>
        <v/>
      </c>
      <c r="BS42" s="10" t="str">
        <f t="shared" si="67"/>
        <v/>
      </c>
      <c r="BT42" s="10">
        <f t="shared" si="68"/>
        <v>56</v>
      </c>
      <c r="BU42" s="10">
        <f t="shared" si="69"/>
        <v>56</v>
      </c>
      <c r="BV42" s="10">
        <f t="shared" si="70"/>
        <v>88</v>
      </c>
      <c r="BW42" s="10" t="str">
        <f t="shared" si="71"/>
        <v/>
      </c>
      <c r="BX42" s="10" t="str">
        <f t="shared" si="72"/>
        <v/>
      </c>
      <c r="BY42" s="10" t="str">
        <f t="shared" si="73"/>
        <v/>
      </c>
      <c r="BZ42" s="10" t="str">
        <f t="shared" si="74"/>
        <v/>
      </c>
      <c r="CA42" s="10" t="str">
        <f t="shared" si="75"/>
        <v/>
      </c>
      <c r="CB42" s="10" t="str">
        <f t="shared" si="76"/>
        <v/>
      </c>
      <c r="CC42" s="10" t="str">
        <f t="shared" si="77"/>
        <v/>
      </c>
      <c r="CD42" s="10" t="str">
        <f t="shared" si="78"/>
        <v/>
      </c>
      <c r="CE42" s="10" t="str">
        <f t="shared" si="79"/>
        <v/>
      </c>
      <c r="CF42" s="10" t="str">
        <f t="shared" si="80"/>
        <v/>
      </c>
      <c r="CG42" s="10" t="str">
        <f t="shared" si="81"/>
        <v/>
      </c>
      <c r="CH42" s="10" t="str">
        <f t="shared" si="82"/>
        <v/>
      </c>
      <c r="CI42" s="10" t="str">
        <f t="shared" si="83"/>
        <v/>
      </c>
      <c r="CJ42" s="10" t="str">
        <f t="shared" si="84"/>
        <v/>
      </c>
      <c r="CK42" s="10" t="str">
        <f t="shared" si="85"/>
        <v/>
      </c>
      <c r="CL42" s="10" t="str">
        <f t="shared" si="86"/>
        <v/>
      </c>
      <c r="CM42" s="10" t="str">
        <f t="shared" si="87"/>
        <v/>
      </c>
      <c r="CN42" s="10" t="str">
        <f t="shared" si="88"/>
        <v/>
      </c>
      <c r="CO42" s="10" t="str">
        <f t="shared" si="89"/>
        <v/>
      </c>
      <c r="CP42" s="10" t="str">
        <f t="shared" si="90"/>
        <v/>
      </c>
      <c r="CQ42" s="10" t="str">
        <f t="shared" si="91"/>
        <v/>
      </c>
    </row>
    <row r="43" spans="1:95" x14ac:dyDescent="0.3">
      <c r="A43" s="6" t="s">
        <v>1008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69</v>
      </c>
      <c r="Y43" s="7">
        <v>69</v>
      </c>
      <c r="Z43" s="7">
        <v>101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12" t="str">
        <f t="shared" si="46"/>
        <v>Tvision Live Zone</v>
      </c>
      <c r="AY43" s="10" t="str">
        <f t="shared" si="47"/>
        <v/>
      </c>
      <c r="AZ43" s="10" t="str">
        <f t="shared" si="48"/>
        <v/>
      </c>
      <c r="BA43" s="10" t="str">
        <f t="shared" si="49"/>
        <v/>
      </c>
      <c r="BB43" s="10" t="str">
        <f t="shared" si="50"/>
        <v/>
      </c>
      <c r="BC43" s="10" t="str">
        <f t="shared" si="51"/>
        <v/>
      </c>
      <c r="BD43" s="10" t="str">
        <f t="shared" si="52"/>
        <v/>
      </c>
      <c r="BE43" s="10" t="str">
        <f t="shared" si="53"/>
        <v/>
      </c>
      <c r="BF43" s="10" t="str">
        <f t="shared" si="54"/>
        <v/>
      </c>
      <c r="BG43" s="10" t="str">
        <f t="shared" si="55"/>
        <v/>
      </c>
      <c r="BH43" s="10" t="str">
        <f t="shared" si="56"/>
        <v/>
      </c>
      <c r="BI43" s="10" t="str">
        <f t="shared" si="57"/>
        <v/>
      </c>
      <c r="BJ43" s="10" t="str">
        <f t="shared" si="58"/>
        <v/>
      </c>
      <c r="BK43" s="10" t="str">
        <f t="shared" si="59"/>
        <v/>
      </c>
      <c r="BL43" s="10" t="str">
        <f t="shared" si="60"/>
        <v/>
      </c>
      <c r="BM43" s="10" t="str">
        <f t="shared" si="61"/>
        <v/>
      </c>
      <c r="BN43" s="10" t="str">
        <f t="shared" si="62"/>
        <v/>
      </c>
      <c r="BO43" s="10" t="str">
        <f t="shared" si="63"/>
        <v/>
      </c>
      <c r="BP43" s="10" t="str">
        <f t="shared" si="64"/>
        <v/>
      </c>
      <c r="BQ43" s="10" t="str">
        <f t="shared" si="65"/>
        <v/>
      </c>
      <c r="BR43" s="10" t="str">
        <f t="shared" si="66"/>
        <v/>
      </c>
      <c r="BS43" s="10" t="str">
        <f t="shared" si="67"/>
        <v/>
      </c>
      <c r="BT43" s="10">
        <f t="shared" si="68"/>
        <v>69</v>
      </c>
      <c r="BU43" s="10">
        <f t="shared" si="69"/>
        <v>69</v>
      </c>
      <c r="BV43" s="10">
        <f t="shared" si="70"/>
        <v>101</v>
      </c>
      <c r="BW43" s="10" t="str">
        <f t="shared" si="71"/>
        <v/>
      </c>
      <c r="BX43" s="10" t="str">
        <f t="shared" si="72"/>
        <v/>
      </c>
      <c r="BY43" s="10" t="str">
        <f t="shared" si="73"/>
        <v/>
      </c>
      <c r="BZ43" s="10" t="str">
        <f t="shared" si="74"/>
        <v/>
      </c>
      <c r="CA43" s="10" t="str">
        <f t="shared" si="75"/>
        <v/>
      </c>
      <c r="CB43" s="10" t="str">
        <f t="shared" si="76"/>
        <v/>
      </c>
      <c r="CC43" s="10" t="str">
        <f t="shared" si="77"/>
        <v/>
      </c>
      <c r="CD43" s="10" t="str">
        <f t="shared" si="78"/>
        <v/>
      </c>
      <c r="CE43" s="10" t="str">
        <f t="shared" si="79"/>
        <v/>
      </c>
      <c r="CF43" s="10" t="str">
        <f t="shared" si="80"/>
        <v/>
      </c>
      <c r="CG43" s="10" t="str">
        <f t="shared" si="81"/>
        <v/>
      </c>
      <c r="CH43" s="10" t="str">
        <f t="shared" si="82"/>
        <v/>
      </c>
      <c r="CI43" s="10" t="str">
        <f t="shared" si="83"/>
        <v/>
      </c>
      <c r="CJ43" s="10" t="str">
        <f t="shared" si="84"/>
        <v/>
      </c>
      <c r="CK43" s="10" t="str">
        <f t="shared" si="85"/>
        <v/>
      </c>
      <c r="CL43" s="10" t="str">
        <f t="shared" si="86"/>
        <v/>
      </c>
      <c r="CM43" s="10" t="str">
        <f t="shared" si="87"/>
        <v/>
      </c>
      <c r="CN43" s="10" t="str">
        <f t="shared" si="88"/>
        <v/>
      </c>
      <c r="CO43" s="10" t="str">
        <f t="shared" si="89"/>
        <v/>
      </c>
      <c r="CP43" s="10" t="str">
        <f t="shared" si="90"/>
        <v/>
      </c>
      <c r="CQ43" s="10" t="str">
        <f t="shared" si="91"/>
        <v/>
      </c>
    </row>
    <row r="44" spans="1:95" x14ac:dyDescent="0.3">
      <c r="A44" s="6" t="s">
        <v>1009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>
        <v>32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12" t="str">
        <f t="shared" si="46"/>
        <v>Tvision Vibe</v>
      </c>
      <c r="AY44" s="10" t="str">
        <f t="shared" si="47"/>
        <v/>
      </c>
      <c r="AZ44" s="10" t="str">
        <f t="shared" si="48"/>
        <v/>
      </c>
      <c r="BA44" s="10" t="str">
        <f t="shared" si="49"/>
        <v/>
      </c>
      <c r="BB44" s="10" t="str">
        <f t="shared" si="50"/>
        <v/>
      </c>
      <c r="BC44" s="10" t="str">
        <f t="shared" si="51"/>
        <v/>
      </c>
      <c r="BD44" s="10" t="str">
        <f t="shared" si="52"/>
        <v/>
      </c>
      <c r="BE44" s="10" t="str">
        <f t="shared" si="53"/>
        <v/>
      </c>
      <c r="BF44" s="10" t="str">
        <f t="shared" si="54"/>
        <v/>
      </c>
      <c r="BG44" s="10" t="str">
        <f t="shared" si="55"/>
        <v/>
      </c>
      <c r="BH44" s="10" t="str">
        <f t="shared" si="56"/>
        <v/>
      </c>
      <c r="BI44" s="10" t="str">
        <f t="shared" si="57"/>
        <v/>
      </c>
      <c r="BJ44" s="10" t="str">
        <f t="shared" si="58"/>
        <v/>
      </c>
      <c r="BK44" s="10" t="str">
        <f t="shared" si="59"/>
        <v/>
      </c>
      <c r="BL44" s="10" t="str">
        <f t="shared" si="60"/>
        <v/>
      </c>
      <c r="BM44" s="10" t="str">
        <f t="shared" si="61"/>
        <v/>
      </c>
      <c r="BN44" s="10" t="str">
        <f t="shared" si="62"/>
        <v/>
      </c>
      <c r="BO44" s="10" t="str">
        <f t="shared" si="63"/>
        <v/>
      </c>
      <c r="BP44" s="10" t="str">
        <f t="shared" si="64"/>
        <v/>
      </c>
      <c r="BQ44" s="10" t="str">
        <f t="shared" si="65"/>
        <v/>
      </c>
      <c r="BR44" s="10" t="str">
        <f t="shared" si="66"/>
        <v/>
      </c>
      <c r="BS44" s="10" t="str">
        <f t="shared" si="67"/>
        <v/>
      </c>
      <c r="BT44" s="10" t="str">
        <f t="shared" si="68"/>
        <v/>
      </c>
      <c r="BU44" s="10" t="str">
        <f t="shared" si="69"/>
        <v/>
      </c>
      <c r="BV44" s="10">
        <f t="shared" si="70"/>
        <v>32</v>
      </c>
      <c r="BW44" s="10" t="str">
        <f t="shared" si="71"/>
        <v/>
      </c>
      <c r="BX44" s="10" t="str">
        <f t="shared" si="72"/>
        <v/>
      </c>
      <c r="BY44" s="10" t="str">
        <f t="shared" si="73"/>
        <v/>
      </c>
      <c r="BZ44" s="10" t="str">
        <f t="shared" si="74"/>
        <v/>
      </c>
      <c r="CA44" s="10" t="str">
        <f t="shared" si="75"/>
        <v/>
      </c>
      <c r="CB44" s="10" t="str">
        <f t="shared" si="76"/>
        <v/>
      </c>
      <c r="CC44" s="10" t="str">
        <f t="shared" si="77"/>
        <v/>
      </c>
      <c r="CD44" s="10" t="str">
        <f t="shared" si="78"/>
        <v/>
      </c>
      <c r="CE44" s="10" t="str">
        <f t="shared" si="79"/>
        <v/>
      </c>
      <c r="CF44" s="10" t="str">
        <f t="shared" si="80"/>
        <v/>
      </c>
      <c r="CG44" s="10" t="str">
        <f t="shared" si="81"/>
        <v/>
      </c>
      <c r="CH44" s="10" t="str">
        <f t="shared" si="82"/>
        <v/>
      </c>
      <c r="CI44" s="10" t="str">
        <f t="shared" si="83"/>
        <v/>
      </c>
      <c r="CJ44" s="10" t="str">
        <f t="shared" si="84"/>
        <v/>
      </c>
      <c r="CK44" s="10" t="str">
        <f t="shared" si="85"/>
        <v/>
      </c>
      <c r="CL44" s="10" t="str">
        <f t="shared" si="86"/>
        <v/>
      </c>
      <c r="CM44" s="10" t="str">
        <f t="shared" si="87"/>
        <v/>
      </c>
      <c r="CN44" s="10" t="str">
        <f t="shared" si="88"/>
        <v/>
      </c>
      <c r="CO44" s="10" t="str">
        <f t="shared" si="89"/>
        <v/>
      </c>
      <c r="CP44" s="10" t="str">
        <f t="shared" si="90"/>
        <v/>
      </c>
      <c r="CQ44" s="10" t="str">
        <f t="shared" si="91"/>
        <v/>
      </c>
    </row>
    <row r="45" spans="1:95" x14ac:dyDescent="0.3">
      <c r="A45" s="6" t="s">
        <v>29</v>
      </c>
      <c r="B45" s="7"/>
      <c r="C45" s="7"/>
      <c r="D45" s="7"/>
      <c r="E45" s="7"/>
      <c r="F45" s="7"/>
      <c r="G45" s="7"/>
      <c r="H45" s="7">
        <v>47</v>
      </c>
      <c r="I45" s="7">
        <v>47</v>
      </c>
      <c r="J45" s="7">
        <v>45</v>
      </c>
      <c r="K45" s="7">
        <v>67</v>
      </c>
      <c r="L45" s="7">
        <v>67</v>
      </c>
      <c r="M45" s="7">
        <v>67</v>
      </c>
      <c r="N45" s="7">
        <v>67</v>
      </c>
      <c r="O45" s="7">
        <v>68</v>
      </c>
      <c r="P45" s="7">
        <v>68</v>
      </c>
      <c r="Q45" s="7">
        <v>68</v>
      </c>
      <c r="R45" s="7">
        <v>68</v>
      </c>
      <c r="S45" s="7">
        <v>68</v>
      </c>
      <c r="T45" s="7">
        <v>68</v>
      </c>
      <c r="U45" s="7">
        <v>68</v>
      </c>
      <c r="V45" s="7">
        <v>68</v>
      </c>
      <c r="W45" s="7">
        <v>113</v>
      </c>
      <c r="X45" s="7">
        <v>114</v>
      </c>
      <c r="Y45" s="7">
        <v>116</v>
      </c>
      <c r="Z45" s="7">
        <v>119</v>
      </c>
      <c r="AA45" s="7">
        <v>121</v>
      </c>
      <c r="AB45" s="7">
        <v>121</v>
      </c>
      <c r="AC45" s="7">
        <v>122</v>
      </c>
      <c r="AD45" s="7">
        <v>122</v>
      </c>
      <c r="AE45" s="7">
        <v>115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12" t="str">
        <f t="shared" si="46"/>
        <v>Vidgo</v>
      </c>
      <c r="AY45" s="10" t="str">
        <f t="shared" si="47"/>
        <v/>
      </c>
      <c r="AZ45" s="10" t="str">
        <f t="shared" si="48"/>
        <v/>
      </c>
      <c r="BA45" s="10" t="str">
        <f t="shared" si="49"/>
        <v/>
      </c>
      <c r="BB45" s="10" t="str">
        <f t="shared" si="50"/>
        <v/>
      </c>
      <c r="BC45" s="10" t="str">
        <f t="shared" si="51"/>
        <v/>
      </c>
      <c r="BD45" s="10">
        <f t="shared" si="52"/>
        <v>47</v>
      </c>
      <c r="BE45" s="10">
        <f t="shared" si="53"/>
        <v>47</v>
      </c>
      <c r="BF45" s="10">
        <f t="shared" si="54"/>
        <v>45</v>
      </c>
      <c r="BG45" s="10">
        <f t="shared" si="55"/>
        <v>67</v>
      </c>
      <c r="BH45" s="10">
        <f t="shared" si="56"/>
        <v>67</v>
      </c>
      <c r="BI45" s="10">
        <f t="shared" si="57"/>
        <v>67</v>
      </c>
      <c r="BJ45" s="10">
        <f t="shared" si="58"/>
        <v>67</v>
      </c>
      <c r="BK45" s="10">
        <f t="shared" si="59"/>
        <v>68</v>
      </c>
      <c r="BL45" s="10">
        <f t="shared" si="60"/>
        <v>68</v>
      </c>
      <c r="BM45" s="10">
        <f t="shared" si="61"/>
        <v>68</v>
      </c>
      <c r="BN45" s="10">
        <f t="shared" si="62"/>
        <v>68</v>
      </c>
      <c r="BO45" s="10">
        <f t="shared" si="63"/>
        <v>68</v>
      </c>
      <c r="BP45" s="10">
        <f t="shared" si="64"/>
        <v>68</v>
      </c>
      <c r="BQ45" s="10">
        <f t="shared" si="65"/>
        <v>68</v>
      </c>
      <c r="BR45" s="10">
        <f t="shared" si="66"/>
        <v>68</v>
      </c>
      <c r="BS45" s="10">
        <f t="shared" si="67"/>
        <v>113</v>
      </c>
      <c r="BT45" s="10">
        <f t="shared" si="68"/>
        <v>114</v>
      </c>
      <c r="BU45" s="10">
        <f t="shared" si="69"/>
        <v>116</v>
      </c>
      <c r="BV45" s="10">
        <f t="shared" si="70"/>
        <v>119</v>
      </c>
      <c r="BW45" s="10">
        <f t="shared" si="71"/>
        <v>121</v>
      </c>
      <c r="BX45" s="10">
        <f t="shared" si="72"/>
        <v>121</v>
      </c>
      <c r="BY45" s="10">
        <f t="shared" si="73"/>
        <v>122</v>
      </c>
      <c r="BZ45" s="10">
        <f t="shared" si="74"/>
        <v>122</v>
      </c>
      <c r="CA45" s="10">
        <f t="shared" si="75"/>
        <v>115</v>
      </c>
      <c r="CB45" s="10" t="str">
        <f t="shared" si="76"/>
        <v/>
      </c>
      <c r="CC45" s="10" t="str">
        <f t="shared" si="77"/>
        <v/>
      </c>
      <c r="CD45" s="10" t="str">
        <f t="shared" si="78"/>
        <v/>
      </c>
      <c r="CE45" s="10" t="str">
        <f t="shared" si="79"/>
        <v/>
      </c>
      <c r="CF45" s="10" t="str">
        <f t="shared" si="80"/>
        <v/>
      </c>
      <c r="CG45" s="10" t="str">
        <f t="shared" si="81"/>
        <v/>
      </c>
      <c r="CH45" s="10" t="str">
        <f t="shared" si="82"/>
        <v/>
      </c>
      <c r="CI45" s="10" t="str">
        <f t="shared" si="83"/>
        <v/>
      </c>
      <c r="CJ45" s="10" t="str">
        <f t="shared" si="84"/>
        <v/>
      </c>
      <c r="CK45" s="10" t="str">
        <f t="shared" si="85"/>
        <v/>
      </c>
      <c r="CL45" s="10" t="str">
        <f t="shared" si="86"/>
        <v/>
      </c>
      <c r="CM45" s="10" t="str">
        <f t="shared" si="87"/>
        <v/>
      </c>
      <c r="CN45" s="10" t="str">
        <f t="shared" si="88"/>
        <v/>
      </c>
      <c r="CO45" s="10" t="str">
        <f t="shared" si="89"/>
        <v/>
      </c>
      <c r="CP45" s="10" t="str">
        <f t="shared" si="90"/>
        <v/>
      </c>
      <c r="CQ45" s="10" t="str">
        <f t="shared" si="91"/>
        <v/>
      </c>
    </row>
    <row r="46" spans="1:95" x14ac:dyDescent="0.3">
      <c r="A46" s="6" t="s">
        <v>1245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>
        <v>90</v>
      </c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12" t="str">
        <f t="shared" si="46"/>
        <v>Vidgo English</v>
      </c>
      <c r="AY46" s="10" t="str">
        <f t="shared" si="47"/>
        <v/>
      </c>
      <c r="AZ46" s="10" t="str">
        <f t="shared" si="48"/>
        <v/>
      </c>
      <c r="BA46" s="10" t="str">
        <f t="shared" si="49"/>
        <v/>
      </c>
      <c r="BB46" s="10" t="str">
        <f t="shared" si="50"/>
        <v/>
      </c>
      <c r="BC46" s="10" t="str">
        <f t="shared" si="51"/>
        <v/>
      </c>
      <c r="BD46" s="10" t="str">
        <f t="shared" si="52"/>
        <v/>
      </c>
      <c r="BE46" s="10" t="str">
        <f t="shared" si="53"/>
        <v/>
      </c>
      <c r="BF46" s="10" t="str">
        <f t="shared" si="54"/>
        <v/>
      </c>
      <c r="BG46" s="10" t="str">
        <f t="shared" si="55"/>
        <v/>
      </c>
      <c r="BH46" s="10" t="str">
        <f t="shared" si="56"/>
        <v/>
      </c>
      <c r="BI46" s="10" t="str">
        <f t="shared" si="57"/>
        <v/>
      </c>
      <c r="BJ46" s="10" t="str">
        <f t="shared" si="58"/>
        <v/>
      </c>
      <c r="BK46" s="10" t="str">
        <f t="shared" si="59"/>
        <v/>
      </c>
      <c r="BL46" s="10" t="str">
        <f t="shared" si="60"/>
        <v/>
      </c>
      <c r="BM46" s="10" t="str">
        <f t="shared" si="61"/>
        <v/>
      </c>
      <c r="BN46" s="10" t="str">
        <f t="shared" si="62"/>
        <v/>
      </c>
      <c r="BO46" s="10" t="str">
        <f t="shared" si="63"/>
        <v/>
      </c>
      <c r="BP46" s="10" t="str">
        <f t="shared" si="64"/>
        <v/>
      </c>
      <c r="BQ46" s="10" t="str">
        <f t="shared" si="65"/>
        <v/>
      </c>
      <c r="BR46" s="10" t="str">
        <f t="shared" si="66"/>
        <v/>
      </c>
      <c r="BS46" s="10" t="str">
        <f t="shared" si="67"/>
        <v/>
      </c>
      <c r="BT46" s="10" t="str">
        <f t="shared" si="68"/>
        <v/>
      </c>
      <c r="BU46" s="10" t="str">
        <f t="shared" si="69"/>
        <v/>
      </c>
      <c r="BV46" s="10" t="str">
        <f t="shared" si="70"/>
        <v/>
      </c>
      <c r="BW46" s="10" t="str">
        <f t="shared" si="71"/>
        <v/>
      </c>
      <c r="BX46" s="10" t="str">
        <f t="shared" si="72"/>
        <v/>
      </c>
      <c r="BY46" s="10" t="str">
        <f t="shared" si="73"/>
        <v/>
      </c>
      <c r="BZ46" s="10" t="str">
        <f t="shared" si="74"/>
        <v/>
      </c>
      <c r="CA46" s="10" t="str">
        <f t="shared" si="75"/>
        <v/>
      </c>
      <c r="CB46" s="10">
        <f t="shared" si="76"/>
        <v>90</v>
      </c>
      <c r="CC46" s="10" t="str">
        <f t="shared" si="77"/>
        <v/>
      </c>
      <c r="CD46" s="10" t="str">
        <f t="shared" si="78"/>
        <v/>
      </c>
      <c r="CE46" s="10" t="str">
        <f t="shared" si="79"/>
        <v/>
      </c>
      <c r="CF46" s="10" t="str">
        <f t="shared" si="80"/>
        <v/>
      </c>
      <c r="CG46" s="10" t="str">
        <f t="shared" si="81"/>
        <v/>
      </c>
      <c r="CH46" s="10" t="str">
        <f t="shared" si="82"/>
        <v/>
      </c>
      <c r="CI46" s="10" t="str">
        <f t="shared" si="83"/>
        <v/>
      </c>
      <c r="CJ46" s="10" t="str">
        <f t="shared" si="84"/>
        <v/>
      </c>
      <c r="CK46" s="10" t="str">
        <f t="shared" si="85"/>
        <v/>
      </c>
      <c r="CL46" s="10" t="str">
        <f t="shared" si="86"/>
        <v/>
      </c>
      <c r="CM46" s="10" t="str">
        <f t="shared" si="87"/>
        <v/>
      </c>
      <c r="CN46" s="10" t="str">
        <f t="shared" si="88"/>
        <v/>
      </c>
      <c r="CO46" s="10" t="str">
        <f t="shared" si="89"/>
        <v/>
      </c>
      <c r="CP46" s="10" t="str">
        <f t="shared" si="90"/>
        <v/>
      </c>
      <c r="CQ46" s="10" t="str">
        <f t="shared" si="91"/>
        <v/>
      </c>
    </row>
    <row r="47" spans="1:95" x14ac:dyDescent="0.3">
      <c r="A47" s="6" t="s">
        <v>1304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>
        <v>90</v>
      </c>
      <c r="AH47" s="7">
        <v>94</v>
      </c>
      <c r="AI47" s="7">
        <v>94</v>
      </c>
      <c r="AJ47" s="7">
        <v>93</v>
      </c>
      <c r="AK47" s="7">
        <v>106</v>
      </c>
      <c r="AL47" s="7">
        <v>111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12" t="str">
        <f t="shared" si="46"/>
        <v>Vidgo English Plus</v>
      </c>
      <c r="AY47" s="10" t="str">
        <f t="shared" si="47"/>
        <v/>
      </c>
      <c r="AZ47" s="10" t="str">
        <f t="shared" si="48"/>
        <v/>
      </c>
      <c r="BA47" s="10" t="str">
        <f t="shared" si="49"/>
        <v/>
      </c>
      <c r="BB47" s="10" t="str">
        <f t="shared" si="50"/>
        <v/>
      </c>
      <c r="BC47" s="10" t="str">
        <f t="shared" si="51"/>
        <v/>
      </c>
      <c r="BD47" s="10" t="str">
        <f t="shared" si="52"/>
        <v/>
      </c>
      <c r="BE47" s="10" t="str">
        <f t="shared" si="53"/>
        <v/>
      </c>
      <c r="BF47" s="10" t="str">
        <f t="shared" si="54"/>
        <v/>
      </c>
      <c r="BG47" s="10" t="str">
        <f t="shared" si="55"/>
        <v/>
      </c>
      <c r="BH47" s="10" t="str">
        <f t="shared" si="56"/>
        <v/>
      </c>
      <c r="BI47" s="10" t="str">
        <f t="shared" si="57"/>
        <v/>
      </c>
      <c r="BJ47" s="10" t="str">
        <f t="shared" si="58"/>
        <v/>
      </c>
      <c r="BK47" s="10" t="str">
        <f t="shared" si="59"/>
        <v/>
      </c>
      <c r="BL47" s="10" t="str">
        <f t="shared" si="60"/>
        <v/>
      </c>
      <c r="BM47" s="10" t="str">
        <f t="shared" si="61"/>
        <v/>
      </c>
      <c r="BN47" s="10" t="str">
        <f t="shared" si="62"/>
        <v/>
      </c>
      <c r="BO47" s="10" t="str">
        <f t="shared" si="63"/>
        <v/>
      </c>
      <c r="BP47" s="10" t="str">
        <f t="shared" si="64"/>
        <v/>
      </c>
      <c r="BQ47" s="10" t="str">
        <f t="shared" si="65"/>
        <v/>
      </c>
      <c r="BR47" s="10" t="str">
        <f t="shared" si="66"/>
        <v/>
      </c>
      <c r="BS47" s="10" t="str">
        <f t="shared" si="67"/>
        <v/>
      </c>
      <c r="BT47" s="10" t="str">
        <f t="shared" si="68"/>
        <v/>
      </c>
      <c r="BU47" s="10" t="str">
        <f t="shared" si="69"/>
        <v/>
      </c>
      <c r="BV47" s="10" t="str">
        <f t="shared" si="70"/>
        <v/>
      </c>
      <c r="BW47" s="10" t="str">
        <f t="shared" si="71"/>
        <v/>
      </c>
      <c r="BX47" s="10" t="str">
        <f t="shared" si="72"/>
        <v/>
      </c>
      <c r="BY47" s="10" t="str">
        <f t="shared" si="73"/>
        <v/>
      </c>
      <c r="BZ47" s="10" t="str">
        <f t="shared" si="74"/>
        <v/>
      </c>
      <c r="CA47" s="10" t="str">
        <f t="shared" si="75"/>
        <v/>
      </c>
      <c r="CB47" s="10" t="str">
        <f t="shared" si="76"/>
        <v/>
      </c>
      <c r="CC47" s="10">
        <f t="shared" si="77"/>
        <v>90</v>
      </c>
      <c r="CD47" s="10">
        <f t="shared" si="78"/>
        <v>94</v>
      </c>
      <c r="CE47" s="10">
        <f t="shared" si="79"/>
        <v>94</v>
      </c>
      <c r="CF47" s="10">
        <f t="shared" si="80"/>
        <v>93</v>
      </c>
      <c r="CG47" s="10">
        <f t="shared" si="81"/>
        <v>106</v>
      </c>
      <c r="CH47" s="10">
        <f t="shared" si="82"/>
        <v>111</v>
      </c>
      <c r="CI47" s="10" t="str">
        <f t="shared" si="83"/>
        <v/>
      </c>
      <c r="CJ47" s="10" t="str">
        <f t="shared" si="84"/>
        <v/>
      </c>
      <c r="CK47" s="10" t="str">
        <f t="shared" si="85"/>
        <v/>
      </c>
      <c r="CL47" s="10" t="str">
        <f t="shared" si="86"/>
        <v/>
      </c>
      <c r="CM47" s="10" t="str">
        <f t="shared" si="87"/>
        <v/>
      </c>
      <c r="CN47" s="10" t="str">
        <f t="shared" si="88"/>
        <v/>
      </c>
      <c r="CO47" s="10" t="str">
        <f t="shared" si="89"/>
        <v/>
      </c>
      <c r="CP47" s="10" t="str">
        <f t="shared" si="90"/>
        <v/>
      </c>
      <c r="CQ47" s="10" t="str">
        <f t="shared" si="91"/>
        <v/>
      </c>
    </row>
    <row r="48" spans="1:95" x14ac:dyDescent="0.3">
      <c r="A48" s="6" t="s">
        <v>1303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>
        <v>92</v>
      </c>
      <c r="AH48" s="7">
        <v>103</v>
      </c>
      <c r="AI48" s="7">
        <v>103</v>
      </c>
      <c r="AJ48" s="7">
        <v>112</v>
      </c>
      <c r="AK48" s="7">
        <v>129</v>
      </c>
      <c r="AL48" s="7">
        <v>139</v>
      </c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12" t="str">
        <f t="shared" si="46"/>
        <v>Vidgo English Premium</v>
      </c>
      <c r="AY48" s="10" t="str">
        <f t="shared" si="47"/>
        <v/>
      </c>
      <c r="AZ48" s="10" t="str">
        <f t="shared" si="48"/>
        <v/>
      </c>
      <c r="BA48" s="10" t="str">
        <f t="shared" si="49"/>
        <v/>
      </c>
      <c r="BB48" s="10" t="str">
        <f t="shared" si="50"/>
        <v/>
      </c>
      <c r="BC48" s="10" t="str">
        <f t="shared" si="51"/>
        <v/>
      </c>
      <c r="BD48" s="10" t="str">
        <f t="shared" si="52"/>
        <v/>
      </c>
      <c r="BE48" s="10" t="str">
        <f t="shared" si="53"/>
        <v/>
      </c>
      <c r="BF48" s="10" t="str">
        <f t="shared" si="54"/>
        <v/>
      </c>
      <c r="BG48" s="10" t="str">
        <f t="shared" si="55"/>
        <v/>
      </c>
      <c r="BH48" s="10" t="str">
        <f t="shared" si="56"/>
        <v/>
      </c>
      <c r="BI48" s="10" t="str">
        <f t="shared" si="57"/>
        <v/>
      </c>
      <c r="BJ48" s="10" t="str">
        <f t="shared" si="58"/>
        <v/>
      </c>
      <c r="BK48" s="10" t="str">
        <f t="shared" si="59"/>
        <v/>
      </c>
      <c r="BL48" s="10" t="str">
        <f t="shared" si="60"/>
        <v/>
      </c>
      <c r="BM48" s="10" t="str">
        <f t="shared" si="61"/>
        <v/>
      </c>
      <c r="BN48" s="10" t="str">
        <f t="shared" si="62"/>
        <v/>
      </c>
      <c r="BO48" s="10" t="str">
        <f t="shared" si="63"/>
        <v/>
      </c>
      <c r="BP48" s="10" t="str">
        <f t="shared" si="64"/>
        <v/>
      </c>
      <c r="BQ48" s="10" t="str">
        <f t="shared" si="65"/>
        <v/>
      </c>
      <c r="BR48" s="10" t="str">
        <f t="shared" si="66"/>
        <v/>
      </c>
      <c r="BS48" s="10" t="str">
        <f t="shared" si="67"/>
        <v/>
      </c>
      <c r="BT48" s="10" t="str">
        <f t="shared" si="68"/>
        <v/>
      </c>
      <c r="BU48" s="10" t="str">
        <f t="shared" si="69"/>
        <v/>
      </c>
      <c r="BV48" s="10" t="str">
        <f t="shared" si="70"/>
        <v/>
      </c>
      <c r="BW48" s="10" t="str">
        <f t="shared" si="71"/>
        <v/>
      </c>
      <c r="BX48" s="10" t="str">
        <f t="shared" si="72"/>
        <v/>
      </c>
      <c r="BY48" s="10" t="str">
        <f t="shared" si="73"/>
        <v/>
      </c>
      <c r="BZ48" s="10" t="str">
        <f t="shared" si="74"/>
        <v/>
      </c>
      <c r="CA48" s="10" t="str">
        <f t="shared" si="75"/>
        <v/>
      </c>
      <c r="CB48" s="10" t="str">
        <f t="shared" si="76"/>
        <v/>
      </c>
      <c r="CC48" s="10">
        <f t="shared" si="77"/>
        <v>92</v>
      </c>
      <c r="CD48" s="10">
        <f t="shared" si="78"/>
        <v>103</v>
      </c>
      <c r="CE48" s="10">
        <f t="shared" si="79"/>
        <v>103</v>
      </c>
      <c r="CF48" s="10">
        <f t="shared" si="80"/>
        <v>112</v>
      </c>
      <c r="CG48" s="10">
        <f t="shared" si="81"/>
        <v>129</v>
      </c>
      <c r="CH48" s="10">
        <f t="shared" si="82"/>
        <v>139</v>
      </c>
      <c r="CI48" s="10" t="str">
        <f t="shared" si="83"/>
        <v/>
      </c>
      <c r="CJ48" s="10" t="str">
        <f t="shared" si="84"/>
        <v/>
      </c>
      <c r="CK48" s="10" t="str">
        <f t="shared" si="85"/>
        <v/>
      </c>
      <c r="CL48" s="10" t="str">
        <f t="shared" si="86"/>
        <v/>
      </c>
      <c r="CM48" s="10" t="str">
        <f t="shared" si="87"/>
        <v/>
      </c>
      <c r="CN48" s="10" t="str">
        <f t="shared" si="88"/>
        <v/>
      </c>
      <c r="CO48" s="10" t="str">
        <f t="shared" si="89"/>
        <v/>
      </c>
      <c r="CP48" s="10" t="str">
        <f t="shared" si="90"/>
        <v/>
      </c>
      <c r="CQ48" s="10" t="str">
        <f t="shared" si="91"/>
        <v/>
      </c>
    </row>
    <row r="49" spans="1:95" x14ac:dyDescent="0.3">
      <c r="A49" s="6" t="s">
        <v>30</v>
      </c>
      <c r="B49" s="7"/>
      <c r="C49" s="7"/>
      <c r="D49" s="7"/>
      <c r="E49" s="7"/>
      <c r="F49" s="7"/>
      <c r="G49" s="7"/>
      <c r="H49" s="7">
        <v>20</v>
      </c>
      <c r="I49" s="7">
        <v>23</v>
      </c>
      <c r="J49" s="7">
        <v>22</v>
      </c>
      <c r="K49" s="7">
        <v>24</v>
      </c>
      <c r="L49" s="7">
        <v>24</v>
      </c>
      <c r="M49" s="7">
        <v>24</v>
      </c>
      <c r="N49" s="7">
        <v>24</v>
      </c>
      <c r="O49" s="7">
        <v>28</v>
      </c>
      <c r="P49" s="7">
        <v>15</v>
      </c>
      <c r="Q49" s="7">
        <v>15</v>
      </c>
      <c r="R49" s="7">
        <v>15</v>
      </c>
      <c r="S49" s="7">
        <v>13</v>
      </c>
      <c r="T49" s="7">
        <v>13</v>
      </c>
      <c r="U49" s="7">
        <v>14</v>
      </c>
      <c r="V49" s="7">
        <v>14</v>
      </c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12" t="str">
        <f t="shared" si="46"/>
        <v>Vidgo Latino</v>
      </c>
      <c r="AY49" s="10" t="str">
        <f t="shared" si="47"/>
        <v/>
      </c>
      <c r="AZ49" s="10" t="str">
        <f t="shared" si="48"/>
        <v/>
      </c>
      <c r="BA49" s="10" t="str">
        <f t="shared" si="49"/>
        <v/>
      </c>
      <c r="BB49" s="10" t="str">
        <f t="shared" si="50"/>
        <v/>
      </c>
      <c r="BC49" s="10" t="str">
        <f t="shared" si="51"/>
        <v/>
      </c>
      <c r="BD49" s="10">
        <f t="shared" si="52"/>
        <v>20</v>
      </c>
      <c r="BE49" s="10">
        <f t="shared" si="53"/>
        <v>23</v>
      </c>
      <c r="BF49" s="10">
        <f t="shared" si="54"/>
        <v>22</v>
      </c>
      <c r="BG49" s="10">
        <f t="shared" si="55"/>
        <v>24</v>
      </c>
      <c r="BH49" s="10">
        <f t="shared" si="56"/>
        <v>24</v>
      </c>
      <c r="BI49" s="10">
        <f t="shared" si="57"/>
        <v>24</v>
      </c>
      <c r="BJ49" s="10">
        <f t="shared" si="58"/>
        <v>24</v>
      </c>
      <c r="BK49" s="10">
        <f t="shared" si="59"/>
        <v>28</v>
      </c>
      <c r="BL49" s="10">
        <f t="shared" si="60"/>
        <v>15</v>
      </c>
      <c r="BM49" s="10">
        <f t="shared" si="61"/>
        <v>15</v>
      </c>
      <c r="BN49" s="10">
        <f t="shared" si="62"/>
        <v>15</v>
      </c>
      <c r="BO49" s="10">
        <f t="shared" si="63"/>
        <v>13</v>
      </c>
      <c r="BP49" s="10">
        <f t="shared" si="64"/>
        <v>13</v>
      </c>
      <c r="BQ49" s="10">
        <f t="shared" si="65"/>
        <v>14</v>
      </c>
      <c r="BR49" s="10">
        <f t="shared" si="66"/>
        <v>14</v>
      </c>
      <c r="BS49" s="10" t="str">
        <f t="shared" si="67"/>
        <v/>
      </c>
      <c r="BT49" s="10" t="str">
        <f t="shared" si="68"/>
        <v/>
      </c>
      <c r="BU49" s="10" t="str">
        <f t="shared" si="69"/>
        <v/>
      </c>
      <c r="BV49" s="10" t="str">
        <f t="shared" si="70"/>
        <v/>
      </c>
      <c r="BW49" s="10" t="str">
        <f t="shared" si="71"/>
        <v/>
      </c>
      <c r="BX49" s="10" t="str">
        <f t="shared" si="72"/>
        <v/>
      </c>
      <c r="BY49" s="10" t="str">
        <f t="shared" si="73"/>
        <v/>
      </c>
      <c r="BZ49" s="10" t="str">
        <f t="shared" si="74"/>
        <v/>
      </c>
      <c r="CA49" s="10" t="str">
        <f t="shared" si="75"/>
        <v/>
      </c>
      <c r="CB49" s="10" t="str">
        <f t="shared" si="76"/>
        <v/>
      </c>
      <c r="CC49" s="10" t="str">
        <f t="shared" si="77"/>
        <v/>
      </c>
      <c r="CD49" s="10" t="str">
        <f t="shared" si="78"/>
        <v/>
      </c>
      <c r="CE49" s="10" t="str">
        <f t="shared" si="79"/>
        <v/>
      </c>
      <c r="CF49" s="10" t="str">
        <f t="shared" si="80"/>
        <v/>
      </c>
      <c r="CG49" s="10" t="str">
        <f t="shared" si="81"/>
        <v/>
      </c>
      <c r="CH49" s="10" t="str">
        <f t="shared" si="82"/>
        <v/>
      </c>
      <c r="CI49" s="10" t="str">
        <f t="shared" si="83"/>
        <v/>
      </c>
      <c r="CJ49" s="10" t="str">
        <f t="shared" si="84"/>
        <v/>
      </c>
      <c r="CK49" s="10" t="str">
        <f t="shared" si="85"/>
        <v/>
      </c>
      <c r="CL49" s="10" t="str">
        <f t="shared" si="86"/>
        <v/>
      </c>
      <c r="CM49" s="10" t="str">
        <f t="shared" si="87"/>
        <v/>
      </c>
      <c r="CN49" s="10" t="str">
        <f t="shared" si="88"/>
        <v/>
      </c>
      <c r="CO49" s="10" t="str">
        <f t="shared" si="89"/>
        <v/>
      </c>
      <c r="CP49" s="10" t="str">
        <f t="shared" si="90"/>
        <v/>
      </c>
      <c r="CQ49" s="10" t="str">
        <f t="shared" si="91"/>
        <v/>
      </c>
    </row>
    <row r="50" spans="1:95" x14ac:dyDescent="0.3">
      <c r="A50" s="6" t="s">
        <v>1246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>
        <v>28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12" t="str">
        <f t="shared" si="46"/>
        <v>Vidgo Spanish</v>
      </c>
      <c r="AY50" s="10" t="str">
        <f t="shared" si="47"/>
        <v/>
      </c>
      <c r="AZ50" s="10" t="str">
        <f t="shared" si="48"/>
        <v/>
      </c>
      <c r="BA50" s="10" t="str">
        <f t="shared" si="49"/>
        <v/>
      </c>
      <c r="BB50" s="10" t="str">
        <f t="shared" si="50"/>
        <v/>
      </c>
      <c r="BC50" s="10" t="str">
        <f t="shared" si="51"/>
        <v/>
      </c>
      <c r="BD50" s="10" t="str">
        <f t="shared" si="52"/>
        <v/>
      </c>
      <c r="BE50" s="10" t="str">
        <f t="shared" si="53"/>
        <v/>
      </c>
      <c r="BF50" s="10" t="str">
        <f t="shared" si="54"/>
        <v/>
      </c>
      <c r="BG50" s="10" t="str">
        <f t="shared" si="55"/>
        <v/>
      </c>
      <c r="BH50" s="10" t="str">
        <f t="shared" si="56"/>
        <v/>
      </c>
      <c r="BI50" s="10" t="str">
        <f t="shared" si="57"/>
        <v/>
      </c>
      <c r="BJ50" s="10" t="str">
        <f t="shared" si="58"/>
        <v/>
      </c>
      <c r="BK50" s="10" t="str">
        <f t="shared" si="59"/>
        <v/>
      </c>
      <c r="BL50" s="10" t="str">
        <f t="shared" si="60"/>
        <v/>
      </c>
      <c r="BM50" s="10" t="str">
        <f t="shared" si="61"/>
        <v/>
      </c>
      <c r="BN50" s="10" t="str">
        <f t="shared" si="62"/>
        <v/>
      </c>
      <c r="BO50" s="10" t="str">
        <f t="shared" si="63"/>
        <v/>
      </c>
      <c r="BP50" s="10" t="str">
        <f t="shared" si="64"/>
        <v/>
      </c>
      <c r="BQ50" s="10" t="str">
        <f t="shared" si="65"/>
        <v/>
      </c>
      <c r="BR50" s="10" t="str">
        <f t="shared" si="66"/>
        <v/>
      </c>
      <c r="BS50" s="10" t="str">
        <f t="shared" si="67"/>
        <v/>
      </c>
      <c r="BT50" s="10" t="str">
        <f t="shared" si="68"/>
        <v/>
      </c>
      <c r="BU50" s="10" t="str">
        <f t="shared" si="69"/>
        <v/>
      </c>
      <c r="BV50" s="10" t="str">
        <f t="shared" si="70"/>
        <v/>
      </c>
      <c r="BW50" s="10" t="str">
        <f t="shared" si="71"/>
        <v/>
      </c>
      <c r="BX50" s="10" t="str">
        <f t="shared" si="72"/>
        <v/>
      </c>
      <c r="BY50" s="10" t="str">
        <f t="shared" si="73"/>
        <v/>
      </c>
      <c r="BZ50" s="10" t="str">
        <f t="shared" si="74"/>
        <v/>
      </c>
      <c r="CA50" s="10" t="str">
        <f t="shared" si="75"/>
        <v/>
      </c>
      <c r="CB50" s="10">
        <f t="shared" si="76"/>
        <v>28</v>
      </c>
      <c r="CC50" s="10" t="str">
        <f t="shared" si="77"/>
        <v/>
      </c>
      <c r="CD50" s="10" t="str">
        <f t="shared" si="78"/>
        <v/>
      </c>
      <c r="CE50" s="10" t="str">
        <f t="shared" si="79"/>
        <v/>
      </c>
      <c r="CF50" s="10" t="str">
        <f t="shared" si="80"/>
        <v/>
      </c>
      <c r="CG50" s="10" t="str">
        <f t="shared" si="81"/>
        <v/>
      </c>
      <c r="CH50" s="10" t="str">
        <f t="shared" si="82"/>
        <v/>
      </c>
      <c r="CI50" s="10" t="str">
        <f t="shared" si="83"/>
        <v/>
      </c>
      <c r="CJ50" s="10" t="str">
        <f t="shared" si="84"/>
        <v/>
      </c>
      <c r="CK50" s="10" t="str">
        <f t="shared" si="85"/>
        <v/>
      </c>
      <c r="CL50" s="10" t="str">
        <f t="shared" si="86"/>
        <v/>
      </c>
      <c r="CM50" s="10" t="str">
        <f t="shared" si="87"/>
        <v/>
      </c>
      <c r="CN50" s="10" t="str">
        <f t="shared" si="88"/>
        <v/>
      </c>
      <c r="CO50" s="10" t="str">
        <f t="shared" si="89"/>
        <v/>
      </c>
      <c r="CP50" s="10" t="str">
        <f t="shared" si="90"/>
        <v/>
      </c>
      <c r="CQ50" s="10" t="str">
        <f t="shared" si="91"/>
        <v/>
      </c>
    </row>
    <row r="51" spans="1:95" x14ac:dyDescent="0.3">
      <c r="A51" s="6" t="s">
        <v>1305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>
        <v>28</v>
      </c>
      <c r="AH51" s="7">
        <v>28</v>
      </c>
      <c r="AI51" s="7">
        <v>28</v>
      </c>
      <c r="AJ51" s="7">
        <v>28</v>
      </c>
      <c r="AK51" s="7">
        <v>40</v>
      </c>
      <c r="AL51" s="7">
        <v>49</v>
      </c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12" t="str">
        <f t="shared" si="46"/>
        <v>Vidgo Spanish MAS</v>
      </c>
      <c r="AY51" s="10" t="str">
        <f t="shared" si="47"/>
        <v/>
      </c>
      <c r="AZ51" s="10" t="str">
        <f t="shared" si="48"/>
        <v/>
      </c>
      <c r="BA51" s="10" t="str">
        <f t="shared" si="49"/>
        <v/>
      </c>
      <c r="BB51" s="10" t="str">
        <f t="shared" si="50"/>
        <v/>
      </c>
      <c r="BC51" s="10" t="str">
        <f t="shared" si="51"/>
        <v/>
      </c>
      <c r="BD51" s="10" t="str">
        <f t="shared" si="52"/>
        <v/>
      </c>
      <c r="BE51" s="10" t="str">
        <f t="shared" si="53"/>
        <v/>
      </c>
      <c r="BF51" s="10" t="str">
        <f t="shared" si="54"/>
        <v/>
      </c>
      <c r="BG51" s="10" t="str">
        <f t="shared" si="55"/>
        <v/>
      </c>
      <c r="BH51" s="10" t="str">
        <f t="shared" si="56"/>
        <v/>
      </c>
      <c r="BI51" s="10" t="str">
        <f t="shared" si="57"/>
        <v/>
      </c>
      <c r="BJ51" s="10" t="str">
        <f t="shared" si="58"/>
        <v/>
      </c>
      <c r="BK51" s="10" t="str">
        <f t="shared" si="59"/>
        <v/>
      </c>
      <c r="BL51" s="10" t="str">
        <f t="shared" si="60"/>
        <v/>
      </c>
      <c r="BM51" s="10" t="str">
        <f t="shared" si="61"/>
        <v/>
      </c>
      <c r="BN51" s="10" t="str">
        <f t="shared" si="62"/>
        <v/>
      </c>
      <c r="BO51" s="10" t="str">
        <f t="shared" si="63"/>
        <v/>
      </c>
      <c r="BP51" s="10" t="str">
        <f t="shared" si="64"/>
        <v/>
      </c>
      <c r="BQ51" s="10" t="str">
        <f t="shared" si="65"/>
        <v/>
      </c>
      <c r="BR51" s="10" t="str">
        <f t="shared" si="66"/>
        <v/>
      </c>
      <c r="BS51" s="10" t="str">
        <f t="shared" si="67"/>
        <v/>
      </c>
      <c r="BT51" s="10" t="str">
        <f t="shared" si="68"/>
        <v/>
      </c>
      <c r="BU51" s="10" t="str">
        <f t="shared" si="69"/>
        <v/>
      </c>
      <c r="BV51" s="10" t="str">
        <f t="shared" si="70"/>
        <v/>
      </c>
      <c r="BW51" s="10" t="str">
        <f t="shared" si="71"/>
        <v/>
      </c>
      <c r="BX51" s="10" t="str">
        <f t="shared" si="72"/>
        <v/>
      </c>
      <c r="BY51" s="10" t="str">
        <f t="shared" si="73"/>
        <v/>
      </c>
      <c r="BZ51" s="10" t="str">
        <f t="shared" si="74"/>
        <v/>
      </c>
      <c r="CA51" s="10" t="str">
        <f t="shared" si="75"/>
        <v/>
      </c>
      <c r="CB51" s="10" t="str">
        <f t="shared" si="76"/>
        <v/>
      </c>
      <c r="CC51" s="10">
        <f t="shared" si="77"/>
        <v>28</v>
      </c>
      <c r="CD51" s="10">
        <f t="shared" si="78"/>
        <v>28</v>
      </c>
      <c r="CE51" s="10">
        <f t="shared" si="79"/>
        <v>28</v>
      </c>
      <c r="CF51" s="10">
        <f t="shared" si="80"/>
        <v>28</v>
      </c>
      <c r="CG51" s="10">
        <f t="shared" si="81"/>
        <v>40</v>
      </c>
      <c r="CH51" s="10">
        <f t="shared" si="82"/>
        <v>49</v>
      </c>
      <c r="CI51" s="10" t="str">
        <f t="shared" si="83"/>
        <v/>
      </c>
      <c r="CJ51" s="10" t="str">
        <f t="shared" si="84"/>
        <v/>
      </c>
      <c r="CK51" s="10" t="str">
        <f t="shared" si="85"/>
        <v/>
      </c>
      <c r="CL51" s="10" t="str">
        <f t="shared" si="86"/>
        <v/>
      </c>
      <c r="CM51" s="10" t="str">
        <f t="shared" si="87"/>
        <v/>
      </c>
      <c r="CN51" s="10" t="str">
        <f t="shared" si="88"/>
        <v/>
      </c>
      <c r="CO51" s="10" t="str">
        <f t="shared" si="89"/>
        <v/>
      </c>
      <c r="CP51" s="10" t="str">
        <f t="shared" si="90"/>
        <v/>
      </c>
      <c r="CQ51" s="10" t="str">
        <f t="shared" si="91"/>
        <v/>
      </c>
    </row>
    <row r="52" spans="1:95" x14ac:dyDescent="0.3">
      <c r="A52" s="6" t="s">
        <v>11</v>
      </c>
      <c r="B52" s="7">
        <v>72</v>
      </c>
      <c r="C52" s="7">
        <v>82</v>
      </c>
      <c r="D52" s="7">
        <v>83</v>
      </c>
      <c r="E52" s="7">
        <v>84</v>
      </c>
      <c r="F52" s="7">
        <v>85</v>
      </c>
      <c r="G52" s="7">
        <v>87</v>
      </c>
      <c r="H52" s="7">
        <v>88</v>
      </c>
      <c r="I52" s="7">
        <v>88</v>
      </c>
      <c r="J52" s="7">
        <v>87</v>
      </c>
      <c r="K52" s="7">
        <v>89</v>
      </c>
      <c r="L52" s="7">
        <v>89</v>
      </c>
      <c r="M52" s="7">
        <v>88</v>
      </c>
      <c r="N52" s="7">
        <v>92</v>
      </c>
      <c r="O52" s="7">
        <v>93</v>
      </c>
      <c r="P52" s="7">
        <v>90</v>
      </c>
      <c r="Q52" s="7">
        <v>90</v>
      </c>
      <c r="R52" s="7">
        <v>98</v>
      </c>
      <c r="S52" s="7">
        <v>98</v>
      </c>
      <c r="T52" s="7">
        <v>101</v>
      </c>
      <c r="U52" s="7">
        <v>100</v>
      </c>
      <c r="V52" s="7">
        <v>99</v>
      </c>
      <c r="W52" s="7">
        <v>98</v>
      </c>
      <c r="X52" s="7">
        <v>100</v>
      </c>
      <c r="Y52" s="7">
        <v>100</v>
      </c>
      <c r="Z52" s="7">
        <v>107</v>
      </c>
      <c r="AA52" s="7">
        <v>107</v>
      </c>
      <c r="AB52" s="7">
        <v>107</v>
      </c>
      <c r="AC52" s="7">
        <v>107</v>
      </c>
      <c r="AD52" s="7">
        <v>106</v>
      </c>
      <c r="AE52" s="7">
        <v>106</v>
      </c>
      <c r="AF52" s="7">
        <v>111</v>
      </c>
      <c r="AG52" s="7">
        <v>111</v>
      </c>
      <c r="AH52" s="7">
        <v>114</v>
      </c>
      <c r="AI52" s="7">
        <v>116</v>
      </c>
      <c r="AJ52" s="7">
        <v>113</v>
      </c>
      <c r="AK52" s="7">
        <v>116</v>
      </c>
      <c r="AL52" s="7">
        <v>116</v>
      </c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12" t="str">
        <f t="shared" si="46"/>
        <v>YouTube TV</v>
      </c>
      <c r="AY52" s="10">
        <f t="shared" si="47"/>
        <v>82</v>
      </c>
      <c r="AZ52" s="10">
        <f t="shared" si="48"/>
        <v>83</v>
      </c>
      <c r="BA52" s="10">
        <f t="shared" si="49"/>
        <v>84</v>
      </c>
      <c r="BB52" s="10">
        <f t="shared" si="50"/>
        <v>85</v>
      </c>
      <c r="BC52" s="10">
        <f t="shared" si="51"/>
        <v>87</v>
      </c>
      <c r="BD52" s="10">
        <f t="shared" si="52"/>
        <v>88</v>
      </c>
      <c r="BE52" s="10">
        <f t="shared" si="53"/>
        <v>88</v>
      </c>
      <c r="BF52" s="10">
        <f t="shared" si="54"/>
        <v>87</v>
      </c>
      <c r="BG52" s="10">
        <f t="shared" si="55"/>
        <v>89</v>
      </c>
      <c r="BH52" s="10">
        <f t="shared" si="56"/>
        <v>89</v>
      </c>
      <c r="BI52" s="10">
        <f t="shared" si="57"/>
        <v>88</v>
      </c>
      <c r="BJ52" s="10">
        <f t="shared" si="58"/>
        <v>92</v>
      </c>
      <c r="BK52" s="10">
        <f t="shared" si="59"/>
        <v>93</v>
      </c>
      <c r="BL52" s="10">
        <f t="shared" si="60"/>
        <v>90</v>
      </c>
      <c r="BM52" s="10">
        <f t="shared" si="61"/>
        <v>90</v>
      </c>
      <c r="BN52" s="10">
        <f t="shared" si="62"/>
        <v>98</v>
      </c>
      <c r="BO52" s="10">
        <f t="shared" si="63"/>
        <v>98</v>
      </c>
      <c r="BP52" s="10">
        <f t="shared" si="64"/>
        <v>101</v>
      </c>
      <c r="BQ52" s="10">
        <f t="shared" si="65"/>
        <v>100</v>
      </c>
      <c r="BR52" s="10">
        <f t="shared" si="66"/>
        <v>99</v>
      </c>
      <c r="BS52" s="10">
        <f t="shared" si="67"/>
        <v>98</v>
      </c>
      <c r="BT52" s="10">
        <f t="shared" si="68"/>
        <v>100</v>
      </c>
      <c r="BU52" s="10">
        <f t="shared" si="69"/>
        <v>100</v>
      </c>
      <c r="BV52" s="10">
        <f t="shared" si="70"/>
        <v>107</v>
      </c>
      <c r="BW52" s="10">
        <f t="shared" si="71"/>
        <v>107</v>
      </c>
      <c r="BX52" s="10">
        <f t="shared" si="72"/>
        <v>107</v>
      </c>
      <c r="BY52" s="10">
        <f t="shared" si="73"/>
        <v>107</v>
      </c>
      <c r="BZ52" s="10">
        <f t="shared" si="74"/>
        <v>106</v>
      </c>
      <c r="CA52" s="10">
        <f t="shared" si="75"/>
        <v>106</v>
      </c>
      <c r="CB52" s="10">
        <f t="shared" si="76"/>
        <v>111</v>
      </c>
      <c r="CC52" s="10">
        <f t="shared" si="77"/>
        <v>111</v>
      </c>
      <c r="CD52" s="10">
        <f t="shared" si="78"/>
        <v>114</v>
      </c>
      <c r="CE52" s="10">
        <f t="shared" si="79"/>
        <v>116</v>
      </c>
      <c r="CF52" s="10">
        <f t="shared" si="80"/>
        <v>113</v>
      </c>
      <c r="CG52" s="10">
        <f t="shared" si="81"/>
        <v>116</v>
      </c>
      <c r="CH52" s="10">
        <f t="shared" si="82"/>
        <v>116</v>
      </c>
      <c r="CI52" s="10" t="str">
        <f t="shared" si="83"/>
        <v/>
      </c>
      <c r="CJ52" s="10" t="str">
        <f t="shared" si="84"/>
        <v/>
      </c>
      <c r="CK52" s="10" t="str">
        <f t="shared" si="85"/>
        <v/>
      </c>
      <c r="CL52" s="10" t="str">
        <f t="shared" si="86"/>
        <v/>
      </c>
      <c r="CM52" s="10" t="str">
        <f t="shared" si="87"/>
        <v/>
      </c>
      <c r="CN52" s="10" t="str">
        <f t="shared" si="88"/>
        <v/>
      </c>
      <c r="CO52" s="10" t="str">
        <f t="shared" si="89"/>
        <v/>
      </c>
      <c r="CP52" s="10" t="str">
        <f t="shared" si="90"/>
        <v/>
      </c>
      <c r="CQ52" s="10" t="str">
        <f t="shared" si="91"/>
        <v/>
      </c>
    </row>
    <row r="53" spans="1:95" x14ac:dyDescent="0.3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AX53" s="12" t="str">
        <f t="shared" si="46"/>
        <v/>
      </c>
      <c r="AY53" s="10" t="str">
        <f t="shared" si="47"/>
        <v/>
      </c>
      <c r="AZ53" s="10" t="str">
        <f t="shared" si="48"/>
        <v/>
      </c>
      <c r="BA53" s="10" t="str">
        <f t="shared" si="49"/>
        <v/>
      </c>
      <c r="BB53" s="10" t="str">
        <f t="shared" si="50"/>
        <v/>
      </c>
      <c r="BC53" s="10" t="str">
        <f t="shared" si="51"/>
        <v/>
      </c>
      <c r="BD53" s="10" t="str">
        <f t="shared" si="52"/>
        <v/>
      </c>
      <c r="BE53" s="10" t="str">
        <f t="shared" si="53"/>
        <v/>
      </c>
      <c r="BF53" s="10" t="str">
        <f t="shared" si="54"/>
        <v/>
      </c>
      <c r="BG53" s="10" t="str">
        <f t="shared" si="55"/>
        <v/>
      </c>
      <c r="BH53" s="10" t="str">
        <f t="shared" si="56"/>
        <v/>
      </c>
      <c r="BI53" s="10" t="str">
        <f t="shared" si="57"/>
        <v/>
      </c>
      <c r="BJ53" s="10" t="str">
        <f t="shared" si="58"/>
        <v/>
      </c>
      <c r="BK53" s="10" t="str">
        <f t="shared" si="59"/>
        <v/>
      </c>
      <c r="BL53" s="10" t="str">
        <f t="shared" si="60"/>
        <v/>
      </c>
      <c r="BM53" s="10" t="str">
        <f t="shared" si="61"/>
        <v/>
      </c>
      <c r="BN53" s="10" t="str">
        <f t="shared" si="62"/>
        <v/>
      </c>
      <c r="BO53" s="10" t="str">
        <f t="shared" si="63"/>
        <v/>
      </c>
      <c r="BP53" s="10" t="str">
        <f t="shared" si="64"/>
        <v/>
      </c>
      <c r="BQ53" s="10" t="str">
        <f t="shared" si="65"/>
        <v/>
      </c>
      <c r="BR53" s="10" t="str">
        <f t="shared" si="66"/>
        <v/>
      </c>
      <c r="BS53" s="10" t="str">
        <f t="shared" si="67"/>
        <v/>
      </c>
      <c r="BT53" s="10" t="str">
        <f t="shared" si="68"/>
        <v/>
      </c>
      <c r="BU53" s="10" t="str">
        <f t="shared" si="69"/>
        <v/>
      </c>
      <c r="BV53" s="10" t="str">
        <f t="shared" si="70"/>
        <v/>
      </c>
      <c r="BW53" s="10" t="str">
        <f t="shared" si="71"/>
        <v/>
      </c>
      <c r="BX53" s="10" t="str">
        <f t="shared" si="72"/>
        <v/>
      </c>
      <c r="BY53" s="10" t="str">
        <f t="shared" si="73"/>
        <v/>
      </c>
      <c r="BZ53" s="10" t="str">
        <f t="shared" si="74"/>
        <v/>
      </c>
      <c r="CA53" s="10" t="str">
        <f t="shared" si="75"/>
        <v/>
      </c>
      <c r="CB53" s="10" t="str">
        <f t="shared" si="76"/>
        <v/>
      </c>
      <c r="CC53" s="10" t="str">
        <f t="shared" si="77"/>
        <v/>
      </c>
      <c r="CD53" s="10" t="str">
        <f t="shared" si="78"/>
        <v/>
      </c>
      <c r="CE53" s="10" t="str">
        <f t="shared" si="79"/>
        <v/>
      </c>
      <c r="CF53" s="10" t="str">
        <f t="shared" si="80"/>
        <v/>
      </c>
      <c r="CG53" s="10" t="str">
        <f t="shared" si="81"/>
        <v/>
      </c>
      <c r="CH53" s="10" t="str">
        <f t="shared" si="82"/>
        <v/>
      </c>
      <c r="CI53" s="10" t="str">
        <f t="shared" si="83"/>
        <v/>
      </c>
      <c r="CJ53" s="10" t="str">
        <f t="shared" si="84"/>
        <v/>
      </c>
      <c r="CK53" s="10" t="str">
        <f t="shared" si="85"/>
        <v/>
      </c>
      <c r="CL53" s="10" t="str">
        <f t="shared" si="86"/>
        <v/>
      </c>
      <c r="CM53" s="10" t="str">
        <f t="shared" si="87"/>
        <v/>
      </c>
      <c r="CN53" s="10" t="str">
        <f t="shared" si="88"/>
        <v/>
      </c>
      <c r="CO53" s="10" t="str">
        <f t="shared" si="89"/>
        <v/>
      </c>
      <c r="CP53" s="10" t="str">
        <f t="shared" si="90"/>
        <v/>
      </c>
      <c r="CQ53" s="10" t="str">
        <f t="shared" si="91"/>
        <v/>
      </c>
    </row>
    <row r="54" spans="1:95" x14ac:dyDescent="0.3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AX54" s="12" t="str">
        <f t="shared" si="46"/>
        <v/>
      </c>
      <c r="AY54" s="10" t="str">
        <f t="shared" si="47"/>
        <v/>
      </c>
      <c r="AZ54" s="10" t="str">
        <f t="shared" si="48"/>
        <v/>
      </c>
      <c r="BA54" s="10" t="str">
        <f t="shared" si="49"/>
        <v/>
      </c>
      <c r="BB54" s="10" t="str">
        <f t="shared" si="50"/>
        <v/>
      </c>
      <c r="BC54" s="10" t="str">
        <f t="shared" si="51"/>
        <v/>
      </c>
      <c r="BD54" s="10" t="str">
        <f t="shared" si="52"/>
        <v/>
      </c>
      <c r="BE54" s="10" t="str">
        <f t="shared" si="53"/>
        <v/>
      </c>
      <c r="BF54" s="10" t="str">
        <f t="shared" si="54"/>
        <v/>
      </c>
      <c r="BG54" s="10" t="str">
        <f t="shared" si="55"/>
        <v/>
      </c>
      <c r="BH54" s="10" t="str">
        <f t="shared" si="56"/>
        <v/>
      </c>
      <c r="BI54" s="10" t="str">
        <f t="shared" si="57"/>
        <v/>
      </c>
      <c r="BJ54" s="10" t="str">
        <f t="shared" si="58"/>
        <v/>
      </c>
      <c r="BK54" s="10" t="str">
        <f t="shared" si="59"/>
        <v/>
      </c>
      <c r="BL54" s="10" t="str">
        <f t="shared" si="60"/>
        <v/>
      </c>
      <c r="BM54" s="10" t="str">
        <f t="shared" si="61"/>
        <v/>
      </c>
      <c r="BN54" s="10" t="str">
        <f t="shared" si="62"/>
        <v/>
      </c>
      <c r="BO54" s="10" t="str">
        <f t="shared" si="63"/>
        <v/>
      </c>
      <c r="BP54" s="10" t="str">
        <f t="shared" si="64"/>
        <v/>
      </c>
      <c r="BQ54" s="10" t="str">
        <f t="shared" si="65"/>
        <v/>
      </c>
      <c r="BR54" s="10" t="str">
        <f t="shared" si="66"/>
        <v/>
      </c>
      <c r="BS54" s="10" t="str">
        <f t="shared" si="67"/>
        <v/>
      </c>
      <c r="BT54" s="10" t="str">
        <f t="shared" si="68"/>
        <v/>
      </c>
      <c r="BU54" s="10" t="str">
        <f t="shared" si="69"/>
        <v/>
      </c>
      <c r="BV54" s="10" t="str">
        <f t="shared" si="70"/>
        <v/>
      </c>
      <c r="BW54" s="10" t="str">
        <f t="shared" si="71"/>
        <v/>
      </c>
      <c r="BX54" s="10" t="str">
        <f t="shared" si="72"/>
        <v/>
      </c>
      <c r="BY54" s="10" t="str">
        <f t="shared" si="73"/>
        <v/>
      </c>
      <c r="BZ54" s="10" t="str">
        <f t="shared" si="74"/>
        <v/>
      </c>
      <c r="CA54" s="10" t="str">
        <f t="shared" si="75"/>
        <v/>
      </c>
      <c r="CB54" s="10" t="str">
        <f t="shared" si="76"/>
        <v/>
      </c>
      <c r="CC54" s="10" t="str">
        <f t="shared" si="77"/>
        <v/>
      </c>
      <c r="CD54" s="10" t="str">
        <f t="shared" si="78"/>
        <v/>
      </c>
      <c r="CE54" s="10" t="str">
        <f t="shared" si="79"/>
        <v/>
      </c>
      <c r="CF54" s="10" t="str">
        <f t="shared" si="80"/>
        <v/>
      </c>
      <c r="CG54" s="10" t="str">
        <f t="shared" si="81"/>
        <v/>
      </c>
      <c r="CH54" s="10" t="str">
        <f t="shared" si="82"/>
        <v/>
      </c>
      <c r="CI54" s="10" t="str">
        <f t="shared" si="83"/>
        <v/>
      </c>
      <c r="CJ54" s="10" t="str">
        <f t="shared" si="84"/>
        <v/>
      </c>
      <c r="CK54" s="10" t="str">
        <f t="shared" si="85"/>
        <v/>
      </c>
      <c r="CL54" s="10" t="str">
        <f t="shared" si="86"/>
        <v/>
      </c>
      <c r="CM54" s="10" t="str">
        <f t="shared" si="87"/>
        <v/>
      </c>
      <c r="CN54" s="10" t="str">
        <f t="shared" si="88"/>
        <v/>
      </c>
      <c r="CO54" s="10" t="str">
        <f t="shared" si="89"/>
        <v/>
      </c>
      <c r="CP54" s="10" t="str">
        <f t="shared" si="90"/>
        <v/>
      </c>
      <c r="CQ54" s="10" t="str">
        <f t="shared" si="91"/>
        <v/>
      </c>
    </row>
    <row r="55" spans="1:95" x14ac:dyDescent="0.3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AX55" s="12" t="str">
        <f t="shared" si="46"/>
        <v/>
      </c>
      <c r="AY55" s="10" t="str">
        <f t="shared" si="47"/>
        <v/>
      </c>
      <c r="AZ55" s="10" t="str">
        <f t="shared" si="48"/>
        <v/>
      </c>
      <c r="BA55" s="10" t="str">
        <f t="shared" si="49"/>
        <v/>
      </c>
      <c r="BB55" s="10" t="str">
        <f t="shared" si="50"/>
        <v/>
      </c>
      <c r="BC55" s="10" t="str">
        <f t="shared" si="51"/>
        <v/>
      </c>
      <c r="BD55" s="10" t="str">
        <f t="shared" si="52"/>
        <v/>
      </c>
      <c r="BE55" s="10" t="str">
        <f t="shared" si="53"/>
        <v/>
      </c>
      <c r="BF55" s="10" t="str">
        <f t="shared" si="54"/>
        <v/>
      </c>
      <c r="BG55" s="10" t="str">
        <f t="shared" si="55"/>
        <v/>
      </c>
      <c r="BH55" s="10" t="str">
        <f t="shared" si="56"/>
        <v/>
      </c>
      <c r="BI55" s="10" t="str">
        <f t="shared" si="57"/>
        <v/>
      </c>
      <c r="BJ55" s="10" t="str">
        <f t="shared" si="58"/>
        <v/>
      </c>
      <c r="BK55" s="10" t="str">
        <f t="shared" si="59"/>
        <v/>
      </c>
      <c r="BL55" s="10" t="str">
        <f t="shared" si="60"/>
        <v/>
      </c>
      <c r="BM55" s="10" t="str">
        <f t="shared" si="61"/>
        <v/>
      </c>
      <c r="BN55" s="10" t="str">
        <f t="shared" si="62"/>
        <v/>
      </c>
      <c r="BO55" s="10" t="str">
        <f t="shared" si="63"/>
        <v/>
      </c>
      <c r="BP55" s="10" t="str">
        <f t="shared" si="64"/>
        <v/>
      </c>
      <c r="BQ55" s="10" t="str">
        <f t="shared" si="65"/>
        <v/>
      </c>
      <c r="BR55" s="10" t="str">
        <f t="shared" si="66"/>
        <v/>
      </c>
      <c r="BS55" s="10" t="str">
        <f t="shared" si="67"/>
        <v/>
      </c>
      <c r="BT55" s="10" t="str">
        <f t="shared" si="68"/>
        <v/>
      </c>
      <c r="BU55" s="10" t="str">
        <f t="shared" si="69"/>
        <v/>
      </c>
      <c r="BV55" s="10" t="str">
        <f t="shared" si="70"/>
        <v/>
      </c>
      <c r="BW55" s="10" t="str">
        <f t="shared" si="71"/>
        <v/>
      </c>
      <c r="BX55" s="10" t="str">
        <f t="shared" si="72"/>
        <v/>
      </c>
      <c r="BY55" s="10" t="str">
        <f t="shared" si="73"/>
        <v/>
      </c>
      <c r="BZ55" s="10" t="str">
        <f t="shared" si="74"/>
        <v/>
      </c>
      <c r="CA55" s="10" t="str">
        <f t="shared" si="75"/>
        <v/>
      </c>
      <c r="CB55" s="10" t="str">
        <f t="shared" si="76"/>
        <v/>
      </c>
      <c r="CC55" s="10" t="str">
        <f t="shared" si="77"/>
        <v/>
      </c>
      <c r="CD55" s="10" t="str">
        <f t="shared" si="78"/>
        <v/>
      </c>
      <c r="CE55" s="10" t="str">
        <f t="shared" si="79"/>
        <v/>
      </c>
      <c r="CF55" s="10" t="str">
        <f t="shared" si="80"/>
        <v/>
      </c>
      <c r="CG55" s="10" t="str">
        <f t="shared" si="81"/>
        <v/>
      </c>
      <c r="CH55" s="10" t="str">
        <f t="shared" si="82"/>
        <v/>
      </c>
      <c r="CI55" s="10" t="str">
        <f t="shared" si="83"/>
        <v/>
      </c>
      <c r="CJ55" s="10" t="str">
        <f t="shared" si="84"/>
        <v/>
      </c>
      <c r="CK55" s="10" t="str">
        <f t="shared" si="85"/>
        <v/>
      </c>
      <c r="CL55" s="10" t="str">
        <f t="shared" si="86"/>
        <v/>
      </c>
      <c r="CM55" s="10" t="str">
        <f t="shared" si="87"/>
        <v/>
      </c>
      <c r="CN55" s="10" t="str">
        <f t="shared" si="88"/>
        <v/>
      </c>
      <c r="CO55" s="10" t="str">
        <f t="shared" si="89"/>
        <v/>
      </c>
      <c r="CP55" s="10" t="str">
        <f t="shared" si="90"/>
        <v/>
      </c>
      <c r="CQ55" s="10" t="str">
        <f t="shared" si="91"/>
        <v/>
      </c>
    </row>
    <row r="56" spans="1:95" x14ac:dyDescent="0.3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AX56" s="12" t="str">
        <f t="shared" si="46"/>
        <v/>
      </c>
      <c r="AY56" s="10" t="str">
        <f t="shared" si="47"/>
        <v/>
      </c>
      <c r="AZ56" s="10" t="str">
        <f t="shared" si="48"/>
        <v/>
      </c>
      <c r="BA56" s="10" t="str">
        <f t="shared" si="49"/>
        <v/>
      </c>
      <c r="BB56" s="10" t="str">
        <f t="shared" si="50"/>
        <v/>
      </c>
      <c r="BC56" s="10" t="str">
        <f t="shared" si="51"/>
        <v/>
      </c>
      <c r="BD56" s="10" t="str">
        <f t="shared" si="52"/>
        <v/>
      </c>
      <c r="BE56" s="10" t="str">
        <f t="shared" si="53"/>
        <v/>
      </c>
      <c r="BF56" s="10" t="str">
        <f t="shared" si="54"/>
        <v/>
      </c>
      <c r="BG56" s="10" t="str">
        <f t="shared" si="55"/>
        <v/>
      </c>
      <c r="BH56" s="10" t="str">
        <f t="shared" si="56"/>
        <v/>
      </c>
      <c r="BI56" s="10" t="str">
        <f t="shared" si="57"/>
        <v/>
      </c>
      <c r="BJ56" s="10" t="str">
        <f t="shared" si="58"/>
        <v/>
      </c>
      <c r="BK56" s="10" t="str">
        <f t="shared" si="59"/>
        <v/>
      </c>
      <c r="BL56" s="10" t="str">
        <f t="shared" si="60"/>
        <v/>
      </c>
      <c r="BM56" s="10" t="str">
        <f t="shared" si="61"/>
        <v/>
      </c>
      <c r="BN56" s="10" t="str">
        <f t="shared" si="62"/>
        <v/>
      </c>
      <c r="BO56" s="10" t="str">
        <f t="shared" si="63"/>
        <v/>
      </c>
      <c r="BP56" s="10" t="str">
        <f t="shared" si="64"/>
        <v/>
      </c>
      <c r="BQ56" s="10" t="str">
        <f t="shared" si="65"/>
        <v/>
      </c>
      <c r="BR56" s="10" t="str">
        <f t="shared" si="66"/>
        <v/>
      </c>
      <c r="BS56" s="10" t="str">
        <f t="shared" si="67"/>
        <v/>
      </c>
      <c r="BT56" s="10" t="str">
        <f t="shared" si="68"/>
        <v/>
      </c>
      <c r="BU56" s="10" t="str">
        <f t="shared" si="69"/>
        <v/>
      </c>
      <c r="BV56" s="10" t="str">
        <f t="shared" si="70"/>
        <v/>
      </c>
      <c r="BW56" s="10" t="str">
        <f t="shared" si="71"/>
        <v/>
      </c>
      <c r="BX56" s="10" t="str">
        <f t="shared" si="72"/>
        <v/>
      </c>
      <c r="BY56" s="10" t="str">
        <f t="shared" si="73"/>
        <v/>
      </c>
      <c r="BZ56" s="10" t="str">
        <f t="shared" si="74"/>
        <v/>
      </c>
      <c r="CA56" s="10" t="str">
        <f t="shared" si="75"/>
        <v/>
      </c>
      <c r="CB56" s="10" t="str">
        <f t="shared" si="76"/>
        <v/>
      </c>
      <c r="CC56" s="10" t="str">
        <f t="shared" si="77"/>
        <v/>
      </c>
      <c r="CD56" s="10" t="str">
        <f t="shared" si="78"/>
        <v/>
      </c>
      <c r="CE56" s="10" t="str">
        <f t="shared" si="79"/>
        <v/>
      </c>
      <c r="CF56" s="10" t="str">
        <f t="shared" si="80"/>
        <v/>
      </c>
      <c r="CG56" s="10" t="str">
        <f t="shared" si="81"/>
        <v/>
      </c>
      <c r="CH56" s="10" t="str">
        <f t="shared" si="82"/>
        <v/>
      </c>
      <c r="CI56" s="10" t="str">
        <f t="shared" si="83"/>
        <v/>
      </c>
      <c r="CJ56" s="10" t="str">
        <f t="shared" si="84"/>
        <v/>
      </c>
      <c r="CK56" s="10" t="str">
        <f t="shared" si="85"/>
        <v/>
      </c>
      <c r="CL56" s="10" t="str">
        <f t="shared" si="86"/>
        <v/>
      </c>
      <c r="CM56" s="10" t="str">
        <f t="shared" si="87"/>
        <v/>
      </c>
      <c r="CN56" s="10" t="str">
        <f t="shared" si="88"/>
        <v/>
      </c>
      <c r="CO56" s="10" t="str">
        <f t="shared" si="89"/>
        <v/>
      </c>
      <c r="CP56" s="10" t="str">
        <f t="shared" si="90"/>
        <v/>
      </c>
      <c r="CQ56" s="10" t="str">
        <f t="shared" si="91"/>
        <v/>
      </c>
    </row>
    <row r="57" spans="1:95" x14ac:dyDescent="0.3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AX57" s="12" t="str">
        <f t="shared" si="46"/>
        <v/>
      </c>
      <c r="AY57" s="10" t="str">
        <f t="shared" si="47"/>
        <v/>
      </c>
      <c r="AZ57" s="10" t="str">
        <f t="shared" si="48"/>
        <v/>
      </c>
      <c r="BA57" s="10" t="str">
        <f t="shared" si="49"/>
        <v/>
      </c>
      <c r="BB57" s="10" t="str">
        <f t="shared" si="50"/>
        <v/>
      </c>
      <c r="BC57" s="10" t="str">
        <f t="shared" si="51"/>
        <v/>
      </c>
      <c r="BD57" s="10" t="str">
        <f t="shared" si="52"/>
        <v/>
      </c>
      <c r="BE57" s="10" t="str">
        <f t="shared" si="53"/>
        <v/>
      </c>
      <c r="BF57" s="10" t="str">
        <f t="shared" si="54"/>
        <v/>
      </c>
      <c r="BG57" s="10" t="str">
        <f t="shared" si="55"/>
        <v/>
      </c>
      <c r="BH57" s="10" t="str">
        <f t="shared" si="56"/>
        <v/>
      </c>
      <c r="BI57" s="10" t="str">
        <f t="shared" si="57"/>
        <v/>
      </c>
      <c r="BJ57" s="10" t="str">
        <f t="shared" si="58"/>
        <v/>
      </c>
      <c r="BK57" s="10" t="str">
        <f t="shared" si="59"/>
        <v/>
      </c>
      <c r="BL57" s="10" t="str">
        <f t="shared" si="60"/>
        <v/>
      </c>
      <c r="BM57" s="10" t="str">
        <f t="shared" si="61"/>
        <v/>
      </c>
      <c r="BN57" s="10" t="str">
        <f t="shared" si="62"/>
        <v/>
      </c>
      <c r="BO57" s="10" t="str">
        <f t="shared" si="63"/>
        <v/>
      </c>
      <c r="BP57" s="10" t="str">
        <f t="shared" si="64"/>
        <v/>
      </c>
      <c r="BQ57" s="10" t="str">
        <f t="shared" si="65"/>
        <v/>
      </c>
      <c r="BR57" s="10" t="str">
        <f t="shared" si="66"/>
        <v/>
      </c>
      <c r="BS57" s="10" t="str">
        <f t="shared" si="67"/>
        <v/>
      </c>
      <c r="BT57" s="10" t="str">
        <f t="shared" si="68"/>
        <v/>
      </c>
      <c r="BU57" s="10" t="str">
        <f t="shared" si="69"/>
        <v/>
      </c>
      <c r="BV57" s="10" t="str">
        <f t="shared" si="70"/>
        <v/>
      </c>
      <c r="BW57" s="10" t="str">
        <f t="shared" si="71"/>
        <v/>
      </c>
      <c r="BX57" s="10" t="str">
        <f t="shared" si="72"/>
        <v/>
      </c>
      <c r="BY57" s="10" t="str">
        <f t="shared" si="73"/>
        <v/>
      </c>
      <c r="BZ57" s="10" t="str">
        <f t="shared" si="74"/>
        <v/>
      </c>
      <c r="CA57" s="10" t="str">
        <f t="shared" si="75"/>
        <v/>
      </c>
      <c r="CB57" s="10" t="str">
        <f t="shared" si="76"/>
        <v/>
      </c>
      <c r="CC57" s="10" t="str">
        <f t="shared" si="77"/>
        <v/>
      </c>
      <c r="CD57" s="10" t="str">
        <f t="shared" si="78"/>
        <v/>
      </c>
      <c r="CE57" s="10" t="str">
        <f t="shared" si="79"/>
        <v/>
      </c>
      <c r="CF57" s="10" t="str">
        <f t="shared" si="80"/>
        <v/>
      </c>
      <c r="CG57" s="10" t="str">
        <f t="shared" si="81"/>
        <v/>
      </c>
      <c r="CH57" s="10" t="str">
        <f t="shared" si="82"/>
        <v/>
      </c>
      <c r="CI57" s="10" t="str">
        <f t="shared" si="83"/>
        <v/>
      </c>
      <c r="CJ57" s="10" t="str">
        <f t="shared" si="84"/>
        <v/>
      </c>
      <c r="CK57" s="10" t="str">
        <f t="shared" si="85"/>
        <v/>
      </c>
      <c r="CL57" s="10" t="str">
        <f t="shared" si="86"/>
        <v/>
      </c>
      <c r="CM57" s="10" t="str">
        <f t="shared" si="87"/>
        <v/>
      </c>
      <c r="CN57" s="10" t="str">
        <f t="shared" si="88"/>
        <v/>
      </c>
      <c r="CO57" s="10" t="str">
        <f t="shared" si="89"/>
        <v/>
      </c>
      <c r="CP57" s="10" t="str">
        <f t="shared" si="90"/>
        <v/>
      </c>
      <c r="CQ57" s="10" t="str">
        <f t="shared" si="91"/>
        <v/>
      </c>
    </row>
    <row r="58" spans="1:95" x14ac:dyDescent="0.3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AX58" s="12" t="str">
        <f t="shared" si="46"/>
        <v/>
      </c>
      <c r="AY58" s="10" t="str">
        <f t="shared" si="47"/>
        <v/>
      </c>
      <c r="AZ58" s="10" t="str">
        <f t="shared" si="48"/>
        <v/>
      </c>
      <c r="BA58" s="10" t="str">
        <f t="shared" si="49"/>
        <v/>
      </c>
      <c r="BB58" s="10" t="str">
        <f t="shared" si="50"/>
        <v/>
      </c>
      <c r="BC58" s="10" t="str">
        <f t="shared" si="51"/>
        <v/>
      </c>
      <c r="BD58" s="10" t="str">
        <f t="shared" si="52"/>
        <v/>
      </c>
      <c r="BE58" s="10" t="str">
        <f t="shared" si="53"/>
        <v/>
      </c>
      <c r="BF58" s="10" t="str">
        <f t="shared" si="54"/>
        <v/>
      </c>
      <c r="BG58" s="10" t="str">
        <f t="shared" si="55"/>
        <v/>
      </c>
      <c r="BH58" s="10" t="str">
        <f t="shared" si="56"/>
        <v/>
      </c>
      <c r="BI58" s="10" t="str">
        <f t="shared" si="57"/>
        <v/>
      </c>
      <c r="BJ58" s="10" t="str">
        <f t="shared" si="58"/>
        <v/>
      </c>
      <c r="BK58" s="10" t="str">
        <f t="shared" si="59"/>
        <v/>
      </c>
      <c r="BL58" s="10" t="str">
        <f t="shared" si="60"/>
        <v/>
      </c>
      <c r="BM58" s="10" t="str">
        <f t="shared" si="61"/>
        <v/>
      </c>
      <c r="BN58" s="10" t="str">
        <f t="shared" si="62"/>
        <v/>
      </c>
      <c r="BO58" s="10" t="str">
        <f t="shared" si="63"/>
        <v/>
      </c>
      <c r="BP58" s="10" t="str">
        <f t="shared" si="64"/>
        <v/>
      </c>
      <c r="BQ58" s="10" t="str">
        <f t="shared" si="65"/>
        <v/>
      </c>
      <c r="BR58" s="10" t="str">
        <f t="shared" si="66"/>
        <v/>
      </c>
      <c r="BS58" s="10" t="str">
        <f t="shared" si="67"/>
        <v/>
      </c>
      <c r="BT58" s="10" t="str">
        <f t="shared" si="68"/>
        <v/>
      </c>
      <c r="BU58" s="10" t="str">
        <f t="shared" si="69"/>
        <v/>
      </c>
      <c r="BV58" s="10" t="str">
        <f t="shared" si="70"/>
        <v/>
      </c>
      <c r="BW58" s="10" t="str">
        <f t="shared" si="71"/>
        <v/>
      </c>
      <c r="BX58" s="10" t="str">
        <f t="shared" si="72"/>
        <v/>
      </c>
      <c r="BY58" s="10" t="str">
        <f t="shared" si="73"/>
        <v/>
      </c>
      <c r="BZ58" s="10" t="str">
        <f t="shared" si="74"/>
        <v/>
      </c>
      <c r="CA58" s="10" t="str">
        <f t="shared" si="75"/>
        <v/>
      </c>
      <c r="CB58" s="10" t="str">
        <f t="shared" si="76"/>
        <v/>
      </c>
      <c r="CC58" s="10" t="str">
        <f t="shared" si="77"/>
        <v/>
      </c>
      <c r="CD58" s="10" t="str">
        <f t="shared" si="78"/>
        <v/>
      </c>
      <c r="CE58" s="10" t="str">
        <f t="shared" si="79"/>
        <v/>
      </c>
      <c r="CF58" s="10" t="str">
        <f t="shared" si="80"/>
        <v/>
      </c>
      <c r="CG58" s="10" t="str">
        <f t="shared" si="81"/>
        <v/>
      </c>
      <c r="CH58" s="10" t="str">
        <f t="shared" si="82"/>
        <v/>
      </c>
      <c r="CI58" s="10" t="str">
        <f t="shared" si="83"/>
        <v/>
      </c>
      <c r="CJ58" s="10" t="str">
        <f t="shared" si="84"/>
        <v/>
      </c>
      <c r="CK58" s="10" t="str">
        <f t="shared" si="85"/>
        <v/>
      </c>
      <c r="CL58" s="10" t="str">
        <f t="shared" si="86"/>
        <v/>
      </c>
      <c r="CM58" s="10" t="str">
        <f t="shared" si="87"/>
        <v/>
      </c>
      <c r="CN58" s="10" t="str">
        <f t="shared" si="88"/>
        <v/>
      </c>
      <c r="CO58" s="10" t="str">
        <f t="shared" si="89"/>
        <v/>
      </c>
      <c r="CP58" s="10" t="str">
        <f t="shared" si="90"/>
        <v/>
      </c>
      <c r="CQ58" s="10" t="str">
        <f t="shared" si="91"/>
        <v/>
      </c>
    </row>
    <row r="59" spans="1:95" x14ac:dyDescent="0.3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AX59" s="12" t="str">
        <f t="shared" si="46"/>
        <v/>
      </c>
      <c r="AY59" s="10" t="str">
        <f t="shared" si="47"/>
        <v/>
      </c>
      <c r="AZ59" s="10" t="str">
        <f t="shared" si="48"/>
        <v/>
      </c>
      <c r="BA59" s="10" t="str">
        <f t="shared" si="49"/>
        <v/>
      </c>
      <c r="BB59" s="10" t="str">
        <f t="shared" si="50"/>
        <v/>
      </c>
      <c r="BC59" s="10" t="str">
        <f t="shared" si="51"/>
        <v/>
      </c>
      <c r="BD59" s="10" t="str">
        <f t="shared" si="52"/>
        <v/>
      </c>
      <c r="BE59" s="10" t="str">
        <f t="shared" si="53"/>
        <v/>
      </c>
      <c r="BF59" s="10" t="str">
        <f t="shared" si="54"/>
        <v/>
      </c>
      <c r="BG59" s="10" t="str">
        <f t="shared" si="55"/>
        <v/>
      </c>
      <c r="BH59" s="10" t="str">
        <f t="shared" si="56"/>
        <v/>
      </c>
      <c r="BI59" s="10" t="str">
        <f t="shared" si="57"/>
        <v/>
      </c>
      <c r="BJ59" s="10" t="str">
        <f t="shared" si="58"/>
        <v/>
      </c>
      <c r="BK59" s="10" t="str">
        <f t="shared" si="59"/>
        <v/>
      </c>
      <c r="BL59" s="10" t="str">
        <f t="shared" si="60"/>
        <v/>
      </c>
      <c r="BM59" s="10" t="str">
        <f t="shared" si="61"/>
        <v/>
      </c>
      <c r="BN59" s="10" t="str">
        <f t="shared" si="62"/>
        <v/>
      </c>
      <c r="BO59" s="10" t="str">
        <f t="shared" si="63"/>
        <v/>
      </c>
      <c r="BP59" s="10" t="str">
        <f t="shared" si="64"/>
        <v/>
      </c>
      <c r="BQ59" s="10" t="str">
        <f t="shared" si="65"/>
        <v/>
      </c>
      <c r="BR59" s="10" t="str">
        <f t="shared" si="66"/>
        <v/>
      </c>
      <c r="BS59" s="10" t="str">
        <f t="shared" si="67"/>
        <v/>
      </c>
      <c r="BT59" s="10" t="str">
        <f t="shared" si="68"/>
        <v/>
      </c>
      <c r="BU59" s="10" t="str">
        <f t="shared" si="69"/>
        <v/>
      </c>
      <c r="BV59" s="10" t="str">
        <f t="shared" si="70"/>
        <v/>
      </c>
      <c r="BW59" s="10" t="str">
        <f t="shared" si="71"/>
        <v/>
      </c>
      <c r="BX59" s="10" t="str">
        <f t="shared" si="72"/>
        <v/>
      </c>
      <c r="BY59" s="10" t="str">
        <f t="shared" si="73"/>
        <v/>
      </c>
      <c r="BZ59" s="10" t="str">
        <f t="shared" si="74"/>
        <v/>
      </c>
      <c r="CA59" s="10" t="str">
        <f t="shared" si="75"/>
        <v/>
      </c>
      <c r="CB59" s="10" t="str">
        <f t="shared" si="76"/>
        <v/>
      </c>
      <c r="CC59" s="10" t="str">
        <f t="shared" si="77"/>
        <v/>
      </c>
      <c r="CD59" s="10" t="str">
        <f t="shared" si="78"/>
        <v/>
      </c>
      <c r="CE59" s="10" t="str">
        <f t="shared" si="79"/>
        <v/>
      </c>
      <c r="CF59" s="10" t="str">
        <f t="shared" si="80"/>
        <v/>
      </c>
      <c r="CG59" s="10" t="str">
        <f t="shared" si="81"/>
        <v/>
      </c>
      <c r="CH59" s="10" t="str">
        <f t="shared" si="82"/>
        <v/>
      </c>
      <c r="CI59" s="10" t="str">
        <f t="shared" si="83"/>
        <v/>
      </c>
      <c r="CJ59" s="10" t="str">
        <f t="shared" si="84"/>
        <v/>
      </c>
      <c r="CK59" s="10" t="str">
        <f t="shared" si="85"/>
        <v/>
      </c>
      <c r="CL59" s="10" t="str">
        <f t="shared" si="86"/>
        <v/>
      </c>
      <c r="CM59" s="10" t="str">
        <f t="shared" si="87"/>
        <v/>
      </c>
      <c r="CN59" s="10" t="str">
        <f t="shared" si="88"/>
        <v/>
      </c>
      <c r="CO59" s="10" t="str">
        <f t="shared" si="89"/>
        <v/>
      </c>
      <c r="CP59" s="10" t="str">
        <f t="shared" si="90"/>
        <v/>
      </c>
      <c r="CQ59" s="10" t="str">
        <f t="shared" si="91"/>
        <v/>
      </c>
    </row>
    <row r="60" spans="1:95" x14ac:dyDescent="0.3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AX60" s="12" t="str">
        <f t="shared" si="46"/>
        <v/>
      </c>
      <c r="AY60" s="10" t="str">
        <f t="shared" si="47"/>
        <v/>
      </c>
      <c r="AZ60" s="10" t="str">
        <f t="shared" si="48"/>
        <v/>
      </c>
      <c r="BA60" s="10" t="str">
        <f t="shared" si="49"/>
        <v/>
      </c>
      <c r="BB60" s="10" t="str">
        <f t="shared" si="50"/>
        <v/>
      </c>
      <c r="BC60" s="10" t="str">
        <f t="shared" si="51"/>
        <v/>
      </c>
      <c r="BD60" s="10" t="str">
        <f t="shared" si="52"/>
        <v/>
      </c>
      <c r="BE60" s="10" t="str">
        <f t="shared" si="53"/>
        <v/>
      </c>
      <c r="BF60" s="10" t="str">
        <f t="shared" si="54"/>
        <v/>
      </c>
      <c r="BG60" s="10" t="str">
        <f t="shared" si="55"/>
        <v/>
      </c>
      <c r="BH60" s="10" t="str">
        <f t="shared" si="56"/>
        <v/>
      </c>
      <c r="BI60" s="10" t="str">
        <f t="shared" si="57"/>
        <v/>
      </c>
      <c r="BJ60" s="10" t="str">
        <f t="shared" si="58"/>
        <v/>
      </c>
      <c r="BK60" s="10" t="str">
        <f t="shared" si="59"/>
        <v/>
      </c>
      <c r="BL60" s="10" t="str">
        <f t="shared" si="60"/>
        <v/>
      </c>
      <c r="BM60" s="10" t="str">
        <f t="shared" si="61"/>
        <v/>
      </c>
      <c r="BN60" s="10" t="str">
        <f t="shared" si="62"/>
        <v/>
      </c>
      <c r="BO60" s="10" t="str">
        <f t="shared" si="63"/>
        <v/>
      </c>
      <c r="BP60" s="10" t="str">
        <f t="shared" si="64"/>
        <v/>
      </c>
      <c r="BQ60" s="10" t="str">
        <f t="shared" si="65"/>
        <v/>
      </c>
      <c r="BR60" s="10" t="str">
        <f t="shared" si="66"/>
        <v/>
      </c>
      <c r="BS60" s="10" t="str">
        <f t="shared" si="67"/>
        <v/>
      </c>
      <c r="BT60" s="10" t="str">
        <f t="shared" si="68"/>
        <v/>
      </c>
      <c r="BU60" s="10" t="str">
        <f t="shared" si="69"/>
        <v/>
      </c>
      <c r="BV60" s="10" t="str">
        <f t="shared" si="70"/>
        <v/>
      </c>
      <c r="BW60" s="10" t="str">
        <f t="shared" si="71"/>
        <v/>
      </c>
      <c r="BX60" s="10" t="str">
        <f t="shared" si="72"/>
        <v/>
      </c>
      <c r="BY60" s="10" t="str">
        <f t="shared" si="73"/>
        <v/>
      </c>
      <c r="BZ60" s="10" t="str">
        <f t="shared" si="74"/>
        <v/>
      </c>
      <c r="CA60" s="10" t="str">
        <f t="shared" si="75"/>
        <v/>
      </c>
      <c r="CB60" s="10" t="str">
        <f t="shared" si="76"/>
        <v/>
      </c>
      <c r="CC60" s="10" t="str">
        <f t="shared" si="77"/>
        <v/>
      </c>
      <c r="CD60" s="10" t="str">
        <f t="shared" si="78"/>
        <v/>
      </c>
      <c r="CE60" s="10" t="str">
        <f t="shared" si="79"/>
        <v/>
      </c>
      <c r="CF60" s="10" t="str">
        <f t="shared" si="80"/>
        <v/>
      </c>
      <c r="CG60" s="10" t="str">
        <f t="shared" si="81"/>
        <v/>
      </c>
      <c r="CH60" s="10" t="str">
        <f t="shared" si="82"/>
        <v/>
      </c>
      <c r="CI60" s="10" t="str">
        <f t="shared" si="83"/>
        <v/>
      </c>
      <c r="CJ60" s="10" t="str">
        <f t="shared" si="84"/>
        <v/>
      </c>
      <c r="CK60" s="10" t="str">
        <f t="shared" si="85"/>
        <v/>
      </c>
      <c r="CL60" s="10" t="str">
        <f t="shared" si="86"/>
        <v/>
      </c>
      <c r="CM60" s="10" t="str">
        <f t="shared" si="87"/>
        <v/>
      </c>
      <c r="CN60" s="10" t="str">
        <f t="shared" si="88"/>
        <v/>
      </c>
      <c r="CO60" s="10" t="str">
        <f t="shared" si="89"/>
        <v/>
      </c>
      <c r="CP60" s="10" t="str">
        <f t="shared" si="90"/>
        <v/>
      </c>
      <c r="CQ60" s="10" t="str">
        <f t="shared" si="91"/>
        <v/>
      </c>
    </row>
    <row r="61" spans="1:95" x14ac:dyDescent="0.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AX61" s="12" t="str">
        <f t="shared" si="46"/>
        <v/>
      </c>
      <c r="AY61" s="10" t="str">
        <f t="shared" si="47"/>
        <v/>
      </c>
      <c r="AZ61" s="10" t="str">
        <f t="shared" si="48"/>
        <v/>
      </c>
      <c r="BA61" s="10" t="str">
        <f t="shared" si="49"/>
        <v/>
      </c>
      <c r="BB61" s="10" t="str">
        <f t="shared" si="50"/>
        <v/>
      </c>
      <c r="BC61" s="10" t="str">
        <f t="shared" si="51"/>
        <v/>
      </c>
      <c r="BD61" s="10" t="str">
        <f t="shared" si="52"/>
        <v/>
      </c>
      <c r="BE61" s="10" t="str">
        <f t="shared" si="53"/>
        <v/>
      </c>
      <c r="BF61" s="10" t="str">
        <f t="shared" si="54"/>
        <v/>
      </c>
      <c r="BG61" s="10" t="str">
        <f t="shared" si="55"/>
        <v/>
      </c>
      <c r="BH61" s="10" t="str">
        <f t="shared" si="56"/>
        <v/>
      </c>
      <c r="BI61" s="10" t="str">
        <f t="shared" si="57"/>
        <v/>
      </c>
      <c r="BJ61" s="10" t="str">
        <f t="shared" si="58"/>
        <v/>
      </c>
      <c r="BK61" s="10" t="str">
        <f t="shared" si="59"/>
        <v/>
      </c>
      <c r="BL61" s="10" t="str">
        <f t="shared" si="60"/>
        <v/>
      </c>
      <c r="BM61" s="10" t="str">
        <f t="shared" si="61"/>
        <v/>
      </c>
      <c r="BN61" s="10" t="str">
        <f t="shared" si="62"/>
        <v/>
      </c>
      <c r="BO61" s="10" t="str">
        <f t="shared" si="63"/>
        <v/>
      </c>
      <c r="BP61" s="10" t="str">
        <f t="shared" si="64"/>
        <v/>
      </c>
      <c r="BQ61" s="10" t="str">
        <f t="shared" si="65"/>
        <v/>
      </c>
      <c r="BR61" s="10" t="str">
        <f t="shared" si="66"/>
        <v/>
      </c>
      <c r="BS61" s="10" t="str">
        <f t="shared" si="67"/>
        <v/>
      </c>
      <c r="BT61" s="10" t="str">
        <f t="shared" si="68"/>
        <v/>
      </c>
      <c r="BU61" s="10" t="str">
        <f t="shared" si="69"/>
        <v/>
      </c>
      <c r="BV61" s="10" t="str">
        <f t="shared" si="70"/>
        <v/>
      </c>
      <c r="BW61" s="10" t="str">
        <f t="shared" si="71"/>
        <v/>
      </c>
      <c r="BX61" s="10" t="str">
        <f t="shared" si="72"/>
        <v/>
      </c>
      <c r="BY61" s="10" t="str">
        <f t="shared" si="73"/>
        <v/>
      </c>
      <c r="BZ61" s="10" t="str">
        <f t="shared" si="74"/>
        <v/>
      </c>
      <c r="CA61" s="10" t="str">
        <f t="shared" si="75"/>
        <v/>
      </c>
      <c r="CB61" s="10" t="str">
        <f t="shared" si="76"/>
        <v/>
      </c>
      <c r="CC61" s="10" t="str">
        <f t="shared" si="77"/>
        <v/>
      </c>
      <c r="CD61" s="10" t="str">
        <f t="shared" si="78"/>
        <v/>
      </c>
      <c r="CE61" s="10" t="str">
        <f t="shared" si="79"/>
        <v/>
      </c>
      <c r="CF61" s="10" t="str">
        <f t="shared" si="80"/>
        <v/>
      </c>
      <c r="CG61" s="10" t="str">
        <f t="shared" si="81"/>
        <v/>
      </c>
      <c r="CH61" s="10" t="str">
        <f t="shared" si="82"/>
        <v/>
      </c>
      <c r="CI61" s="10" t="str">
        <f t="shared" si="83"/>
        <v/>
      </c>
      <c r="CJ61" s="10" t="str">
        <f t="shared" si="84"/>
        <v/>
      </c>
      <c r="CK61" s="10" t="str">
        <f t="shared" si="85"/>
        <v/>
      </c>
      <c r="CL61" s="10" t="str">
        <f t="shared" si="86"/>
        <v/>
      </c>
      <c r="CM61" s="10" t="str">
        <f t="shared" si="87"/>
        <v/>
      </c>
      <c r="CN61" s="10" t="str">
        <f t="shared" si="88"/>
        <v/>
      </c>
      <c r="CO61" s="10" t="str">
        <f t="shared" si="89"/>
        <v/>
      </c>
      <c r="CP61" s="10" t="str">
        <f t="shared" si="90"/>
        <v/>
      </c>
      <c r="CQ61" s="10" t="str">
        <f t="shared" si="91"/>
        <v/>
      </c>
    </row>
    <row r="62" spans="1:95" x14ac:dyDescent="0.3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AX62" s="12" t="str">
        <f t="shared" si="46"/>
        <v/>
      </c>
      <c r="AY62" s="10" t="str">
        <f t="shared" si="47"/>
        <v/>
      </c>
      <c r="AZ62" s="10" t="str">
        <f t="shared" si="48"/>
        <v/>
      </c>
      <c r="BA62" s="10" t="str">
        <f t="shared" si="49"/>
        <v/>
      </c>
      <c r="BB62" s="10" t="str">
        <f t="shared" si="50"/>
        <v/>
      </c>
      <c r="BC62" s="10" t="str">
        <f t="shared" si="51"/>
        <v/>
      </c>
      <c r="BD62" s="10" t="str">
        <f t="shared" si="52"/>
        <v/>
      </c>
      <c r="BE62" s="10" t="str">
        <f t="shared" si="53"/>
        <v/>
      </c>
      <c r="BF62" s="10" t="str">
        <f t="shared" si="54"/>
        <v/>
      </c>
      <c r="BG62" s="10" t="str">
        <f t="shared" si="55"/>
        <v/>
      </c>
      <c r="BH62" s="10" t="str">
        <f t="shared" si="56"/>
        <v/>
      </c>
      <c r="BI62" s="10" t="str">
        <f t="shared" si="57"/>
        <v/>
      </c>
      <c r="BJ62" s="10" t="str">
        <f t="shared" si="58"/>
        <v/>
      </c>
      <c r="BK62" s="10" t="str">
        <f t="shared" si="59"/>
        <v/>
      </c>
      <c r="BL62" s="10" t="str">
        <f t="shared" si="60"/>
        <v/>
      </c>
      <c r="BM62" s="10" t="str">
        <f t="shared" si="61"/>
        <v/>
      </c>
      <c r="BN62" s="10" t="str">
        <f t="shared" si="62"/>
        <v/>
      </c>
      <c r="BO62" s="10" t="str">
        <f t="shared" si="63"/>
        <v/>
      </c>
      <c r="BP62" s="10" t="str">
        <f t="shared" si="64"/>
        <v/>
      </c>
      <c r="BQ62" s="10" t="str">
        <f t="shared" si="65"/>
        <v/>
      </c>
      <c r="BR62" s="10" t="str">
        <f t="shared" si="66"/>
        <v/>
      </c>
      <c r="BS62" s="10" t="str">
        <f t="shared" si="67"/>
        <v/>
      </c>
      <c r="BT62" s="10" t="str">
        <f t="shared" si="68"/>
        <v/>
      </c>
      <c r="BU62" s="10" t="str">
        <f t="shared" si="69"/>
        <v/>
      </c>
      <c r="BV62" s="10" t="str">
        <f t="shared" si="70"/>
        <v/>
      </c>
      <c r="BW62" s="10" t="str">
        <f t="shared" si="71"/>
        <v/>
      </c>
      <c r="BX62" s="10" t="str">
        <f t="shared" si="72"/>
        <v/>
      </c>
      <c r="BY62" s="10" t="str">
        <f t="shared" si="73"/>
        <v/>
      </c>
      <c r="BZ62" s="10" t="str">
        <f t="shared" si="74"/>
        <v/>
      </c>
      <c r="CA62" s="10" t="str">
        <f t="shared" si="75"/>
        <v/>
      </c>
      <c r="CB62" s="10" t="str">
        <f t="shared" si="76"/>
        <v/>
      </c>
      <c r="CC62" s="10" t="str">
        <f t="shared" si="77"/>
        <v/>
      </c>
      <c r="CD62" s="10" t="str">
        <f t="shared" si="78"/>
        <v/>
      </c>
      <c r="CE62" s="10" t="str">
        <f t="shared" si="79"/>
        <v/>
      </c>
      <c r="CF62" s="10" t="str">
        <f t="shared" si="80"/>
        <v/>
      </c>
      <c r="CG62" s="10" t="str">
        <f t="shared" si="81"/>
        <v/>
      </c>
      <c r="CH62" s="10" t="str">
        <f t="shared" si="82"/>
        <v/>
      </c>
      <c r="CI62" s="10" t="str">
        <f t="shared" si="83"/>
        <v/>
      </c>
      <c r="CJ62" s="10" t="str">
        <f t="shared" si="84"/>
        <v/>
      </c>
      <c r="CK62" s="10" t="str">
        <f t="shared" si="85"/>
        <v/>
      </c>
      <c r="CL62" s="10" t="str">
        <f t="shared" si="86"/>
        <v/>
      </c>
      <c r="CM62" s="10" t="str">
        <f t="shared" si="87"/>
        <v/>
      </c>
      <c r="CN62" s="10" t="str">
        <f t="shared" si="88"/>
        <v/>
      </c>
      <c r="CO62" s="10" t="str">
        <f t="shared" si="89"/>
        <v/>
      </c>
      <c r="CP62" s="10" t="str">
        <f t="shared" si="90"/>
        <v/>
      </c>
      <c r="CQ62" s="10" t="str">
        <f t="shared" si="91"/>
        <v/>
      </c>
    </row>
    <row r="63" spans="1:95" x14ac:dyDescent="0.3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AX63" s="12" t="str">
        <f t="shared" si="46"/>
        <v/>
      </c>
      <c r="AY63" s="10" t="str">
        <f t="shared" si="47"/>
        <v/>
      </c>
      <c r="AZ63" s="10" t="str">
        <f t="shared" si="48"/>
        <v/>
      </c>
      <c r="BA63" s="10" t="str">
        <f t="shared" si="49"/>
        <v/>
      </c>
      <c r="BB63" s="10" t="str">
        <f t="shared" si="50"/>
        <v/>
      </c>
      <c r="BC63" s="10" t="str">
        <f t="shared" si="51"/>
        <v/>
      </c>
      <c r="BD63" s="10" t="str">
        <f t="shared" si="52"/>
        <v/>
      </c>
      <c r="BE63" s="10" t="str">
        <f t="shared" si="53"/>
        <v/>
      </c>
      <c r="BF63" s="10" t="str">
        <f t="shared" si="54"/>
        <v/>
      </c>
      <c r="BG63" s="10" t="str">
        <f t="shared" si="55"/>
        <v/>
      </c>
      <c r="BH63" s="10" t="str">
        <f t="shared" si="56"/>
        <v/>
      </c>
      <c r="BI63" s="10" t="str">
        <f t="shared" si="57"/>
        <v/>
      </c>
      <c r="BJ63" s="10" t="str">
        <f t="shared" si="58"/>
        <v/>
      </c>
      <c r="BK63" s="10" t="str">
        <f t="shared" si="59"/>
        <v/>
      </c>
      <c r="BL63" s="10" t="str">
        <f t="shared" si="60"/>
        <v/>
      </c>
      <c r="BM63" s="10" t="str">
        <f t="shared" si="61"/>
        <v/>
      </c>
      <c r="BN63" s="10" t="str">
        <f t="shared" si="62"/>
        <v/>
      </c>
      <c r="BO63" s="10" t="str">
        <f t="shared" si="63"/>
        <v/>
      </c>
      <c r="BP63" s="10" t="str">
        <f t="shared" si="64"/>
        <v/>
      </c>
      <c r="BQ63" s="10" t="str">
        <f t="shared" si="65"/>
        <v/>
      </c>
      <c r="BR63" s="10" t="str">
        <f t="shared" si="66"/>
        <v/>
      </c>
      <c r="BS63" s="10" t="str">
        <f t="shared" si="67"/>
        <v/>
      </c>
      <c r="BT63" s="10" t="str">
        <f t="shared" si="68"/>
        <v/>
      </c>
      <c r="BU63" s="10" t="str">
        <f t="shared" si="69"/>
        <v/>
      </c>
      <c r="BV63" s="10" t="str">
        <f t="shared" si="70"/>
        <v/>
      </c>
      <c r="BW63" s="10" t="str">
        <f t="shared" si="71"/>
        <v/>
      </c>
      <c r="BX63" s="10" t="str">
        <f t="shared" si="72"/>
        <v/>
      </c>
      <c r="BY63" s="10" t="str">
        <f t="shared" si="73"/>
        <v/>
      </c>
      <c r="BZ63" s="10" t="str">
        <f t="shared" si="74"/>
        <v/>
      </c>
      <c r="CA63" s="10" t="str">
        <f t="shared" si="75"/>
        <v/>
      </c>
      <c r="CB63" s="10" t="str">
        <f t="shared" si="76"/>
        <v/>
      </c>
      <c r="CC63" s="10" t="str">
        <f t="shared" si="77"/>
        <v/>
      </c>
      <c r="CD63" s="10" t="str">
        <f t="shared" si="78"/>
        <v/>
      </c>
      <c r="CE63" s="10" t="str">
        <f t="shared" si="79"/>
        <v/>
      </c>
      <c r="CF63" s="10" t="str">
        <f t="shared" si="80"/>
        <v/>
      </c>
      <c r="CG63" s="10" t="str">
        <f t="shared" si="81"/>
        <v/>
      </c>
      <c r="CH63" s="10" t="str">
        <f t="shared" si="82"/>
        <v/>
      </c>
      <c r="CI63" s="10" t="str">
        <f t="shared" si="83"/>
        <v/>
      </c>
      <c r="CJ63" s="10" t="str">
        <f t="shared" si="84"/>
        <v/>
      </c>
      <c r="CK63" s="10" t="str">
        <f t="shared" si="85"/>
        <v/>
      </c>
      <c r="CL63" s="10" t="str">
        <f t="shared" si="86"/>
        <v/>
      </c>
      <c r="CM63" s="10" t="str">
        <f t="shared" si="87"/>
        <v/>
      </c>
      <c r="CN63" s="10" t="str">
        <f t="shared" si="88"/>
        <v/>
      </c>
      <c r="CO63" s="10" t="str">
        <f t="shared" si="89"/>
        <v/>
      </c>
      <c r="CP63" s="10" t="str">
        <f t="shared" si="90"/>
        <v/>
      </c>
      <c r="CQ63" s="10" t="str">
        <f t="shared" si="91"/>
        <v/>
      </c>
    </row>
    <row r="64" spans="1:95" x14ac:dyDescent="0.3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AX64" s="12" t="str">
        <f t="shared" si="46"/>
        <v/>
      </c>
      <c r="AY64" s="10" t="str">
        <f t="shared" si="47"/>
        <v/>
      </c>
      <c r="AZ64" s="10" t="str">
        <f t="shared" si="48"/>
        <v/>
      </c>
      <c r="BA64" s="10" t="str">
        <f t="shared" si="49"/>
        <v/>
      </c>
      <c r="BB64" s="10" t="str">
        <f t="shared" si="50"/>
        <v/>
      </c>
      <c r="BC64" s="10" t="str">
        <f t="shared" si="51"/>
        <v/>
      </c>
      <c r="BD64" s="10" t="str">
        <f t="shared" si="52"/>
        <v/>
      </c>
      <c r="BE64" s="10" t="str">
        <f t="shared" si="53"/>
        <v/>
      </c>
      <c r="BF64" s="10" t="str">
        <f t="shared" si="54"/>
        <v/>
      </c>
      <c r="BG64" s="10" t="str">
        <f t="shared" si="55"/>
        <v/>
      </c>
      <c r="BH64" s="10" t="str">
        <f t="shared" si="56"/>
        <v/>
      </c>
      <c r="BI64" s="10" t="str">
        <f t="shared" si="57"/>
        <v/>
      </c>
      <c r="BJ64" s="10" t="str">
        <f t="shared" si="58"/>
        <v/>
      </c>
      <c r="BK64" s="10" t="str">
        <f t="shared" si="59"/>
        <v/>
      </c>
      <c r="BL64" s="10" t="str">
        <f t="shared" si="60"/>
        <v/>
      </c>
      <c r="BM64" s="10" t="str">
        <f t="shared" si="61"/>
        <v/>
      </c>
      <c r="BN64" s="10" t="str">
        <f t="shared" si="62"/>
        <v/>
      </c>
      <c r="BO64" s="10" t="str">
        <f t="shared" si="63"/>
        <v/>
      </c>
      <c r="BP64" s="10" t="str">
        <f t="shared" si="64"/>
        <v/>
      </c>
      <c r="BQ64" s="10" t="str">
        <f t="shared" si="65"/>
        <v/>
      </c>
      <c r="BR64" s="10" t="str">
        <f t="shared" si="66"/>
        <v/>
      </c>
      <c r="BS64" s="10" t="str">
        <f t="shared" si="67"/>
        <v/>
      </c>
      <c r="BT64" s="10" t="str">
        <f t="shared" si="68"/>
        <v/>
      </c>
      <c r="BU64" s="10" t="str">
        <f t="shared" si="69"/>
        <v/>
      </c>
      <c r="BV64" s="10" t="str">
        <f t="shared" si="70"/>
        <v/>
      </c>
      <c r="BW64" s="10" t="str">
        <f t="shared" si="71"/>
        <v/>
      </c>
      <c r="BX64" s="10" t="str">
        <f t="shared" si="72"/>
        <v/>
      </c>
      <c r="BY64" s="10" t="str">
        <f t="shared" si="73"/>
        <v/>
      </c>
      <c r="BZ64" s="10" t="str">
        <f t="shared" si="74"/>
        <v/>
      </c>
      <c r="CA64" s="10" t="str">
        <f t="shared" si="75"/>
        <v/>
      </c>
      <c r="CB64" s="10" t="str">
        <f t="shared" si="76"/>
        <v/>
      </c>
      <c r="CC64" s="10" t="str">
        <f t="shared" si="77"/>
        <v/>
      </c>
      <c r="CD64" s="10" t="str">
        <f t="shared" si="78"/>
        <v/>
      </c>
      <c r="CE64" s="10" t="str">
        <f t="shared" si="79"/>
        <v/>
      </c>
      <c r="CF64" s="10" t="str">
        <f t="shared" si="80"/>
        <v/>
      </c>
      <c r="CG64" s="10" t="str">
        <f t="shared" si="81"/>
        <v/>
      </c>
      <c r="CH64" s="10" t="str">
        <f t="shared" si="82"/>
        <v/>
      </c>
      <c r="CI64" s="10" t="str">
        <f t="shared" si="83"/>
        <v/>
      </c>
      <c r="CJ64" s="10" t="str">
        <f t="shared" si="84"/>
        <v/>
      </c>
      <c r="CK64" s="10" t="str">
        <f t="shared" si="85"/>
        <v/>
      </c>
      <c r="CL64" s="10" t="str">
        <f t="shared" si="86"/>
        <v/>
      </c>
      <c r="CM64" s="10" t="str">
        <f t="shared" si="87"/>
        <v/>
      </c>
      <c r="CN64" s="10" t="str">
        <f t="shared" si="88"/>
        <v/>
      </c>
      <c r="CO64" s="10" t="str">
        <f t="shared" si="89"/>
        <v/>
      </c>
      <c r="CP64" s="10" t="str">
        <f t="shared" si="90"/>
        <v/>
      </c>
      <c r="CQ64" s="10" t="str">
        <f t="shared" si="91"/>
        <v/>
      </c>
    </row>
    <row r="65" spans="1:95" x14ac:dyDescent="0.3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AX65" s="12" t="str">
        <f t="shared" si="46"/>
        <v/>
      </c>
      <c r="AY65" s="10" t="str">
        <f t="shared" si="47"/>
        <v/>
      </c>
      <c r="AZ65" s="10" t="str">
        <f t="shared" si="48"/>
        <v/>
      </c>
      <c r="BA65" s="10" t="str">
        <f t="shared" si="49"/>
        <v/>
      </c>
      <c r="BB65" s="10" t="str">
        <f t="shared" si="50"/>
        <v/>
      </c>
      <c r="BC65" s="10" t="str">
        <f t="shared" si="51"/>
        <v/>
      </c>
      <c r="BD65" s="10" t="str">
        <f t="shared" si="52"/>
        <v/>
      </c>
      <c r="BE65" s="10" t="str">
        <f t="shared" si="53"/>
        <v/>
      </c>
      <c r="BF65" s="10" t="str">
        <f t="shared" si="54"/>
        <v/>
      </c>
      <c r="BG65" s="10" t="str">
        <f t="shared" si="55"/>
        <v/>
      </c>
      <c r="BH65" s="10" t="str">
        <f t="shared" si="56"/>
        <v/>
      </c>
      <c r="BI65" s="10" t="str">
        <f t="shared" si="57"/>
        <v/>
      </c>
      <c r="BJ65" s="10" t="str">
        <f t="shared" si="58"/>
        <v/>
      </c>
      <c r="BK65" s="10" t="str">
        <f t="shared" si="59"/>
        <v/>
      </c>
      <c r="BL65" s="10" t="str">
        <f t="shared" si="60"/>
        <v/>
      </c>
      <c r="BM65" s="10" t="str">
        <f t="shared" si="61"/>
        <v/>
      </c>
      <c r="BN65" s="10" t="str">
        <f t="shared" si="62"/>
        <v/>
      </c>
      <c r="BO65" s="10" t="str">
        <f t="shared" si="63"/>
        <v/>
      </c>
      <c r="BP65" s="10" t="str">
        <f t="shared" si="64"/>
        <v/>
      </c>
      <c r="BQ65" s="10" t="str">
        <f t="shared" si="65"/>
        <v/>
      </c>
      <c r="BR65" s="10" t="str">
        <f t="shared" si="66"/>
        <v/>
      </c>
      <c r="BS65" s="10" t="str">
        <f t="shared" si="67"/>
        <v/>
      </c>
      <c r="BT65" s="10" t="str">
        <f t="shared" si="68"/>
        <v/>
      </c>
      <c r="BU65" s="10" t="str">
        <f t="shared" si="69"/>
        <v/>
      </c>
      <c r="BV65" s="10" t="str">
        <f t="shared" si="70"/>
        <v/>
      </c>
      <c r="BW65" s="10" t="str">
        <f t="shared" si="71"/>
        <v/>
      </c>
      <c r="BX65" s="10" t="str">
        <f t="shared" si="72"/>
        <v/>
      </c>
      <c r="BY65" s="10" t="str">
        <f t="shared" si="73"/>
        <v/>
      </c>
      <c r="BZ65" s="10" t="str">
        <f t="shared" si="74"/>
        <v/>
      </c>
      <c r="CA65" s="10" t="str">
        <f t="shared" si="75"/>
        <v/>
      </c>
      <c r="CB65" s="10" t="str">
        <f t="shared" si="76"/>
        <v/>
      </c>
      <c r="CC65" s="10" t="str">
        <f t="shared" si="77"/>
        <v/>
      </c>
      <c r="CD65" s="10" t="str">
        <f t="shared" si="78"/>
        <v/>
      </c>
      <c r="CE65" s="10" t="str">
        <f t="shared" si="79"/>
        <v/>
      </c>
      <c r="CF65" s="10" t="str">
        <f t="shared" si="80"/>
        <v/>
      </c>
      <c r="CG65" s="10" t="str">
        <f t="shared" si="81"/>
        <v/>
      </c>
      <c r="CH65" s="10" t="str">
        <f t="shared" si="82"/>
        <v/>
      </c>
      <c r="CI65" s="10" t="str">
        <f t="shared" si="83"/>
        <v/>
      </c>
      <c r="CJ65" s="10" t="str">
        <f t="shared" si="84"/>
        <v/>
      </c>
      <c r="CK65" s="10" t="str">
        <f t="shared" si="85"/>
        <v/>
      </c>
      <c r="CL65" s="10" t="str">
        <f t="shared" si="86"/>
        <v/>
      </c>
      <c r="CM65" s="10" t="str">
        <f t="shared" si="87"/>
        <v/>
      </c>
      <c r="CN65" s="10" t="str">
        <f t="shared" si="88"/>
        <v/>
      </c>
      <c r="CO65" s="10" t="str">
        <f t="shared" si="89"/>
        <v/>
      </c>
      <c r="CP65" s="10" t="str">
        <f t="shared" si="90"/>
        <v/>
      </c>
      <c r="CQ65" s="10" t="str">
        <f t="shared" si="91"/>
        <v/>
      </c>
    </row>
    <row r="66" spans="1:95" x14ac:dyDescent="0.3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AX66" s="12" t="str">
        <f t="shared" si="46"/>
        <v/>
      </c>
      <c r="AY66" s="10" t="str">
        <f t="shared" si="47"/>
        <v/>
      </c>
      <c r="AZ66" s="10" t="str">
        <f t="shared" si="48"/>
        <v/>
      </c>
      <c r="BA66" s="10" t="str">
        <f t="shared" si="49"/>
        <v/>
      </c>
      <c r="BB66" s="10" t="str">
        <f t="shared" si="50"/>
        <v/>
      </c>
      <c r="BC66" s="10" t="str">
        <f t="shared" si="51"/>
        <v/>
      </c>
      <c r="BD66" s="10" t="str">
        <f t="shared" si="52"/>
        <v/>
      </c>
      <c r="BE66" s="10" t="str">
        <f t="shared" si="53"/>
        <v/>
      </c>
      <c r="BF66" s="10" t="str">
        <f t="shared" si="54"/>
        <v/>
      </c>
      <c r="BG66" s="10" t="str">
        <f t="shared" si="55"/>
        <v/>
      </c>
      <c r="BH66" s="10" t="str">
        <f t="shared" si="56"/>
        <v/>
      </c>
      <c r="BI66" s="10" t="str">
        <f t="shared" si="57"/>
        <v/>
      </c>
      <c r="BJ66" s="10" t="str">
        <f t="shared" si="58"/>
        <v/>
      </c>
      <c r="BK66" s="10" t="str">
        <f t="shared" si="59"/>
        <v/>
      </c>
      <c r="BL66" s="10" t="str">
        <f t="shared" si="60"/>
        <v/>
      </c>
      <c r="BM66" s="10" t="str">
        <f t="shared" si="61"/>
        <v/>
      </c>
      <c r="BN66" s="10" t="str">
        <f t="shared" si="62"/>
        <v/>
      </c>
      <c r="BO66" s="10" t="str">
        <f t="shared" si="63"/>
        <v/>
      </c>
      <c r="BP66" s="10" t="str">
        <f t="shared" si="64"/>
        <v/>
      </c>
      <c r="BQ66" s="10" t="str">
        <f t="shared" si="65"/>
        <v/>
      </c>
      <c r="BR66" s="10" t="str">
        <f t="shared" si="66"/>
        <v/>
      </c>
      <c r="BS66" s="10" t="str">
        <f t="shared" si="67"/>
        <v/>
      </c>
      <c r="BT66" s="10" t="str">
        <f t="shared" si="68"/>
        <v/>
      </c>
      <c r="BU66" s="10" t="str">
        <f t="shared" si="69"/>
        <v/>
      </c>
      <c r="BV66" s="10" t="str">
        <f t="shared" si="70"/>
        <v/>
      </c>
      <c r="BW66" s="10" t="str">
        <f t="shared" si="71"/>
        <v/>
      </c>
      <c r="BX66" s="10" t="str">
        <f t="shared" si="72"/>
        <v/>
      </c>
      <c r="BY66" s="10" t="str">
        <f t="shared" si="73"/>
        <v/>
      </c>
      <c r="BZ66" s="10" t="str">
        <f t="shared" si="74"/>
        <v/>
      </c>
      <c r="CA66" s="10" t="str">
        <f t="shared" si="75"/>
        <v/>
      </c>
      <c r="CB66" s="10" t="str">
        <f t="shared" si="76"/>
        <v/>
      </c>
      <c r="CC66" s="10" t="str">
        <f t="shared" si="77"/>
        <v/>
      </c>
      <c r="CD66" s="10" t="str">
        <f t="shared" si="78"/>
        <v/>
      </c>
      <c r="CE66" s="10" t="str">
        <f t="shared" si="79"/>
        <v/>
      </c>
      <c r="CF66" s="10" t="str">
        <f t="shared" si="80"/>
        <v/>
      </c>
      <c r="CG66" s="10" t="str">
        <f t="shared" si="81"/>
        <v/>
      </c>
      <c r="CH66" s="10" t="str">
        <f t="shared" si="82"/>
        <v/>
      </c>
      <c r="CI66" s="10" t="str">
        <f t="shared" si="83"/>
        <v/>
      </c>
      <c r="CJ66" s="10" t="str">
        <f t="shared" si="84"/>
        <v/>
      </c>
      <c r="CK66" s="10" t="str">
        <f t="shared" si="85"/>
        <v/>
      </c>
      <c r="CL66" s="10" t="str">
        <f t="shared" si="86"/>
        <v/>
      </c>
      <c r="CM66" s="10" t="str">
        <f t="shared" si="87"/>
        <v/>
      </c>
      <c r="CN66" s="10" t="str">
        <f t="shared" si="88"/>
        <v/>
      </c>
      <c r="CO66" s="10" t="str">
        <f t="shared" si="89"/>
        <v/>
      </c>
      <c r="CP66" s="10" t="str">
        <f t="shared" si="90"/>
        <v/>
      </c>
      <c r="CQ66" s="10" t="str">
        <f t="shared" si="91"/>
        <v/>
      </c>
    </row>
    <row r="67" spans="1:95" x14ac:dyDescent="0.3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X67" s="12" t="str">
        <f t="shared" si="46"/>
        <v/>
      </c>
      <c r="AY67" s="10" t="str">
        <f t="shared" si="47"/>
        <v/>
      </c>
      <c r="AZ67" s="10" t="str">
        <f t="shared" si="48"/>
        <v/>
      </c>
      <c r="BA67" s="10" t="str">
        <f t="shared" si="49"/>
        <v/>
      </c>
      <c r="BB67" s="10" t="str">
        <f t="shared" si="50"/>
        <v/>
      </c>
      <c r="BC67" s="10" t="str">
        <f t="shared" si="51"/>
        <v/>
      </c>
      <c r="BD67" s="10" t="str">
        <f t="shared" si="52"/>
        <v/>
      </c>
      <c r="BE67" s="10" t="str">
        <f t="shared" si="53"/>
        <v/>
      </c>
      <c r="BF67" s="10" t="str">
        <f t="shared" si="54"/>
        <v/>
      </c>
      <c r="BG67" s="10" t="str">
        <f t="shared" si="55"/>
        <v/>
      </c>
      <c r="BH67" s="10" t="str">
        <f t="shared" si="56"/>
        <v/>
      </c>
      <c r="BI67" s="10" t="str">
        <f t="shared" si="57"/>
        <v/>
      </c>
      <c r="BJ67" s="10" t="str">
        <f t="shared" si="58"/>
        <v/>
      </c>
      <c r="BK67" s="10" t="str">
        <f t="shared" si="59"/>
        <v/>
      </c>
      <c r="BL67" s="10" t="str">
        <f t="shared" si="60"/>
        <v/>
      </c>
      <c r="BM67" s="10" t="str">
        <f t="shared" si="61"/>
        <v/>
      </c>
      <c r="BN67" s="10" t="str">
        <f t="shared" si="62"/>
        <v/>
      </c>
      <c r="BO67" s="10" t="str">
        <f t="shared" si="63"/>
        <v/>
      </c>
      <c r="BP67" s="10" t="str">
        <f t="shared" si="64"/>
        <v/>
      </c>
      <c r="BQ67" s="10" t="str">
        <f t="shared" si="65"/>
        <v/>
      </c>
      <c r="BR67" s="10" t="str">
        <f t="shared" si="66"/>
        <v/>
      </c>
      <c r="BS67" s="10" t="str">
        <f t="shared" si="67"/>
        <v/>
      </c>
      <c r="BT67" s="10" t="str">
        <f t="shared" si="68"/>
        <v/>
      </c>
      <c r="BU67" s="10" t="str">
        <f t="shared" si="69"/>
        <v/>
      </c>
      <c r="BV67" s="10" t="str">
        <f t="shared" si="70"/>
        <v/>
      </c>
      <c r="BW67" s="10" t="str">
        <f t="shared" si="71"/>
        <v/>
      </c>
      <c r="BX67" s="10" t="str">
        <f t="shared" si="72"/>
        <v/>
      </c>
      <c r="BY67" s="10" t="str">
        <f t="shared" si="73"/>
        <v/>
      </c>
      <c r="BZ67" s="10" t="str">
        <f t="shared" si="74"/>
        <v/>
      </c>
      <c r="CA67" s="10" t="str">
        <f t="shared" si="75"/>
        <v/>
      </c>
      <c r="CB67" s="10" t="str">
        <f t="shared" si="76"/>
        <v/>
      </c>
      <c r="CC67" s="10" t="str">
        <f t="shared" si="77"/>
        <v/>
      </c>
      <c r="CD67" s="10" t="str">
        <f t="shared" si="78"/>
        <v/>
      </c>
      <c r="CE67" s="10" t="str">
        <f t="shared" si="79"/>
        <v/>
      </c>
      <c r="CF67" s="10" t="str">
        <f t="shared" si="80"/>
        <v/>
      </c>
      <c r="CG67" s="10" t="str">
        <f t="shared" si="81"/>
        <v/>
      </c>
      <c r="CH67" s="10" t="str">
        <f t="shared" si="82"/>
        <v/>
      </c>
      <c r="CI67" s="10" t="str">
        <f t="shared" si="83"/>
        <v/>
      </c>
      <c r="CJ67" s="10" t="str">
        <f t="shared" si="84"/>
        <v/>
      </c>
      <c r="CK67" s="10" t="str">
        <f t="shared" si="85"/>
        <v/>
      </c>
      <c r="CL67" s="10" t="str">
        <f t="shared" si="86"/>
        <v/>
      </c>
      <c r="CM67" s="10" t="str">
        <f t="shared" si="87"/>
        <v/>
      </c>
      <c r="CN67" s="10" t="str">
        <f t="shared" si="88"/>
        <v/>
      </c>
      <c r="CO67" s="10" t="str">
        <f t="shared" si="89"/>
        <v/>
      </c>
      <c r="CP67" s="10" t="str">
        <f t="shared" si="90"/>
        <v/>
      </c>
      <c r="CQ67" s="10" t="str">
        <f t="shared" si="91"/>
        <v/>
      </c>
    </row>
    <row r="68" spans="1:95" x14ac:dyDescent="0.3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X68" s="12" t="str">
        <f t="shared" si="46"/>
        <v/>
      </c>
      <c r="AY68" s="10" t="str">
        <f t="shared" si="47"/>
        <v/>
      </c>
      <c r="AZ68" s="10" t="str">
        <f t="shared" si="48"/>
        <v/>
      </c>
      <c r="BA68" s="10" t="str">
        <f t="shared" si="49"/>
        <v/>
      </c>
      <c r="BB68" s="10" t="str">
        <f t="shared" si="50"/>
        <v/>
      </c>
      <c r="BC68" s="10" t="str">
        <f t="shared" si="51"/>
        <v/>
      </c>
      <c r="BD68" s="10" t="str">
        <f t="shared" si="52"/>
        <v/>
      </c>
      <c r="BE68" s="10" t="str">
        <f t="shared" si="53"/>
        <v/>
      </c>
      <c r="BF68" s="10" t="str">
        <f t="shared" si="54"/>
        <v/>
      </c>
      <c r="BG68" s="10" t="str">
        <f t="shared" si="55"/>
        <v/>
      </c>
      <c r="BH68" s="10" t="str">
        <f t="shared" si="56"/>
        <v/>
      </c>
      <c r="BI68" s="10" t="str">
        <f t="shared" si="57"/>
        <v/>
      </c>
      <c r="BJ68" s="10" t="str">
        <f t="shared" si="58"/>
        <v/>
      </c>
      <c r="BK68" s="10" t="str">
        <f t="shared" si="59"/>
        <v/>
      </c>
      <c r="BL68" s="10" t="str">
        <f t="shared" si="60"/>
        <v/>
      </c>
      <c r="BM68" s="10" t="str">
        <f t="shared" si="61"/>
        <v/>
      </c>
      <c r="BN68" s="10" t="str">
        <f t="shared" si="62"/>
        <v/>
      </c>
      <c r="BO68" s="10" t="str">
        <f t="shared" si="63"/>
        <v/>
      </c>
      <c r="BP68" s="10" t="str">
        <f t="shared" si="64"/>
        <v/>
      </c>
      <c r="BQ68" s="10" t="str">
        <f t="shared" si="65"/>
        <v/>
      </c>
      <c r="BR68" s="10" t="str">
        <f t="shared" si="66"/>
        <v/>
      </c>
      <c r="BS68" s="10" t="str">
        <f t="shared" si="67"/>
        <v/>
      </c>
      <c r="BT68" s="10" t="str">
        <f t="shared" si="68"/>
        <v/>
      </c>
      <c r="BU68" s="10" t="str">
        <f t="shared" si="69"/>
        <v/>
      </c>
      <c r="BV68" s="10" t="str">
        <f t="shared" si="70"/>
        <v/>
      </c>
      <c r="BW68" s="10" t="str">
        <f t="shared" si="71"/>
        <v/>
      </c>
      <c r="BX68" s="10" t="str">
        <f t="shared" si="72"/>
        <v/>
      </c>
      <c r="BY68" s="10" t="str">
        <f t="shared" si="73"/>
        <v/>
      </c>
      <c r="BZ68" s="10" t="str">
        <f t="shared" si="74"/>
        <v/>
      </c>
      <c r="CA68" s="10" t="str">
        <f t="shared" si="75"/>
        <v/>
      </c>
      <c r="CB68" s="10" t="str">
        <f t="shared" si="76"/>
        <v/>
      </c>
      <c r="CC68" s="10" t="str">
        <f t="shared" si="77"/>
        <v/>
      </c>
      <c r="CD68" s="10" t="str">
        <f t="shared" si="78"/>
        <v/>
      </c>
      <c r="CE68" s="10" t="str">
        <f t="shared" si="79"/>
        <v/>
      </c>
      <c r="CF68" s="10" t="str">
        <f t="shared" si="80"/>
        <v/>
      </c>
      <c r="CG68" s="10" t="str">
        <f t="shared" si="81"/>
        <v/>
      </c>
      <c r="CH68" s="10" t="str">
        <f t="shared" si="82"/>
        <v/>
      </c>
      <c r="CI68" s="10" t="str">
        <f t="shared" si="83"/>
        <v/>
      </c>
      <c r="CJ68" s="10" t="str">
        <f t="shared" si="84"/>
        <v/>
      </c>
      <c r="CK68" s="10" t="str">
        <f t="shared" si="85"/>
        <v/>
      </c>
      <c r="CL68" s="10" t="str">
        <f t="shared" si="86"/>
        <v/>
      </c>
      <c r="CM68" s="10" t="str">
        <f t="shared" si="87"/>
        <v/>
      </c>
      <c r="CN68" s="10" t="str">
        <f t="shared" si="88"/>
        <v/>
      </c>
      <c r="CO68" s="10" t="str">
        <f t="shared" si="89"/>
        <v/>
      </c>
      <c r="CP68" s="10" t="str">
        <f t="shared" si="90"/>
        <v/>
      </c>
      <c r="CQ68" s="10" t="str">
        <f t="shared" si="91"/>
        <v/>
      </c>
    </row>
    <row r="69" spans="1:95" x14ac:dyDescent="0.3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AX69" s="12" t="str">
        <f t="shared" si="46"/>
        <v/>
      </c>
      <c r="AY69" s="10" t="str">
        <f t="shared" si="47"/>
        <v/>
      </c>
      <c r="AZ69" s="10" t="str">
        <f t="shared" si="48"/>
        <v/>
      </c>
      <c r="BA69" s="10" t="str">
        <f t="shared" si="49"/>
        <v/>
      </c>
      <c r="BB69" s="10" t="str">
        <f t="shared" si="50"/>
        <v/>
      </c>
      <c r="BC69" s="10" t="str">
        <f t="shared" si="51"/>
        <v/>
      </c>
      <c r="BD69" s="10" t="str">
        <f t="shared" si="52"/>
        <v/>
      </c>
      <c r="BE69" s="10" t="str">
        <f t="shared" si="53"/>
        <v/>
      </c>
      <c r="BF69" s="10" t="str">
        <f t="shared" si="54"/>
        <v/>
      </c>
      <c r="BG69" s="10" t="str">
        <f t="shared" si="55"/>
        <v/>
      </c>
      <c r="BH69" s="10" t="str">
        <f t="shared" si="56"/>
        <v/>
      </c>
      <c r="BI69" s="10" t="str">
        <f t="shared" si="57"/>
        <v/>
      </c>
      <c r="BJ69" s="10" t="str">
        <f t="shared" si="58"/>
        <v/>
      </c>
      <c r="BK69" s="10" t="str">
        <f t="shared" si="59"/>
        <v/>
      </c>
      <c r="BL69" s="10" t="str">
        <f t="shared" si="60"/>
        <v/>
      </c>
      <c r="BM69" s="10" t="str">
        <f t="shared" si="61"/>
        <v/>
      </c>
      <c r="BN69" s="10" t="str">
        <f t="shared" si="62"/>
        <v/>
      </c>
      <c r="BO69" s="10" t="str">
        <f t="shared" si="63"/>
        <v/>
      </c>
      <c r="BP69" s="10" t="str">
        <f t="shared" si="64"/>
        <v/>
      </c>
      <c r="BQ69" s="10" t="str">
        <f t="shared" si="65"/>
        <v/>
      </c>
      <c r="BR69" s="10" t="str">
        <f t="shared" si="66"/>
        <v/>
      </c>
      <c r="BS69" s="10" t="str">
        <f t="shared" si="67"/>
        <v/>
      </c>
      <c r="BT69" s="10" t="str">
        <f t="shared" si="68"/>
        <v/>
      </c>
      <c r="BU69" s="10" t="str">
        <f t="shared" si="69"/>
        <v/>
      </c>
      <c r="BV69" s="10" t="str">
        <f t="shared" si="70"/>
        <v/>
      </c>
      <c r="BW69" s="10" t="str">
        <f t="shared" si="71"/>
        <v/>
      </c>
      <c r="BX69" s="10" t="str">
        <f t="shared" si="72"/>
        <v/>
      </c>
      <c r="BY69" s="10" t="str">
        <f t="shared" si="73"/>
        <v/>
      </c>
      <c r="BZ69" s="10" t="str">
        <f t="shared" si="74"/>
        <v/>
      </c>
      <c r="CA69" s="10" t="str">
        <f t="shared" si="75"/>
        <v/>
      </c>
      <c r="CB69" s="10" t="str">
        <f t="shared" si="76"/>
        <v/>
      </c>
      <c r="CC69" s="10" t="str">
        <f t="shared" si="77"/>
        <v/>
      </c>
      <c r="CD69" s="10" t="str">
        <f t="shared" si="78"/>
        <v/>
      </c>
      <c r="CE69" s="10" t="str">
        <f t="shared" si="79"/>
        <v/>
      </c>
      <c r="CF69" s="10" t="str">
        <f t="shared" si="80"/>
        <v/>
      </c>
      <c r="CG69" s="10" t="str">
        <f t="shared" si="81"/>
        <v/>
      </c>
      <c r="CH69" s="10" t="str">
        <f t="shared" si="82"/>
        <v/>
      </c>
      <c r="CI69" s="10" t="str">
        <f t="shared" si="83"/>
        <v/>
      </c>
      <c r="CJ69" s="10" t="str">
        <f t="shared" si="84"/>
        <v/>
      </c>
      <c r="CK69" s="10" t="str">
        <f t="shared" si="85"/>
        <v/>
      </c>
      <c r="CL69" s="10" t="str">
        <f t="shared" si="86"/>
        <v/>
      </c>
      <c r="CM69" s="10" t="str">
        <f t="shared" si="87"/>
        <v/>
      </c>
      <c r="CN69" s="10" t="str">
        <f t="shared" si="88"/>
        <v/>
      </c>
      <c r="CO69" s="10" t="str">
        <f t="shared" si="89"/>
        <v/>
      </c>
      <c r="CP69" s="10" t="str">
        <f t="shared" si="90"/>
        <v/>
      </c>
      <c r="CQ69" s="10" t="str">
        <f t="shared" si="91"/>
        <v/>
      </c>
    </row>
    <row r="70" spans="1:95" x14ac:dyDescent="0.3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AX70" s="12" t="str">
        <f t="shared" ref="AX70:AX84" si="92">IF(A70="","",A70)</f>
        <v/>
      </c>
      <c r="AY70" s="10" t="str">
        <f t="shared" ref="AY70:AY84" si="93">IF(C70="","",C70)</f>
        <v/>
      </c>
      <c r="AZ70" s="10" t="str">
        <f t="shared" ref="AZ70:AZ84" si="94">IF(D70="","",D70)</f>
        <v/>
      </c>
      <c r="BA70" s="10" t="str">
        <f t="shared" ref="BA70:BA84" si="95">IF(E70="","",E70)</f>
        <v/>
      </c>
      <c r="BB70" s="10" t="str">
        <f t="shared" ref="BB70:BB84" si="96">IF(F70="","",F70)</f>
        <v/>
      </c>
      <c r="BC70" s="10" t="str">
        <f t="shared" ref="BC70:BC84" si="97">IF(G70="","",G70)</f>
        <v/>
      </c>
      <c r="BD70" s="10" t="str">
        <f t="shared" ref="BD70:BD84" si="98">IF(H70="","",H70)</f>
        <v/>
      </c>
      <c r="BE70" s="10" t="str">
        <f t="shared" ref="BE70:BE84" si="99">IF(I70="","",I70)</f>
        <v/>
      </c>
      <c r="BF70" s="10" t="str">
        <f t="shared" ref="BF70:BF84" si="100">IF(J70="","",J70)</f>
        <v/>
      </c>
      <c r="BG70" s="10" t="str">
        <f t="shared" ref="BG70:BG84" si="101">IF(K70="","",K70)</f>
        <v/>
      </c>
      <c r="BH70" s="10" t="str">
        <f t="shared" ref="BH70:BH84" si="102">IF(L70="","",L70)</f>
        <v/>
      </c>
      <c r="BI70" s="10" t="str">
        <f t="shared" ref="BI70:BI84" si="103">IF(M70="","",M70)</f>
        <v/>
      </c>
      <c r="BJ70" s="10" t="str">
        <f t="shared" ref="BJ70:BJ84" si="104">IF(N70="","",N70)</f>
        <v/>
      </c>
      <c r="BK70" s="10" t="str">
        <f t="shared" ref="BK70:BK84" si="105">IF(O70="","",O70)</f>
        <v/>
      </c>
      <c r="BL70" s="10" t="str">
        <f t="shared" ref="BL70:BL84" si="106">IF(P70="","",P70)</f>
        <v/>
      </c>
      <c r="BM70" s="10" t="str">
        <f t="shared" ref="BM70:BM84" si="107">IF(Q70="","",Q70)</f>
        <v/>
      </c>
      <c r="BN70" s="10" t="str">
        <f t="shared" ref="BN70:BN84" si="108">IF(R70="","",R70)</f>
        <v/>
      </c>
      <c r="BO70" s="10" t="str">
        <f t="shared" ref="BO70:BO84" si="109">IF(S70="","",S70)</f>
        <v/>
      </c>
      <c r="BP70" s="10" t="str">
        <f t="shared" ref="BP70:BP84" si="110">IF(T70="","",T70)</f>
        <v/>
      </c>
      <c r="BQ70" s="10" t="str">
        <f t="shared" ref="BQ70:BQ84" si="111">IF(U70="","",U70)</f>
        <v/>
      </c>
      <c r="BR70" s="10" t="str">
        <f t="shared" ref="BR70:BR84" si="112">IF(V70="","",V70)</f>
        <v/>
      </c>
      <c r="BS70" s="10" t="str">
        <f t="shared" ref="BS70:BS84" si="113">IF(W70="","",W70)</f>
        <v/>
      </c>
      <c r="BT70" s="10" t="str">
        <f t="shared" ref="BT70:BT84" si="114">IF(X70="","",X70)</f>
        <v/>
      </c>
      <c r="BU70" s="10" t="str">
        <f t="shared" ref="BU70:BU84" si="115">IF(Y70="","",Y70)</f>
        <v/>
      </c>
      <c r="BV70" s="10" t="str">
        <f t="shared" ref="BV70:BV84" si="116">IF(Z70="","",Z70)</f>
        <v/>
      </c>
      <c r="BW70" s="10" t="str">
        <f t="shared" ref="BW70:BW84" si="117">IF(AA70="","",AA70)</f>
        <v/>
      </c>
      <c r="BX70" s="10" t="str">
        <f t="shared" ref="BX70:BX84" si="118">IF(AB70="","",AB70)</f>
        <v/>
      </c>
      <c r="BY70" s="10" t="str">
        <f t="shared" ref="BY70:BY84" si="119">IF(AC70="","",AC70)</f>
        <v/>
      </c>
      <c r="BZ70" s="10" t="str">
        <f t="shared" ref="BZ70:BZ84" si="120">IF(AD70="","",AD70)</f>
        <v/>
      </c>
      <c r="CA70" s="10" t="str">
        <f t="shared" ref="CA70:CA84" si="121">IF(AE70="","",AE70)</f>
        <v/>
      </c>
      <c r="CB70" s="10" t="str">
        <f t="shared" ref="CB70:CB84" si="122">IF(AF70="","",AF70)</f>
        <v/>
      </c>
      <c r="CC70" s="10" t="str">
        <f t="shared" ref="CC70:CC84" si="123">IF(AG70="","",AG70)</f>
        <v/>
      </c>
      <c r="CD70" s="10" t="str">
        <f t="shared" ref="CD70:CD84" si="124">IF(AH70="","",AH70)</f>
        <v/>
      </c>
      <c r="CE70" s="10" t="str">
        <f t="shared" ref="CE70:CE84" si="125">IF(AI70="","",AI70)</f>
        <v/>
      </c>
      <c r="CF70" s="10" t="str">
        <f t="shared" ref="CF70:CF84" si="126">IF(AJ70="","",AJ70)</f>
        <v/>
      </c>
      <c r="CG70" s="10" t="str">
        <f t="shared" ref="CG70:CG84" si="127">IF(AK70="","",AK70)</f>
        <v/>
      </c>
      <c r="CH70" s="10" t="str">
        <f t="shared" ref="CH70:CH84" si="128">IF(AL70="","",AL70)</f>
        <v/>
      </c>
      <c r="CI70" s="10" t="str">
        <f t="shared" ref="CI70:CI84" si="129">IF(AM70="","",AM70)</f>
        <v/>
      </c>
      <c r="CJ70" s="10" t="str">
        <f t="shared" ref="CJ70:CJ84" si="130">IF(AN70="","",AN70)</f>
        <v/>
      </c>
      <c r="CK70" s="10" t="str">
        <f t="shared" ref="CK70:CK84" si="131">IF(AO70="","",AO70)</f>
        <v/>
      </c>
      <c r="CL70" s="10" t="str">
        <f t="shared" ref="CL70:CL84" si="132">IF(AP70="","",AP70)</f>
        <v/>
      </c>
      <c r="CM70" s="10" t="str">
        <f t="shared" ref="CM70:CM84" si="133">IF(AQ70="","",AQ70)</f>
        <v/>
      </c>
      <c r="CN70" s="10" t="str">
        <f t="shared" ref="CN70:CN84" si="134">IF(AR70="","",AR70)</f>
        <v/>
      </c>
      <c r="CO70" s="10" t="str">
        <f t="shared" ref="CO70:CO84" si="135">IF(AS70="","",AS70)</f>
        <v/>
      </c>
      <c r="CP70" s="10" t="str">
        <f t="shared" ref="CP70:CP84" si="136">IF(AT70="","",AT70)</f>
        <v/>
      </c>
      <c r="CQ70" s="10" t="str">
        <f t="shared" ref="CQ70:CQ84" si="137">IF(AU70="","",AU70)</f>
        <v/>
      </c>
    </row>
    <row r="71" spans="1:95" x14ac:dyDescent="0.3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AX71" s="12" t="str">
        <f t="shared" si="92"/>
        <v/>
      </c>
      <c r="AY71" s="10" t="str">
        <f t="shared" si="93"/>
        <v/>
      </c>
      <c r="AZ71" s="10" t="str">
        <f t="shared" si="94"/>
        <v/>
      </c>
      <c r="BA71" s="10" t="str">
        <f t="shared" si="95"/>
        <v/>
      </c>
      <c r="BB71" s="10" t="str">
        <f t="shared" si="96"/>
        <v/>
      </c>
      <c r="BC71" s="10" t="str">
        <f t="shared" si="97"/>
        <v/>
      </c>
      <c r="BD71" s="10" t="str">
        <f t="shared" si="98"/>
        <v/>
      </c>
      <c r="BE71" s="10" t="str">
        <f t="shared" si="99"/>
        <v/>
      </c>
      <c r="BF71" s="10" t="str">
        <f t="shared" si="100"/>
        <v/>
      </c>
      <c r="BG71" s="10" t="str">
        <f t="shared" si="101"/>
        <v/>
      </c>
      <c r="BH71" s="10" t="str">
        <f t="shared" si="102"/>
        <v/>
      </c>
      <c r="BI71" s="10" t="str">
        <f t="shared" si="103"/>
        <v/>
      </c>
      <c r="BJ71" s="10" t="str">
        <f t="shared" si="104"/>
        <v/>
      </c>
      <c r="BK71" s="10" t="str">
        <f t="shared" si="105"/>
        <v/>
      </c>
      <c r="BL71" s="10" t="str">
        <f t="shared" si="106"/>
        <v/>
      </c>
      <c r="BM71" s="10" t="str">
        <f t="shared" si="107"/>
        <v/>
      </c>
      <c r="BN71" s="10" t="str">
        <f t="shared" si="108"/>
        <v/>
      </c>
      <c r="BO71" s="10" t="str">
        <f t="shared" si="109"/>
        <v/>
      </c>
      <c r="BP71" s="10" t="str">
        <f t="shared" si="110"/>
        <v/>
      </c>
      <c r="BQ71" s="10" t="str">
        <f t="shared" si="111"/>
        <v/>
      </c>
      <c r="BR71" s="10" t="str">
        <f t="shared" si="112"/>
        <v/>
      </c>
      <c r="BS71" s="10" t="str">
        <f t="shared" si="113"/>
        <v/>
      </c>
      <c r="BT71" s="10" t="str">
        <f t="shared" si="114"/>
        <v/>
      </c>
      <c r="BU71" s="10" t="str">
        <f t="shared" si="115"/>
        <v/>
      </c>
      <c r="BV71" s="10" t="str">
        <f t="shared" si="116"/>
        <v/>
      </c>
      <c r="BW71" s="10" t="str">
        <f t="shared" si="117"/>
        <v/>
      </c>
      <c r="BX71" s="10" t="str">
        <f t="shared" si="118"/>
        <v/>
      </c>
      <c r="BY71" s="10" t="str">
        <f t="shared" si="119"/>
        <v/>
      </c>
      <c r="BZ71" s="10" t="str">
        <f t="shared" si="120"/>
        <v/>
      </c>
      <c r="CA71" s="10" t="str">
        <f t="shared" si="121"/>
        <v/>
      </c>
      <c r="CB71" s="10" t="str">
        <f t="shared" si="122"/>
        <v/>
      </c>
      <c r="CC71" s="10" t="str">
        <f t="shared" si="123"/>
        <v/>
      </c>
      <c r="CD71" s="10" t="str">
        <f t="shared" si="124"/>
        <v/>
      </c>
      <c r="CE71" s="10" t="str">
        <f t="shared" si="125"/>
        <v/>
      </c>
      <c r="CF71" s="10" t="str">
        <f t="shared" si="126"/>
        <v/>
      </c>
      <c r="CG71" s="10" t="str">
        <f t="shared" si="127"/>
        <v/>
      </c>
      <c r="CH71" s="10" t="str">
        <f t="shared" si="128"/>
        <v/>
      </c>
      <c r="CI71" s="10" t="str">
        <f t="shared" si="129"/>
        <v/>
      </c>
      <c r="CJ71" s="10" t="str">
        <f t="shared" si="130"/>
        <v/>
      </c>
      <c r="CK71" s="10" t="str">
        <f t="shared" si="131"/>
        <v/>
      </c>
      <c r="CL71" s="10" t="str">
        <f t="shared" si="132"/>
        <v/>
      </c>
      <c r="CM71" s="10" t="str">
        <f t="shared" si="133"/>
        <v/>
      </c>
      <c r="CN71" s="10" t="str">
        <f t="shared" si="134"/>
        <v/>
      </c>
      <c r="CO71" s="10" t="str">
        <f t="shared" si="135"/>
        <v/>
      </c>
      <c r="CP71" s="10" t="str">
        <f t="shared" si="136"/>
        <v/>
      </c>
      <c r="CQ71" s="10" t="str">
        <f t="shared" si="137"/>
        <v/>
      </c>
    </row>
    <row r="72" spans="1:95" x14ac:dyDescent="0.3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AX72" s="12" t="str">
        <f t="shared" si="92"/>
        <v/>
      </c>
      <c r="AY72" s="10" t="str">
        <f t="shared" si="93"/>
        <v/>
      </c>
      <c r="AZ72" s="10" t="str">
        <f t="shared" si="94"/>
        <v/>
      </c>
      <c r="BA72" s="10" t="str">
        <f t="shared" si="95"/>
        <v/>
      </c>
      <c r="BB72" s="10" t="str">
        <f t="shared" si="96"/>
        <v/>
      </c>
      <c r="BC72" s="10" t="str">
        <f t="shared" si="97"/>
        <v/>
      </c>
      <c r="BD72" s="10" t="str">
        <f t="shared" si="98"/>
        <v/>
      </c>
      <c r="BE72" s="10" t="str">
        <f t="shared" si="99"/>
        <v/>
      </c>
      <c r="BF72" s="10" t="str">
        <f t="shared" si="100"/>
        <v/>
      </c>
      <c r="BG72" s="10" t="str">
        <f t="shared" si="101"/>
        <v/>
      </c>
      <c r="BH72" s="10" t="str">
        <f t="shared" si="102"/>
        <v/>
      </c>
      <c r="BI72" s="10" t="str">
        <f t="shared" si="103"/>
        <v/>
      </c>
      <c r="BJ72" s="10" t="str">
        <f t="shared" si="104"/>
        <v/>
      </c>
      <c r="BK72" s="10" t="str">
        <f t="shared" si="105"/>
        <v/>
      </c>
      <c r="BL72" s="10" t="str">
        <f t="shared" si="106"/>
        <v/>
      </c>
      <c r="BM72" s="10" t="str">
        <f t="shared" si="107"/>
        <v/>
      </c>
      <c r="BN72" s="10" t="str">
        <f t="shared" si="108"/>
        <v/>
      </c>
      <c r="BO72" s="10" t="str">
        <f t="shared" si="109"/>
        <v/>
      </c>
      <c r="BP72" s="10" t="str">
        <f t="shared" si="110"/>
        <v/>
      </c>
      <c r="BQ72" s="10" t="str">
        <f t="shared" si="111"/>
        <v/>
      </c>
      <c r="BR72" s="10" t="str">
        <f t="shared" si="112"/>
        <v/>
      </c>
      <c r="BS72" s="10" t="str">
        <f t="shared" si="113"/>
        <v/>
      </c>
      <c r="BT72" s="10" t="str">
        <f t="shared" si="114"/>
        <v/>
      </c>
      <c r="BU72" s="10" t="str">
        <f t="shared" si="115"/>
        <v/>
      </c>
      <c r="BV72" s="10" t="str">
        <f t="shared" si="116"/>
        <v/>
      </c>
      <c r="BW72" s="10" t="str">
        <f t="shared" si="117"/>
        <v/>
      </c>
      <c r="BX72" s="10" t="str">
        <f t="shared" si="118"/>
        <v/>
      </c>
      <c r="BY72" s="10" t="str">
        <f t="shared" si="119"/>
        <v/>
      </c>
      <c r="BZ72" s="10" t="str">
        <f t="shared" si="120"/>
        <v/>
      </c>
      <c r="CA72" s="10" t="str">
        <f t="shared" si="121"/>
        <v/>
      </c>
      <c r="CB72" s="10" t="str">
        <f t="shared" si="122"/>
        <v/>
      </c>
      <c r="CC72" s="10" t="str">
        <f t="shared" si="123"/>
        <v/>
      </c>
      <c r="CD72" s="10" t="str">
        <f t="shared" si="124"/>
        <v/>
      </c>
      <c r="CE72" s="10" t="str">
        <f t="shared" si="125"/>
        <v/>
      </c>
      <c r="CF72" s="10" t="str">
        <f t="shared" si="126"/>
        <v/>
      </c>
      <c r="CG72" s="10" t="str">
        <f t="shared" si="127"/>
        <v/>
      </c>
      <c r="CH72" s="10" t="str">
        <f t="shared" si="128"/>
        <v/>
      </c>
      <c r="CI72" s="10" t="str">
        <f t="shared" si="129"/>
        <v/>
      </c>
      <c r="CJ72" s="10" t="str">
        <f t="shared" si="130"/>
        <v/>
      </c>
      <c r="CK72" s="10" t="str">
        <f t="shared" si="131"/>
        <v/>
      </c>
      <c r="CL72" s="10" t="str">
        <f t="shared" si="132"/>
        <v/>
      </c>
      <c r="CM72" s="10" t="str">
        <f t="shared" si="133"/>
        <v/>
      </c>
      <c r="CN72" s="10" t="str">
        <f t="shared" si="134"/>
        <v/>
      </c>
      <c r="CO72" s="10" t="str">
        <f t="shared" si="135"/>
        <v/>
      </c>
      <c r="CP72" s="10" t="str">
        <f t="shared" si="136"/>
        <v/>
      </c>
      <c r="CQ72" s="10" t="str">
        <f t="shared" si="137"/>
        <v/>
      </c>
    </row>
    <row r="73" spans="1:95" x14ac:dyDescent="0.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AX73" s="12" t="str">
        <f t="shared" si="92"/>
        <v/>
      </c>
      <c r="AY73" s="10" t="str">
        <f t="shared" si="93"/>
        <v/>
      </c>
      <c r="AZ73" s="10" t="str">
        <f t="shared" si="94"/>
        <v/>
      </c>
      <c r="BA73" s="10" t="str">
        <f t="shared" si="95"/>
        <v/>
      </c>
      <c r="BB73" s="10" t="str">
        <f t="shared" si="96"/>
        <v/>
      </c>
      <c r="BC73" s="10" t="str">
        <f t="shared" si="97"/>
        <v/>
      </c>
      <c r="BD73" s="10" t="str">
        <f t="shared" si="98"/>
        <v/>
      </c>
      <c r="BE73" s="10" t="str">
        <f t="shared" si="99"/>
        <v/>
      </c>
      <c r="BF73" s="10" t="str">
        <f t="shared" si="100"/>
        <v/>
      </c>
      <c r="BG73" s="10" t="str">
        <f t="shared" si="101"/>
        <v/>
      </c>
      <c r="BH73" s="10" t="str">
        <f t="shared" si="102"/>
        <v/>
      </c>
      <c r="BI73" s="10" t="str">
        <f t="shared" si="103"/>
        <v/>
      </c>
      <c r="BJ73" s="10" t="str">
        <f t="shared" si="104"/>
        <v/>
      </c>
      <c r="BK73" s="10" t="str">
        <f t="shared" si="105"/>
        <v/>
      </c>
      <c r="BL73" s="10" t="str">
        <f t="shared" si="106"/>
        <v/>
      </c>
      <c r="BM73" s="10" t="str">
        <f t="shared" si="107"/>
        <v/>
      </c>
      <c r="BN73" s="10" t="str">
        <f t="shared" si="108"/>
        <v/>
      </c>
      <c r="BO73" s="10" t="str">
        <f t="shared" si="109"/>
        <v/>
      </c>
      <c r="BP73" s="10" t="str">
        <f t="shared" si="110"/>
        <v/>
      </c>
      <c r="BQ73" s="10" t="str">
        <f t="shared" si="111"/>
        <v/>
      </c>
      <c r="BR73" s="10" t="str">
        <f t="shared" si="112"/>
        <v/>
      </c>
      <c r="BS73" s="10" t="str">
        <f t="shared" si="113"/>
        <v/>
      </c>
      <c r="BT73" s="10" t="str">
        <f t="shared" si="114"/>
        <v/>
      </c>
      <c r="BU73" s="10" t="str">
        <f t="shared" si="115"/>
        <v/>
      </c>
      <c r="BV73" s="10" t="str">
        <f t="shared" si="116"/>
        <v/>
      </c>
      <c r="BW73" s="10" t="str">
        <f t="shared" si="117"/>
        <v/>
      </c>
      <c r="BX73" s="10" t="str">
        <f t="shared" si="118"/>
        <v/>
      </c>
      <c r="BY73" s="10" t="str">
        <f t="shared" si="119"/>
        <v/>
      </c>
      <c r="BZ73" s="10" t="str">
        <f t="shared" si="120"/>
        <v/>
      </c>
      <c r="CA73" s="10" t="str">
        <f t="shared" si="121"/>
        <v/>
      </c>
      <c r="CB73" s="10" t="str">
        <f t="shared" si="122"/>
        <v/>
      </c>
      <c r="CC73" s="10" t="str">
        <f t="shared" si="123"/>
        <v/>
      </c>
      <c r="CD73" s="10" t="str">
        <f t="shared" si="124"/>
        <v/>
      </c>
      <c r="CE73" s="10" t="str">
        <f t="shared" si="125"/>
        <v/>
      </c>
      <c r="CF73" s="10" t="str">
        <f t="shared" si="126"/>
        <v/>
      </c>
      <c r="CG73" s="10" t="str">
        <f t="shared" si="127"/>
        <v/>
      </c>
      <c r="CH73" s="10" t="str">
        <f t="shared" si="128"/>
        <v/>
      </c>
      <c r="CI73" s="10" t="str">
        <f t="shared" si="129"/>
        <v/>
      </c>
      <c r="CJ73" s="10" t="str">
        <f t="shared" si="130"/>
        <v/>
      </c>
      <c r="CK73" s="10" t="str">
        <f t="shared" si="131"/>
        <v/>
      </c>
      <c r="CL73" s="10" t="str">
        <f t="shared" si="132"/>
        <v/>
      </c>
      <c r="CM73" s="10" t="str">
        <f t="shared" si="133"/>
        <v/>
      </c>
      <c r="CN73" s="10" t="str">
        <f t="shared" si="134"/>
        <v/>
      </c>
      <c r="CO73" s="10" t="str">
        <f t="shared" si="135"/>
        <v/>
      </c>
      <c r="CP73" s="10" t="str">
        <f t="shared" si="136"/>
        <v/>
      </c>
      <c r="CQ73" s="10" t="str">
        <f t="shared" si="137"/>
        <v/>
      </c>
    </row>
    <row r="74" spans="1:95" x14ac:dyDescent="0.3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AX74" s="12" t="str">
        <f t="shared" si="92"/>
        <v/>
      </c>
      <c r="AY74" s="10" t="str">
        <f t="shared" si="93"/>
        <v/>
      </c>
      <c r="AZ74" s="10" t="str">
        <f t="shared" si="94"/>
        <v/>
      </c>
      <c r="BA74" s="10" t="str">
        <f t="shared" si="95"/>
        <v/>
      </c>
      <c r="BB74" s="10" t="str">
        <f t="shared" si="96"/>
        <v/>
      </c>
      <c r="BC74" s="10" t="str">
        <f t="shared" si="97"/>
        <v/>
      </c>
      <c r="BD74" s="10" t="str">
        <f t="shared" si="98"/>
        <v/>
      </c>
      <c r="BE74" s="10" t="str">
        <f t="shared" si="99"/>
        <v/>
      </c>
      <c r="BF74" s="10" t="str">
        <f t="shared" si="100"/>
        <v/>
      </c>
      <c r="BG74" s="10" t="str">
        <f t="shared" si="101"/>
        <v/>
      </c>
      <c r="BH74" s="10" t="str">
        <f t="shared" si="102"/>
        <v/>
      </c>
      <c r="BI74" s="10" t="str">
        <f t="shared" si="103"/>
        <v/>
      </c>
      <c r="BJ74" s="10" t="str">
        <f t="shared" si="104"/>
        <v/>
      </c>
      <c r="BK74" s="10" t="str">
        <f t="shared" si="105"/>
        <v/>
      </c>
      <c r="BL74" s="10" t="str">
        <f t="shared" si="106"/>
        <v/>
      </c>
      <c r="BM74" s="10" t="str">
        <f t="shared" si="107"/>
        <v/>
      </c>
      <c r="BN74" s="10" t="str">
        <f t="shared" si="108"/>
        <v/>
      </c>
      <c r="BO74" s="10" t="str">
        <f t="shared" si="109"/>
        <v/>
      </c>
      <c r="BP74" s="10" t="str">
        <f t="shared" si="110"/>
        <v/>
      </c>
      <c r="BQ74" s="10" t="str">
        <f t="shared" si="111"/>
        <v/>
      </c>
      <c r="BR74" s="10" t="str">
        <f t="shared" si="112"/>
        <v/>
      </c>
      <c r="BS74" s="10" t="str">
        <f t="shared" si="113"/>
        <v/>
      </c>
      <c r="BT74" s="10" t="str">
        <f t="shared" si="114"/>
        <v/>
      </c>
      <c r="BU74" s="10" t="str">
        <f t="shared" si="115"/>
        <v/>
      </c>
      <c r="BV74" s="10" t="str">
        <f t="shared" si="116"/>
        <v/>
      </c>
      <c r="BW74" s="10" t="str">
        <f t="shared" si="117"/>
        <v/>
      </c>
      <c r="BX74" s="10" t="str">
        <f t="shared" si="118"/>
        <v/>
      </c>
      <c r="BY74" s="10" t="str">
        <f t="shared" si="119"/>
        <v/>
      </c>
      <c r="BZ74" s="10" t="str">
        <f t="shared" si="120"/>
        <v/>
      </c>
      <c r="CA74" s="10" t="str">
        <f t="shared" si="121"/>
        <v/>
      </c>
      <c r="CB74" s="10" t="str">
        <f t="shared" si="122"/>
        <v/>
      </c>
      <c r="CC74" s="10" t="str">
        <f t="shared" si="123"/>
        <v/>
      </c>
      <c r="CD74" s="10" t="str">
        <f t="shared" si="124"/>
        <v/>
      </c>
      <c r="CE74" s="10" t="str">
        <f t="shared" si="125"/>
        <v/>
      </c>
      <c r="CF74" s="10" t="str">
        <f t="shared" si="126"/>
        <v/>
      </c>
      <c r="CG74" s="10" t="str">
        <f t="shared" si="127"/>
        <v/>
      </c>
      <c r="CH74" s="10" t="str">
        <f t="shared" si="128"/>
        <v/>
      </c>
      <c r="CI74" s="10" t="str">
        <f t="shared" si="129"/>
        <v/>
      </c>
      <c r="CJ74" s="10" t="str">
        <f t="shared" si="130"/>
        <v/>
      </c>
      <c r="CK74" s="10" t="str">
        <f t="shared" si="131"/>
        <v/>
      </c>
      <c r="CL74" s="10" t="str">
        <f t="shared" si="132"/>
        <v/>
      </c>
      <c r="CM74" s="10" t="str">
        <f t="shared" si="133"/>
        <v/>
      </c>
      <c r="CN74" s="10" t="str">
        <f t="shared" si="134"/>
        <v/>
      </c>
      <c r="CO74" s="10" t="str">
        <f t="shared" si="135"/>
        <v/>
      </c>
      <c r="CP74" s="10" t="str">
        <f t="shared" si="136"/>
        <v/>
      </c>
      <c r="CQ74" s="10" t="str">
        <f t="shared" si="137"/>
        <v/>
      </c>
    </row>
    <row r="75" spans="1:95" x14ac:dyDescent="0.3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AX75" s="12" t="str">
        <f t="shared" si="92"/>
        <v/>
      </c>
      <c r="AY75" s="10" t="str">
        <f t="shared" si="93"/>
        <v/>
      </c>
      <c r="AZ75" s="10" t="str">
        <f t="shared" si="94"/>
        <v/>
      </c>
      <c r="BA75" s="10" t="str">
        <f t="shared" si="95"/>
        <v/>
      </c>
      <c r="BB75" s="10" t="str">
        <f t="shared" si="96"/>
        <v/>
      </c>
      <c r="BC75" s="10" t="str">
        <f t="shared" si="97"/>
        <v/>
      </c>
      <c r="BD75" s="10" t="str">
        <f t="shared" si="98"/>
        <v/>
      </c>
      <c r="BE75" s="10" t="str">
        <f t="shared" si="99"/>
        <v/>
      </c>
      <c r="BF75" s="10" t="str">
        <f t="shared" si="100"/>
        <v/>
      </c>
      <c r="BG75" s="10" t="str">
        <f t="shared" si="101"/>
        <v/>
      </c>
      <c r="BH75" s="10" t="str">
        <f t="shared" si="102"/>
        <v/>
      </c>
      <c r="BI75" s="10" t="str">
        <f t="shared" si="103"/>
        <v/>
      </c>
      <c r="BJ75" s="10" t="str">
        <f t="shared" si="104"/>
        <v/>
      </c>
      <c r="BK75" s="10" t="str">
        <f t="shared" si="105"/>
        <v/>
      </c>
      <c r="BL75" s="10" t="str">
        <f t="shared" si="106"/>
        <v/>
      </c>
      <c r="BM75" s="10" t="str">
        <f t="shared" si="107"/>
        <v/>
      </c>
      <c r="BN75" s="10" t="str">
        <f t="shared" si="108"/>
        <v/>
      </c>
      <c r="BO75" s="10" t="str">
        <f t="shared" si="109"/>
        <v/>
      </c>
      <c r="BP75" s="10" t="str">
        <f t="shared" si="110"/>
        <v/>
      </c>
      <c r="BQ75" s="10" t="str">
        <f t="shared" si="111"/>
        <v/>
      </c>
      <c r="BR75" s="10" t="str">
        <f t="shared" si="112"/>
        <v/>
      </c>
      <c r="BS75" s="10" t="str">
        <f t="shared" si="113"/>
        <v/>
      </c>
      <c r="BT75" s="10" t="str">
        <f t="shared" si="114"/>
        <v/>
      </c>
      <c r="BU75" s="10" t="str">
        <f t="shared" si="115"/>
        <v/>
      </c>
      <c r="BV75" s="10" t="str">
        <f t="shared" si="116"/>
        <v/>
      </c>
      <c r="BW75" s="10" t="str">
        <f t="shared" si="117"/>
        <v/>
      </c>
      <c r="BX75" s="10" t="str">
        <f t="shared" si="118"/>
        <v/>
      </c>
      <c r="BY75" s="10" t="str">
        <f t="shared" si="119"/>
        <v/>
      </c>
      <c r="BZ75" s="10" t="str">
        <f t="shared" si="120"/>
        <v/>
      </c>
      <c r="CA75" s="10" t="str">
        <f t="shared" si="121"/>
        <v/>
      </c>
      <c r="CB75" s="10" t="str">
        <f t="shared" si="122"/>
        <v/>
      </c>
      <c r="CC75" s="10" t="str">
        <f t="shared" si="123"/>
        <v/>
      </c>
      <c r="CD75" s="10" t="str">
        <f t="shared" si="124"/>
        <v/>
      </c>
      <c r="CE75" s="10" t="str">
        <f t="shared" si="125"/>
        <v/>
      </c>
      <c r="CF75" s="10" t="str">
        <f t="shared" si="126"/>
        <v/>
      </c>
      <c r="CG75" s="10" t="str">
        <f t="shared" si="127"/>
        <v/>
      </c>
      <c r="CH75" s="10" t="str">
        <f t="shared" si="128"/>
        <v/>
      </c>
      <c r="CI75" s="10" t="str">
        <f t="shared" si="129"/>
        <v/>
      </c>
      <c r="CJ75" s="10" t="str">
        <f t="shared" si="130"/>
        <v/>
      </c>
      <c r="CK75" s="10" t="str">
        <f t="shared" si="131"/>
        <v/>
      </c>
      <c r="CL75" s="10" t="str">
        <f t="shared" si="132"/>
        <v/>
      </c>
      <c r="CM75" s="10" t="str">
        <f t="shared" si="133"/>
        <v/>
      </c>
      <c r="CN75" s="10" t="str">
        <f t="shared" si="134"/>
        <v/>
      </c>
      <c r="CO75" s="10" t="str">
        <f t="shared" si="135"/>
        <v/>
      </c>
      <c r="CP75" s="10" t="str">
        <f t="shared" si="136"/>
        <v/>
      </c>
      <c r="CQ75" s="10" t="str">
        <f t="shared" si="137"/>
        <v/>
      </c>
    </row>
    <row r="76" spans="1:95" x14ac:dyDescent="0.3">
      <c r="AX76" s="12" t="str">
        <f t="shared" si="92"/>
        <v/>
      </c>
      <c r="AY76" s="10" t="str">
        <f t="shared" si="93"/>
        <v/>
      </c>
      <c r="AZ76" s="10" t="str">
        <f t="shared" si="94"/>
        <v/>
      </c>
      <c r="BA76" s="10" t="str">
        <f t="shared" si="95"/>
        <v/>
      </c>
      <c r="BB76" s="10" t="str">
        <f t="shared" si="96"/>
        <v/>
      </c>
      <c r="BC76" s="10" t="str">
        <f t="shared" si="97"/>
        <v/>
      </c>
      <c r="BD76" s="10" t="str">
        <f t="shared" si="98"/>
        <v/>
      </c>
      <c r="BE76" s="10" t="str">
        <f t="shared" si="99"/>
        <v/>
      </c>
      <c r="BF76" s="10" t="str">
        <f t="shared" si="100"/>
        <v/>
      </c>
      <c r="BG76" s="10" t="str">
        <f t="shared" si="101"/>
        <v/>
      </c>
      <c r="BH76" s="10" t="str">
        <f t="shared" si="102"/>
        <v/>
      </c>
      <c r="BI76" s="10" t="str">
        <f t="shared" si="103"/>
        <v/>
      </c>
      <c r="BJ76" s="10" t="str">
        <f t="shared" si="104"/>
        <v/>
      </c>
      <c r="BK76" s="10" t="str">
        <f t="shared" si="105"/>
        <v/>
      </c>
      <c r="BL76" s="10" t="str">
        <f t="shared" si="106"/>
        <v/>
      </c>
      <c r="BM76" s="10" t="str">
        <f t="shared" si="107"/>
        <v/>
      </c>
      <c r="BN76" s="10" t="str">
        <f t="shared" si="108"/>
        <v/>
      </c>
      <c r="BO76" s="10" t="str">
        <f t="shared" si="109"/>
        <v/>
      </c>
      <c r="BP76" s="10" t="str">
        <f t="shared" si="110"/>
        <v/>
      </c>
      <c r="BQ76" s="10" t="str">
        <f t="shared" si="111"/>
        <v/>
      </c>
      <c r="BR76" s="10" t="str">
        <f t="shared" si="112"/>
        <v/>
      </c>
      <c r="BS76" s="10" t="str">
        <f t="shared" si="113"/>
        <v/>
      </c>
      <c r="BT76" s="10" t="str">
        <f t="shared" si="114"/>
        <v/>
      </c>
      <c r="BU76" s="10" t="str">
        <f t="shared" si="115"/>
        <v/>
      </c>
      <c r="BV76" s="10" t="str">
        <f t="shared" si="116"/>
        <v/>
      </c>
      <c r="BW76" s="10" t="str">
        <f t="shared" si="117"/>
        <v/>
      </c>
      <c r="BX76" s="10" t="str">
        <f t="shared" si="118"/>
        <v/>
      </c>
      <c r="BY76" s="10" t="str">
        <f t="shared" si="119"/>
        <v/>
      </c>
      <c r="BZ76" s="10" t="str">
        <f t="shared" si="120"/>
        <v/>
      </c>
      <c r="CA76" s="10" t="str">
        <f t="shared" si="121"/>
        <v/>
      </c>
      <c r="CB76" s="10" t="str">
        <f t="shared" si="122"/>
        <v/>
      </c>
      <c r="CC76" s="10" t="str">
        <f t="shared" si="123"/>
        <v/>
      </c>
      <c r="CD76" s="10" t="str">
        <f t="shared" si="124"/>
        <v/>
      </c>
      <c r="CE76" s="10" t="str">
        <f t="shared" si="125"/>
        <v/>
      </c>
      <c r="CF76" s="10" t="str">
        <f t="shared" si="126"/>
        <v/>
      </c>
      <c r="CG76" s="10" t="str">
        <f t="shared" si="127"/>
        <v/>
      </c>
      <c r="CH76" s="10" t="str">
        <f t="shared" si="128"/>
        <v/>
      </c>
      <c r="CI76" s="10" t="str">
        <f t="shared" si="129"/>
        <v/>
      </c>
      <c r="CJ76" s="10" t="str">
        <f t="shared" si="130"/>
        <v/>
      </c>
      <c r="CK76" s="10" t="str">
        <f t="shared" si="131"/>
        <v/>
      </c>
      <c r="CL76" s="10" t="str">
        <f t="shared" si="132"/>
        <v/>
      </c>
      <c r="CM76" s="10" t="str">
        <f t="shared" si="133"/>
        <v/>
      </c>
      <c r="CN76" s="10" t="str">
        <f t="shared" si="134"/>
        <v/>
      </c>
      <c r="CO76" s="10" t="str">
        <f t="shared" si="135"/>
        <v/>
      </c>
      <c r="CP76" s="10" t="str">
        <f t="shared" si="136"/>
        <v/>
      </c>
      <c r="CQ76" s="10" t="str">
        <f t="shared" si="137"/>
        <v/>
      </c>
    </row>
    <row r="77" spans="1:95" x14ac:dyDescent="0.3">
      <c r="AX77" s="12" t="str">
        <f t="shared" si="92"/>
        <v/>
      </c>
      <c r="AY77" s="10" t="str">
        <f t="shared" si="93"/>
        <v/>
      </c>
      <c r="AZ77" s="10" t="str">
        <f t="shared" si="94"/>
        <v/>
      </c>
      <c r="BA77" s="10" t="str">
        <f t="shared" si="95"/>
        <v/>
      </c>
      <c r="BB77" s="10" t="str">
        <f t="shared" si="96"/>
        <v/>
      </c>
      <c r="BC77" s="10" t="str">
        <f t="shared" si="97"/>
        <v/>
      </c>
      <c r="BD77" s="10" t="str">
        <f t="shared" si="98"/>
        <v/>
      </c>
      <c r="BE77" s="10" t="str">
        <f t="shared" si="99"/>
        <v/>
      </c>
      <c r="BF77" s="10" t="str">
        <f t="shared" si="100"/>
        <v/>
      </c>
      <c r="BG77" s="10" t="str">
        <f t="shared" si="101"/>
        <v/>
      </c>
      <c r="BH77" s="10" t="str">
        <f t="shared" si="102"/>
        <v/>
      </c>
      <c r="BI77" s="10" t="str">
        <f t="shared" si="103"/>
        <v/>
      </c>
      <c r="BJ77" s="10" t="str">
        <f t="shared" si="104"/>
        <v/>
      </c>
      <c r="BK77" s="10" t="str">
        <f t="shared" si="105"/>
        <v/>
      </c>
      <c r="BL77" s="10" t="str">
        <f t="shared" si="106"/>
        <v/>
      </c>
      <c r="BM77" s="10" t="str">
        <f t="shared" si="107"/>
        <v/>
      </c>
      <c r="BN77" s="10" t="str">
        <f t="shared" si="108"/>
        <v/>
      </c>
      <c r="BO77" s="10" t="str">
        <f t="shared" si="109"/>
        <v/>
      </c>
      <c r="BP77" s="10" t="str">
        <f t="shared" si="110"/>
        <v/>
      </c>
      <c r="BQ77" s="10" t="str">
        <f t="shared" si="111"/>
        <v/>
      </c>
      <c r="BR77" s="10" t="str">
        <f t="shared" si="112"/>
        <v/>
      </c>
      <c r="BS77" s="10" t="str">
        <f t="shared" si="113"/>
        <v/>
      </c>
      <c r="BT77" s="10" t="str">
        <f t="shared" si="114"/>
        <v/>
      </c>
      <c r="BU77" s="10" t="str">
        <f t="shared" si="115"/>
        <v/>
      </c>
      <c r="BV77" s="10" t="str">
        <f t="shared" si="116"/>
        <v/>
      </c>
      <c r="BW77" s="10" t="str">
        <f t="shared" si="117"/>
        <v/>
      </c>
      <c r="BX77" s="10" t="str">
        <f t="shared" si="118"/>
        <v/>
      </c>
      <c r="BY77" s="10" t="str">
        <f t="shared" si="119"/>
        <v/>
      </c>
      <c r="BZ77" s="10" t="str">
        <f t="shared" si="120"/>
        <v/>
      </c>
      <c r="CA77" s="10" t="str">
        <f t="shared" si="121"/>
        <v/>
      </c>
      <c r="CB77" s="10" t="str">
        <f t="shared" si="122"/>
        <v/>
      </c>
      <c r="CC77" s="10" t="str">
        <f t="shared" si="123"/>
        <v/>
      </c>
      <c r="CD77" s="10" t="str">
        <f t="shared" si="124"/>
        <v/>
      </c>
      <c r="CE77" s="10" t="str">
        <f t="shared" si="125"/>
        <v/>
      </c>
      <c r="CF77" s="10" t="str">
        <f t="shared" si="126"/>
        <v/>
      </c>
      <c r="CG77" s="10" t="str">
        <f t="shared" si="127"/>
        <v/>
      </c>
      <c r="CH77" s="10" t="str">
        <f t="shared" si="128"/>
        <v/>
      </c>
      <c r="CI77" s="10" t="str">
        <f t="shared" si="129"/>
        <v/>
      </c>
      <c r="CJ77" s="10" t="str">
        <f t="shared" si="130"/>
        <v/>
      </c>
      <c r="CK77" s="10" t="str">
        <f t="shared" si="131"/>
        <v/>
      </c>
      <c r="CL77" s="10" t="str">
        <f t="shared" si="132"/>
        <v/>
      </c>
      <c r="CM77" s="10" t="str">
        <f t="shared" si="133"/>
        <v/>
      </c>
      <c r="CN77" s="10" t="str">
        <f t="shared" si="134"/>
        <v/>
      </c>
      <c r="CO77" s="10" t="str">
        <f t="shared" si="135"/>
        <v/>
      </c>
      <c r="CP77" s="10" t="str">
        <f t="shared" si="136"/>
        <v/>
      </c>
      <c r="CQ77" s="10" t="str">
        <f t="shared" si="137"/>
        <v/>
      </c>
    </row>
    <row r="78" spans="1:95" x14ac:dyDescent="0.3">
      <c r="AX78" s="12" t="str">
        <f t="shared" si="92"/>
        <v/>
      </c>
      <c r="AY78" s="10" t="str">
        <f t="shared" si="93"/>
        <v/>
      </c>
      <c r="AZ78" s="10" t="str">
        <f t="shared" si="94"/>
        <v/>
      </c>
      <c r="BA78" s="10" t="str">
        <f t="shared" si="95"/>
        <v/>
      </c>
      <c r="BB78" s="10" t="str">
        <f t="shared" si="96"/>
        <v/>
      </c>
      <c r="BC78" s="10" t="str">
        <f t="shared" si="97"/>
        <v/>
      </c>
      <c r="BD78" s="10" t="str">
        <f t="shared" si="98"/>
        <v/>
      </c>
      <c r="BE78" s="10" t="str">
        <f t="shared" si="99"/>
        <v/>
      </c>
      <c r="BF78" s="10" t="str">
        <f t="shared" si="100"/>
        <v/>
      </c>
      <c r="BG78" s="10" t="str">
        <f t="shared" si="101"/>
        <v/>
      </c>
      <c r="BH78" s="10" t="str">
        <f t="shared" si="102"/>
        <v/>
      </c>
      <c r="BI78" s="10" t="str">
        <f t="shared" si="103"/>
        <v/>
      </c>
      <c r="BJ78" s="10" t="str">
        <f t="shared" si="104"/>
        <v/>
      </c>
      <c r="BK78" s="10" t="str">
        <f t="shared" si="105"/>
        <v/>
      </c>
      <c r="BL78" s="10" t="str">
        <f t="shared" si="106"/>
        <v/>
      </c>
      <c r="BM78" s="10" t="str">
        <f t="shared" si="107"/>
        <v/>
      </c>
      <c r="BN78" s="10" t="str">
        <f t="shared" si="108"/>
        <v/>
      </c>
      <c r="BO78" s="10" t="str">
        <f t="shared" si="109"/>
        <v/>
      </c>
      <c r="BP78" s="10" t="str">
        <f t="shared" si="110"/>
        <v/>
      </c>
      <c r="BQ78" s="10" t="str">
        <f t="shared" si="111"/>
        <v/>
      </c>
      <c r="BR78" s="10" t="str">
        <f t="shared" si="112"/>
        <v/>
      </c>
      <c r="BS78" s="10" t="str">
        <f t="shared" si="113"/>
        <v/>
      </c>
      <c r="BT78" s="10" t="str">
        <f t="shared" si="114"/>
        <v/>
      </c>
      <c r="BU78" s="10" t="str">
        <f t="shared" si="115"/>
        <v/>
      </c>
      <c r="BV78" s="10" t="str">
        <f t="shared" si="116"/>
        <v/>
      </c>
      <c r="BW78" s="10" t="str">
        <f t="shared" si="117"/>
        <v/>
      </c>
      <c r="BX78" s="10" t="str">
        <f t="shared" si="118"/>
        <v/>
      </c>
      <c r="BY78" s="10" t="str">
        <f t="shared" si="119"/>
        <v/>
      </c>
      <c r="BZ78" s="10" t="str">
        <f t="shared" si="120"/>
        <v/>
      </c>
      <c r="CA78" s="10" t="str">
        <f t="shared" si="121"/>
        <v/>
      </c>
      <c r="CB78" s="10" t="str">
        <f t="shared" si="122"/>
        <v/>
      </c>
      <c r="CC78" s="10" t="str">
        <f t="shared" si="123"/>
        <v/>
      </c>
      <c r="CD78" s="10" t="str">
        <f t="shared" si="124"/>
        <v/>
      </c>
      <c r="CE78" s="10" t="str">
        <f t="shared" si="125"/>
        <v/>
      </c>
      <c r="CF78" s="10" t="str">
        <f t="shared" si="126"/>
        <v/>
      </c>
      <c r="CG78" s="10" t="str">
        <f t="shared" si="127"/>
        <v/>
      </c>
      <c r="CH78" s="10" t="str">
        <f t="shared" si="128"/>
        <v/>
      </c>
      <c r="CI78" s="10" t="str">
        <f t="shared" si="129"/>
        <v/>
      </c>
      <c r="CJ78" s="10" t="str">
        <f t="shared" si="130"/>
        <v/>
      </c>
      <c r="CK78" s="10" t="str">
        <f t="shared" si="131"/>
        <v/>
      </c>
      <c r="CL78" s="10" t="str">
        <f t="shared" si="132"/>
        <v/>
      </c>
      <c r="CM78" s="10" t="str">
        <f t="shared" si="133"/>
        <v/>
      </c>
      <c r="CN78" s="10" t="str">
        <f t="shared" si="134"/>
        <v/>
      </c>
      <c r="CO78" s="10" t="str">
        <f t="shared" si="135"/>
        <v/>
      </c>
      <c r="CP78" s="10" t="str">
        <f t="shared" si="136"/>
        <v/>
      </c>
      <c r="CQ78" s="10" t="str">
        <f t="shared" si="137"/>
        <v/>
      </c>
    </row>
    <row r="79" spans="1:95" x14ac:dyDescent="0.3">
      <c r="AX79" s="12" t="str">
        <f t="shared" si="92"/>
        <v/>
      </c>
      <c r="AY79" s="10" t="str">
        <f t="shared" si="93"/>
        <v/>
      </c>
      <c r="AZ79" s="10" t="str">
        <f t="shared" si="94"/>
        <v/>
      </c>
      <c r="BA79" s="10" t="str">
        <f t="shared" si="95"/>
        <v/>
      </c>
      <c r="BB79" s="10" t="str">
        <f t="shared" si="96"/>
        <v/>
      </c>
      <c r="BC79" s="10" t="str">
        <f t="shared" si="97"/>
        <v/>
      </c>
      <c r="BD79" s="10" t="str">
        <f t="shared" si="98"/>
        <v/>
      </c>
      <c r="BE79" s="10" t="str">
        <f t="shared" si="99"/>
        <v/>
      </c>
      <c r="BF79" s="10" t="str">
        <f t="shared" si="100"/>
        <v/>
      </c>
      <c r="BG79" s="10" t="str">
        <f t="shared" si="101"/>
        <v/>
      </c>
      <c r="BH79" s="10" t="str">
        <f t="shared" si="102"/>
        <v/>
      </c>
      <c r="BI79" s="10" t="str">
        <f t="shared" si="103"/>
        <v/>
      </c>
      <c r="BJ79" s="10" t="str">
        <f t="shared" si="104"/>
        <v/>
      </c>
      <c r="BK79" s="10" t="str">
        <f t="shared" si="105"/>
        <v/>
      </c>
      <c r="BL79" s="10" t="str">
        <f t="shared" si="106"/>
        <v/>
      </c>
      <c r="BM79" s="10" t="str">
        <f t="shared" si="107"/>
        <v/>
      </c>
      <c r="BN79" s="10" t="str">
        <f t="shared" si="108"/>
        <v/>
      </c>
      <c r="BO79" s="10" t="str">
        <f t="shared" si="109"/>
        <v/>
      </c>
      <c r="BP79" s="10" t="str">
        <f t="shared" si="110"/>
        <v/>
      </c>
      <c r="BQ79" s="10" t="str">
        <f t="shared" si="111"/>
        <v/>
      </c>
      <c r="BR79" s="10" t="str">
        <f t="shared" si="112"/>
        <v/>
      </c>
      <c r="BS79" s="10" t="str">
        <f t="shared" si="113"/>
        <v/>
      </c>
      <c r="BT79" s="10" t="str">
        <f t="shared" si="114"/>
        <v/>
      </c>
      <c r="BU79" s="10" t="str">
        <f t="shared" si="115"/>
        <v/>
      </c>
      <c r="BV79" s="10" t="str">
        <f t="shared" si="116"/>
        <v/>
      </c>
      <c r="BW79" s="10" t="str">
        <f t="shared" si="117"/>
        <v/>
      </c>
      <c r="BX79" s="10" t="str">
        <f t="shared" si="118"/>
        <v/>
      </c>
      <c r="BY79" s="10" t="str">
        <f t="shared" si="119"/>
        <v/>
      </c>
      <c r="BZ79" s="10" t="str">
        <f t="shared" si="120"/>
        <v/>
      </c>
      <c r="CA79" s="10" t="str">
        <f t="shared" si="121"/>
        <v/>
      </c>
      <c r="CB79" s="10" t="str">
        <f t="shared" si="122"/>
        <v/>
      </c>
      <c r="CC79" s="10" t="str">
        <f t="shared" si="123"/>
        <v/>
      </c>
      <c r="CD79" s="10" t="str">
        <f t="shared" si="124"/>
        <v/>
      </c>
      <c r="CE79" s="10" t="str">
        <f t="shared" si="125"/>
        <v/>
      </c>
      <c r="CF79" s="10" t="str">
        <f t="shared" si="126"/>
        <v/>
      </c>
      <c r="CG79" s="10" t="str">
        <f t="shared" si="127"/>
        <v/>
      </c>
      <c r="CH79" s="10" t="str">
        <f t="shared" si="128"/>
        <v/>
      </c>
      <c r="CI79" s="10" t="str">
        <f t="shared" si="129"/>
        <v/>
      </c>
      <c r="CJ79" s="10" t="str">
        <f t="shared" si="130"/>
        <v/>
      </c>
      <c r="CK79" s="10" t="str">
        <f t="shared" si="131"/>
        <v/>
      </c>
      <c r="CL79" s="10" t="str">
        <f t="shared" si="132"/>
        <v/>
      </c>
      <c r="CM79" s="10" t="str">
        <f t="shared" si="133"/>
        <v/>
      </c>
      <c r="CN79" s="10" t="str">
        <f t="shared" si="134"/>
        <v/>
      </c>
      <c r="CO79" s="10" t="str">
        <f t="shared" si="135"/>
        <v/>
      </c>
      <c r="CP79" s="10" t="str">
        <f t="shared" si="136"/>
        <v/>
      </c>
      <c r="CQ79" s="10" t="str">
        <f t="shared" si="137"/>
        <v/>
      </c>
    </row>
    <row r="80" spans="1:95" x14ac:dyDescent="0.3">
      <c r="AX80" s="12" t="str">
        <f t="shared" si="92"/>
        <v/>
      </c>
      <c r="AY80" s="10" t="str">
        <f t="shared" si="93"/>
        <v/>
      </c>
      <c r="AZ80" s="10" t="str">
        <f t="shared" si="94"/>
        <v/>
      </c>
      <c r="BA80" s="10" t="str">
        <f t="shared" si="95"/>
        <v/>
      </c>
      <c r="BB80" s="10" t="str">
        <f t="shared" si="96"/>
        <v/>
      </c>
      <c r="BC80" s="10" t="str">
        <f t="shared" si="97"/>
        <v/>
      </c>
      <c r="BD80" s="10" t="str">
        <f t="shared" si="98"/>
        <v/>
      </c>
      <c r="BE80" s="10" t="str">
        <f t="shared" si="99"/>
        <v/>
      </c>
      <c r="BF80" s="10" t="str">
        <f t="shared" si="100"/>
        <v/>
      </c>
      <c r="BG80" s="10" t="str">
        <f t="shared" si="101"/>
        <v/>
      </c>
      <c r="BH80" s="10" t="str">
        <f t="shared" si="102"/>
        <v/>
      </c>
      <c r="BI80" s="10" t="str">
        <f t="shared" si="103"/>
        <v/>
      </c>
      <c r="BJ80" s="10" t="str">
        <f t="shared" si="104"/>
        <v/>
      </c>
      <c r="BK80" s="10" t="str">
        <f t="shared" si="105"/>
        <v/>
      </c>
      <c r="BL80" s="10" t="str">
        <f t="shared" si="106"/>
        <v/>
      </c>
      <c r="BM80" s="10" t="str">
        <f t="shared" si="107"/>
        <v/>
      </c>
      <c r="BN80" s="10" t="str">
        <f t="shared" si="108"/>
        <v/>
      </c>
      <c r="BO80" s="10" t="str">
        <f t="shared" si="109"/>
        <v/>
      </c>
      <c r="BP80" s="10" t="str">
        <f t="shared" si="110"/>
        <v/>
      </c>
      <c r="BQ80" s="10" t="str">
        <f t="shared" si="111"/>
        <v/>
      </c>
      <c r="BR80" s="10" t="str">
        <f t="shared" si="112"/>
        <v/>
      </c>
      <c r="BS80" s="10" t="str">
        <f t="shared" si="113"/>
        <v/>
      </c>
      <c r="BT80" s="10" t="str">
        <f t="shared" si="114"/>
        <v/>
      </c>
      <c r="BU80" s="10" t="str">
        <f t="shared" si="115"/>
        <v/>
      </c>
      <c r="BV80" s="10" t="str">
        <f t="shared" si="116"/>
        <v/>
      </c>
      <c r="BW80" s="10" t="str">
        <f t="shared" si="117"/>
        <v/>
      </c>
      <c r="BX80" s="10" t="str">
        <f t="shared" si="118"/>
        <v/>
      </c>
      <c r="BY80" s="10" t="str">
        <f t="shared" si="119"/>
        <v/>
      </c>
      <c r="BZ80" s="10" t="str">
        <f t="shared" si="120"/>
        <v/>
      </c>
      <c r="CA80" s="10" t="str">
        <f t="shared" si="121"/>
        <v/>
      </c>
      <c r="CB80" s="10" t="str">
        <f t="shared" si="122"/>
        <v/>
      </c>
      <c r="CC80" s="10" t="str">
        <f t="shared" si="123"/>
        <v/>
      </c>
      <c r="CD80" s="10" t="str">
        <f t="shared" si="124"/>
        <v/>
      </c>
      <c r="CE80" s="10" t="str">
        <f t="shared" si="125"/>
        <v/>
      </c>
      <c r="CF80" s="10" t="str">
        <f t="shared" si="126"/>
        <v/>
      </c>
      <c r="CG80" s="10" t="str">
        <f t="shared" si="127"/>
        <v/>
      </c>
      <c r="CH80" s="10" t="str">
        <f t="shared" si="128"/>
        <v/>
      </c>
      <c r="CI80" s="10" t="str">
        <f t="shared" si="129"/>
        <v/>
      </c>
      <c r="CJ80" s="10" t="str">
        <f t="shared" si="130"/>
        <v/>
      </c>
      <c r="CK80" s="10" t="str">
        <f t="shared" si="131"/>
        <v/>
      </c>
      <c r="CL80" s="10" t="str">
        <f t="shared" si="132"/>
        <v/>
      </c>
      <c r="CM80" s="10" t="str">
        <f t="shared" si="133"/>
        <v/>
      </c>
      <c r="CN80" s="10" t="str">
        <f t="shared" si="134"/>
        <v/>
      </c>
      <c r="CO80" s="10" t="str">
        <f t="shared" si="135"/>
        <v/>
      </c>
      <c r="CP80" s="10" t="str">
        <f t="shared" si="136"/>
        <v/>
      </c>
      <c r="CQ80" s="10" t="str">
        <f t="shared" si="137"/>
        <v/>
      </c>
    </row>
    <row r="81" spans="1:95" x14ac:dyDescent="0.3">
      <c r="AX81" s="12" t="str">
        <f t="shared" si="92"/>
        <v/>
      </c>
      <c r="AY81" s="10" t="str">
        <f t="shared" si="93"/>
        <v/>
      </c>
      <c r="AZ81" s="10" t="str">
        <f t="shared" si="94"/>
        <v/>
      </c>
      <c r="BA81" s="10" t="str">
        <f t="shared" si="95"/>
        <v/>
      </c>
      <c r="BB81" s="10" t="str">
        <f t="shared" si="96"/>
        <v/>
      </c>
      <c r="BC81" s="10" t="str">
        <f t="shared" si="97"/>
        <v/>
      </c>
      <c r="BD81" s="10" t="str">
        <f t="shared" si="98"/>
        <v/>
      </c>
      <c r="BE81" s="10" t="str">
        <f t="shared" si="99"/>
        <v/>
      </c>
      <c r="BF81" s="10" t="str">
        <f t="shared" si="100"/>
        <v/>
      </c>
      <c r="BG81" s="10" t="str">
        <f t="shared" si="101"/>
        <v/>
      </c>
      <c r="BH81" s="10" t="str">
        <f t="shared" si="102"/>
        <v/>
      </c>
      <c r="BI81" s="10" t="str">
        <f t="shared" si="103"/>
        <v/>
      </c>
      <c r="BJ81" s="10" t="str">
        <f t="shared" si="104"/>
        <v/>
      </c>
      <c r="BK81" s="10" t="str">
        <f t="shared" si="105"/>
        <v/>
      </c>
      <c r="BL81" s="10" t="str">
        <f t="shared" si="106"/>
        <v/>
      </c>
      <c r="BM81" s="10" t="str">
        <f t="shared" si="107"/>
        <v/>
      </c>
      <c r="BN81" s="10" t="str">
        <f t="shared" si="108"/>
        <v/>
      </c>
      <c r="BO81" s="10" t="str">
        <f t="shared" si="109"/>
        <v/>
      </c>
      <c r="BP81" s="10" t="str">
        <f t="shared" si="110"/>
        <v/>
      </c>
      <c r="BQ81" s="10" t="str">
        <f t="shared" si="111"/>
        <v/>
      </c>
      <c r="BR81" s="10" t="str">
        <f t="shared" si="112"/>
        <v/>
      </c>
      <c r="BS81" s="10" t="str">
        <f t="shared" si="113"/>
        <v/>
      </c>
      <c r="BT81" s="10" t="str">
        <f t="shared" si="114"/>
        <v/>
      </c>
      <c r="BU81" s="10" t="str">
        <f t="shared" si="115"/>
        <v/>
      </c>
      <c r="BV81" s="10" t="str">
        <f t="shared" si="116"/>
        <v/>
      </c>
      <c r="BW81" s="10" t="str">
        <f t="shared" si="117"/>
        <v/>
      </c>
      <c r="BX81" s="10" t="str">
        <f t="shared" si="118"/>
        <v/>
      </c>
      <c r="BY81" s="10" t="str">
        <f t="shared" si="119"/>
        <v/>
      </c>
      <c r="BZ81" s="10" t="str">
        <f t="shared" si="120"/>
        <v/>
      </c>
      <c r="CA81" s="10" t="str">
        <f t="shared" si="121"/>
        <v/>
      </c>
      <c r="CB81" s="10" t="str">
        <f t="shared" si="122"/>
        <v/>
      </c>
      <c r="CC81" s="10" t="str">
        <f t="shared" si="123"/>
        <v/>
      </c>
      <c r="CD81" s="10" t="str">
        <f t="shared" si="124"/>
        <v/>
      </c>
      <c r="CE81" s="10" t="str">
        <f t="shared" si="125"/>
        <v/>
      </c>
      <c r="CF81" s="10" t="str">
        <f t="shared" si="126"/>
        <v/>
      </c>
      <c r="CG81" s="10" t="str">
        <f t="shared" si="127"/>
        <v/>
      </c>
      <c r="CH81" s="10" t="str">
        <f t="shared" si="128"/>
        <v/>
      </c>
      <c r="CI81" s="10" t="str">
        <f t="shared" si="129"/>
        <v/>
      </c>
      <c r="CJ81" s="10" t="str">
        <f t="shared" si="130"/>
        <v/>
      </c>
      <c r="CK81" s="10" t="str">
        <f t="shared" si="131"/>
        <v/>
      </c>
      <c r="CL81" s="10" t="str">
        <f t="shared" si="132"/>
        <v/>
      </c>
      <c r="CM81" s="10" t="str">
        <f t="shared" si="133"/>
        <v/>
      </c>
      <c r="CN81" s="10" t="str">
        <f t="shared" si="134"/>
        <v/>
      </c>
      <c r="CO81" s="10" t="str">
        <f t="shared" si="135"/>
        <v/>
      </c>
      <c r="CP81" s="10" t="str">
        <f t="shared" si="136"/>
        <v/>
      </c>
      <c r="CQ81" s="10" t="str">
        <f t="shared" si="137"/>
        <v/>
      </c>
    </row>
    <row r="82" spans="1:95" x14ac:dyDescent="0.3">
      <c r="AX82" s="12" t="str">
        <f t="shared" si="92"/>
        <v/>
      </c>
      <c r="AY82" s="10" t="str">
        <f t="shared" si="93"/>
        <v/>
      </c>
      <c r="AZ82" s="10" t="str">
        <f t="shared" si="94"/>
        <v/>
      </c>
      <c r="BA82" s="10" t="str">
        <f t="shared" si="95"/>
        <v/>
      </c>
      <c r="BB82" s="10" t="str">
        <f t="shared" si="96"/>
        <v/>
      </c>
      <c r="BC82" s="10" t="str">
        <f t="shared" si="97"/>
        <v/>
      </c>
      <c r="BD82" s="10" t="str">
        <f t="shared" si="98"/>
        <v/>
      </c>
      <c r="BE82" s="10" t="str">
        <f t="shared" si="99"/>
        <v/>
      </c>
      <c r="BF82" s="10" t="str">
        <f t="shared" si="100"/>
        <v/>
      </c>
      <c r="BG82" s="10" t="str">
        <f t="shared" si="101"/>
        <v/>
      </c>
      <c r="BH82" s="10" t="str">
        <f t="shared" si="102"/>
        <v/>
      </c>
      <c r="BI82" s="10" t="str">
        <f t="shared" si="103"/>
        <v/>
      </c>
      <c r="BJ82" s="10" t="str">
        <f t="shared" si="104"/>
        <v/>
      </c>
      <c r="BK82" s="10" t="str">
        <f t="shared" si="105"/>
        <v/>
      </c>
      <c r="BL82" s="10" t="str">
        <f t="shared" si="106"/>
        <v/>
      </c>
      <c r="BM82" s="10" t="str">
        <f t="shared" si="107"/>
        <v/>
      </c>
      <c r="BN82" s="10" t="str">
        <f t="shared" si="108"/>
        <v/>
      </c>
      <c r="BO82" s="10" t="str">
        <f t="shared" si="109"/>
        <v/>
      </c>
      <c r="BP82" s="10" t="str">
        <f t="shared" si="110"/>
        <v/>
      </c>
      <c r="BQ82" s="10" t="str">
        <f t="shared" si="111"/>
        <v/>
      </c>
      <c r="BR82" s="10" t="str">
        <f t="shared" si="112"/>
        <v/>
      </c>
      <c r="BS82" s="10" t="str">
        <f t="shared" si="113"/>
        <v/>
      </c>
      <c r="BT82" s="10" t="str">
        <f t="shared" si="114"/>
        <v/>
      </c>
      <c r="BU82" s="10" t="str">
        <f t="shared" si="115"/>
        <v/>
      </c>
      <c r="BV82" s="10" t="str">
        <f t="shared" si="116"/>
        <v/>
      </c>
      <c r="BW82" s="10" t="str">
        <f t="shared" si="117"/>
        <v/>
      </c>
      <c r="BX82" s="10" t="str">
        <f t="shared" si="118"/>
        <v/>
      </c>
      <c r="BY82" s="10" t="str">
        <f t="shared" si="119"/>
        <v/>
      </c>
      <c r="BZ82" s="10" t="str">
        <f t="shared" si="120"/>
        <v/>
      </c>
      <c r="CA82" s="10" t="str">
        <f t="shared" si="121"/>
        <v/>
      </c>
      <c r="CB82" s="10" t="str">
        <f t="shared" si="122"/>
        <v/>
      </c>
      <c r="CC82" s="10" t="str">
        <f t="shared" si="123"/>
        <v/>
      </c>
      <c r="CD82" s="10" t="str">
        <f t="shared" si="124"/>
        <v/>
      </c>
      <c r="CE82" s="10" t="str">
        <f t="shared" si="125"/>
        <v/>
      </c>
      <c r="CF82" s="10" t="str">
        <f t="shared" si="126"/>
        <v/>
      </c>
      <c r="CG82" s="10" t="str">
        <f t="shared" si="127"/>
        <v/>
      </c>
      <c r="CH82" s="10" t="str">
        <f t="shared" si="128"/>
        <v/>
      </c>
      <c r="CI82" s="10" t="str">
        <f t="shared" si="129"/>
        <v/>
      </c>
      <c r="CJ82" s="10" t="str">
        <f t="shared" si="130"/>
        <v/>
      </c>
      <c r="CK82" s="10" t="str">
        <f t="shared" si="131"/>
        <v/>
      </c>
      <c r="CL82" s="10" t="str">
        <f t="shared" si="132"/>
        <v/>
      </c>
      <c r="CM82" s="10" t="str">
        <f t="shared" si="133"/>
        <v/>
      </c>
      <c r="CN82" s="10" t="str">
        <f t="shared" si="134"/>
        <v/>
      </c>
      <c r="CO82" s="10" t="str">
        <f t="shared" si="135"/>
        <v/>
      </c>
      <c r="CP82" s="10" t="str">
        <f t="shared" si="136"/>
        <v/>
      </c>
      <c r="CQ82" s="10" t="str">
        <f t="shared" si="137"/>
        <v/>
      </c>
    </row>
    <row r="83" spans="1:95" x14ac:dyDescent="0.3">
      <c r="AX83" s="12" t="str">
        <f t="shared" si="92"/>
        <v/>
      </c>
      <c r="AY83" s="10" t="str">
        <f t="shared" si="93"/>
        <v/>
      </c>
      <c r="AZ83" s="10" t="str">
        <f t="shared" si="94"/>
        <v/>
      </c>
      <c r="BA83" s="10" t="str">
        <f t="shared" si="95"/>
        <v/>
      </c>
      <c r="BB83" s="10" t="str">
        <f t="shared" si="96"/>
        <v/>
      </c>
      <c r="BC83" s="10" t="str">
        <f t="shared" si="97"/>
        <v/>
      </c>
      <c r="BD83" s="10" t="str">
        <f t="shared" si="98"/>
        <v/>
      </c>
      <c r="BE83" s="10" t="str">
        <f t="shared" si="99"/>
        <v/>
      </c>
      <c r="BF83" s="10" t="str">
        <f t="shared" si="100"/>
        <v/>
      </c>
      <c r="BG83" s="10" t="str">
        <f t="shared" si="101"/>
        <v/>
      </c>
      <c r="BH83" s="10" t="str">
        <f t="shared" si="102"/>
        <v/>
      </c>
      <c r="BI83" s="10" t="str">
        <f t="shared" si="103"/>
        <v/>
      </c>
      <c r="BJ83" s="10" t="str">
        <f t="shared" si="104"/>
        <v/>
      </c>
      <c r="BK83" s="10" t="str">
        <f t="shared" si="105"/>
        <v/>
      </c>
      <c r="BL83" s="10" t="str">
        <f t="shared" si="106"/>
        <v/>
      </c>
      <c r="BM83" s="10" t="str">
        <f t="shared" si="107"/>
        <v/>
      </c>
      <c r="BN83" s="10" t="str">
        <f t="shared" si="108"/>
        <v/>
      </c>
      <c r="BO83" s="10" t="str">
        <f t="shared" si="109"/>
        <v/>
      </c>
      <c r="BP83" s="10" t="str">
        <f t="shared" si="110"/>
        <v/>
      </c>
      <c r="BQ83" s="10" t="str">
        <f t="shared" si="111"/>
        <v/>
      </c>
      <c r="BR83" s="10" t="str">
        <f t="shared" si="112"/>
        <v/>
      </c>
      <c r="BS83" s="10" t="str">
        <f t="shared" si="113"/>
        <v/>
      </c>
      <c r="BT83" s="10" t="str">
        <f t="shared" si="114"/>
        <v/>
      </c>
      <c r="BU83" s="10" t="str">
        <f t="shared" si="115"/>
        <v/>
      </c>
      <c r="BV83" s="10" t="str">
        <f t="shared" si="116"/>
        <v/>
      </c>
      <c r="BW83" s="10" t="str">
        <f t="shared" si="117"/>
        <v/>
      </c>
      <c r="BX83" s="10" t="str">
        <f t="shared" si="118"/>
        <v/>
      </c>
      <c r="BY83" s="10" t="str">
        <f t="shared" si="119"/>
        <v/>
      </c>
      <c r="BZ83" s="10" t="str">
        <f t="shared" si="120"/>
        <v/>
      </c>
      <c r="CA83" s="10" t="str">
        <f t="shared" si="121"/>
        <v/>
      </c>
      <c r="CB83" s="10" t="str">
        <f t="shared" si="122"/>
        <v/>
      </c>
      <c r="CC83" s="10" t="str">
        <f t="shared" si="123"/>
        <v/>
      </c>
      <c r="CD83" s="10" t="str">
        <f t="shared" si="124"/>
        <v/>
      </c>
      <c r="CE83" s="10" t="str">
        <f t="shared" si="125"/>
        <v/>
      </c>
      <c r="CF83" s="10" t="str">
        <f t="shared" si="126"/>
        <v/>
      </c>
      <c r="CG83" s="10" t="str">
        <f t="shared" si="127"/>
        <v/>
      </c>
      <c r="CH83" s="10" t="str">
        <f t="shared" si="128"/>
        <v/>
      </c>
      <c r="CI83" s="10" t="str">
        <f t="shared" si="129"/>
        <v/>
      </c>
      <c r="CJ83" s="10" t="str">
        <f t="shared" si="130"/>
        <v/>
      </c>
      <c r="CK83" s="10" t="str">
        <f t="shared" si="131"/>
        <v/>
      </c>
      <c r="CL83" s="10" t="str">
        <f t="shared" si="132"/>
        <v/>
      </c>
      <c r="CM83" s="10" t="str">
        <f t="shared" si="133"/>
        <v/>
      </c>
      <c r="CN83" s="10" t="str">
        <f t="shared" si="134"/>
        <v/>
      </c>
      <c r="CO83" s="10" t="str">
        <f t="shared" si="135"/>
        <v/>
      </c>
      <c r="CP83" s="10" t="str">
        <f t="shared" si="136"/>
        <v/>
      </c>
      <c r="CQ83" s="10" t="str">
        <f t="shared" si="137"/>
        <v/>
      </c>
    </row>
    <row r="84" spans="1:95" x14ac:dyDescent="0.3">
      <c r="AX84" s="12" t="str">
        <f t="shared" si="92"/>
        <v/>
      </c>
      <c r="AY84" s="10" t="str">
        <f t="shared" si="93"/>
        <v/>
      </c>
      <c r="AZ84" s="10" t="str">
        <f t="shared" si="94"/>
        <v/>
      </c>
      <c r="BA84" s="10" t="str">
        <f t="shared" si="95"/>
        <v/>
      </c>
      <c r="BB84" s="10" t="str">
        <f t="shared" si="96"/>
        <v/>
      </c>
      <c r="BC84" s="10" t="str">
        <f t="shared" si="97"/>
        <v/>
      </c>
      <c r="BD84" s="10" t="str">
        <f t="shared" si="98"/>
        <v/>
      </c>
      <c r="BE84" s="10" t="str">
        <f t="shared" si="99"/>
        <v/>
      </c>
      <c r="BF84" s="10" t="str">
        <f t="shared" si="100"/>
        <v/>
      </c>
      <c r="BG84" s="10" t="str">
        <f t="shared" si="101"/>
        <v/>
      </c>
      <c r="BH84" s="10" t="str">
        <f t="shared" si="102"/>
        <v/>
      </c>
      <c r="BI84" s="10" t="str">
        <f t="shared" si="103"/>
        <v/>
      </c>
      <c r="BJ84" s="10" t="str">
        <f t="shared" si="104"/>
        <v/>
      </c>
      <c r="BK84" s="10" t="str">
        <f t="shared" si="105"/>
        <v/>
      </c>
      <c r="BL84" s="10" t="str">
        <f t="shared" si="106"/>
        <v/>
      </c>
      <c r="BM84" s="10" t="str">
        <f t="shared" si="107"/>
        <v/>
      </c>
      <c r="BN84" s="10" t="str">
        <f t="shared" si="108"/>
        <v/>
      </c>
      <c r="BO84" s="10" t="str">
        <f t="shared" si="109"/>
        <v/>
      </c>
      <c r="BP84" s="10" t="str">
        <f t="shared" si="110"/>
        <v/>
      </c>
      <c r="BQ84" s="10" t="str">
        <f t="shared" si="111"/>
        <v/>
      </c>
      <c r="BR84" s="10" t="str">
        <f t="shared" si="112"/>
        <v/>
      </c>
      <c r="BS84" s="10" t="str">
        <f t="shared" si="113"/>
        <v/>
      </c>
      <c r="BT84" s="10" t="str">
        <f t="shared" si="114"/>
        <v/>
      </c>
      <c r="BU84" s="10" t="str">
        <f t="shared" si="115"/>
        <v/>
      </c>
      <c r="BV84" s="10" t="str">
        <f t="shared" si="116"/>
        <v/>
      </c>
      <c r="BW84" s="10" t="str">
        <f t="shared" si="117"/>
        <v/>
      </c>
      <c r="BX84" s="10" t="str">
        <f t="shared" si="118"/>
        <v/>
      </c>
      <c r="BY84" s="10" t="str">
        <f t="shared" si="119"/>
        <v/>
      </c>
      <c r="BZ84" s="10" t="str">
        <f t="shared" si="120"/>
        <v/>
      </c>
      <c r="CA84" s="10" t="str">
        <f t="shared" si="121"/>
        <v/>
      </c>
      <c r="CB84" s="10" t="str">
        <f t="shared" si="122"/>
        <v/>
      </c>
      <c r="CC84" s="10" t="str">
        <f t="shared" si="123"/>
        <v/>
      </c>
      <c r="CD84" s="10" t="str">
        <f t="shared" si="124"/>
        <v/>
      </c>
      <c r="CE84" s="10" t="str">
        <f t="shared" si="125"/>
        <v/>
      </c>
      <c r="CF84" s="10" t="str">
        <f t="shared" si="126"/>
        <v/>
      </c>
      <c r="CG84" s="10" t="str">
        <f t="shared" si="127"/>
        <v/>
      </c>
      <c r="CH84" s="10" t="str">
        <f t="shared" si="128"/>
        <v/>
      </c>
      <c r="CI84" s="10" t="str">
        <f t="shared" si="129"/>
        <v/>
      </c>
      <c r="CJ84" s="10" t="str">
        <f t="shared" si="130"/>
        <v/>
      </c>
      <c r="CK84" s="10" t="str">
        <f t="shared" si="131"/>
        <v/>
      </c>
      <c r="CL84" s="10" t="str">
        <f t="shared" si="132"/>
        <v/>
      </c>
      <c r="CM84" s="10" t="str">
        <f t="shared" si="133"/>
        <v/>
      </c>
      <c r="CN84" s="10" t="str">
        <f t="shared" si="134"/>
        <v/>
      </c>
      <c r="CO84" s="10" t="str">
        <f t="shared" si="135"/>
        <v/>
      </c>
      <c r="CP84" s="10" t="str">
        <f t="shared" si="136"/>
        <v/>
      </c>
      <c r="CQ84" s="10" t="str">
        <f t="shared" si="137"/>
        <v/>
      </c>
    </row>
    <row r="86" spans="1:95" x14ac:dyDescent="0.3">
      <c r="A86" s="4" t="s">
        <v>2</v>
      </c>
      <c r="B86" s="5" t="s">
        <v>7</v>
      </c>
    </row>
    <row r="87" spans="1:95" x14ac:dyDescent="0.3">
      <c r="AX87" s="23" t="s">
        <v>1014</v>
      </c>
    </row>
    <row r="88" spans="1:95" x14ac:dyDescent="0.3">
      <c r="A88" s="4" t="s">
        <v>44</v>
      </c>
      <c r="B88" s="4" t="s">
        <v>43</v>
      </c>
      <c r="AY88" s="27">
        <v>2019</v>
      </c>
      <c r="AZ88" s="27"/>
      <c r="BA88" s="27"/>
      <c r="BB88" s="27"/>
      <c r="BC88" s="27"/>
      <c r="BD88" s="27"/>
      <c r="BE88" s="27"/>
      <c r="BF88" s="27"/>
      <c r="BG88" s="28"/>
      <c r="BH88" s="29">
        <v>2020</v>
      </c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>
        <v>2021</v>
      </c>
      <c r="BU88" s="27"/>
      <c r="BV88" s="27"/>
      <c r="CF88" s="27">
        <v>2022</v>
      </c>
      <c r="CG88" s="27"/>
      <c r="CH88" s="27"/>
    </row>
    <row r="89" spans="1:95" x14ac:dyDescent="0.3">
      <c r="B89" s="5" t="s">
        <v>54</v>
      </c>
      <c r="L89" s="5" t="s">
        <v>55</v>
      </c>
      <c r="X89" s="5" t="s">
        <v>735</v>
      </c>
      <c r="AJ89" s="5" t="s">
        <v>1365</v>
      </c>
      <c r="AX89" s="11" t="s">
        <v>1</v>
      </c>
      <c r="AY89" s="11" t="str">
        <f t="shared" ref="AY89:CE89" si="138">AY4</f>
        <v>Apr</v>
      </c>
      <c r="AZ89" s="11" t="str">
        <f t="shared" si="138"/>
        <v>May</v>
      </c>
      <c r="BA89" s="11" t="str">
        <f t="shared" si="138"/>
        <v>Jun</v>
      </c>
      <c r="BB89" s="11" t="str">
        <f t="shared" si="138"/>
        <v>Jul</v>
      </c>
      <c r="BC89" s="11" t="str">
        <f t="shared" si="138"/>
        <v>Aug</v>
      </c>
      <c r="BD89" s="11" t="str">
        <f t="shared" si="138"/>
        <v>Sep</v>
      </c>
      <c r="BE89" s="11" t="str">
        <f t="shared" si="138"/>
        <v>Oct</v>
      </c>
      <c r="BF89" s="11" t="str">
        <f t="shared" si="138"/>
        <v>Nov</v>
      </c>
      <c r="BG89" s="11" t="str">
        <f t="shared" si="138"/>
        <v>Dec</v>
      </c>
      <c r="BH89" s="11" t="str">
        <f t="shared" si="138"/>
        <v>Jan</v>
      </c>
      <c r="BI89" s="11" t="str">
        <f t="shared" si="138"/>
        <v>Feb</v>
      </c>
      <c r="BJ89" s="11" t="str">
        <f t="shared" si="138"/>
        <v>Mar</v>
      </c>
      <c r="BK89" s="11" t="str">
        <f t="shared" si="138"/>
        <v>Apr</v>
      </c>
      <c r="BL89" s="11" t="str">
        <f t="shared" si="138"/>
        <v>May</v>
      </c>
      <c r="BM89" s="11" t="str">
        <f t="shared" si="138"/>
        <v>Jun</v>
      </c>
      <c r="BN89" s="11" t="str">
        <f t="shared" si="138"/>
        <v>Jul</v>
      </c>
      <c r="BO89" s="11" t="str">
        <f t="shared" si="138"/>
        <v>Aug</v>
      </c>
      <c r="BP89" s="11" t="str">
        <f t="shared" si="138"/>
        <v>Sep</v>
      </c>
      <c r="BQ89" s="11" t="str">
        <f t="shared" si="138"/>
        <v>Oct</v>
      </c>
      <c r="BR89" s="11" t="str">
        <f t="shared" si="138"/>
        <v>Nov</v>
      </c>
      <c r="BS89" s="11" t="str">
        <f t="shared" si="138"/>
        <v>Dec</v>
      </c>
      <c r="BT89" s="11" t="str">
        <f t="shared" si="138"/>
        <v>Jan</v>
      </c>
      <c r="BU89" s="11" t="str">
        <f t="shared" si="138"/>
        <v>Feb</v>
      </c>
      <c r="BV89" s="11" t="str">
        <f t="shared" si="138"/>
        <v>Mar</v>
      </c>
      <c r="BW89" s="11" t="str">
        <f t="shared" si="138"/>
        <v>Apr</v>
      </c>
      <c r="BX89" s="11" t="str">
        <f t="shared" si="138"/>
        <v>May</v>
      </c>
      <c r="BY89" s="11" t="str">
        <f t="shared" si="138"/>
        <v>Jun</v>
      </c>
      <c r="BZ89" s="11" t="str">
        <f t="shared" si="138"/>
        <v>Jul</v>
      </c>
      <c r="CA89" s="11" t="str">
        <f t="shared" si="138"/>
        <v>Aug</v>
      </c>
      <c r="CB89" s="11" t="str">
        <f t="shared" si="138"/>
        <v>Sep</v>
      </c>
      <c r="CC89" s="11" t="str">
        <f t="shared" si="138"/>
        <v>Oct</v>
      </c>
      <c r="CD89" s="11" t="str">
        <f t="shared" si="138"/>
        <v>Nov</v>
      </c>
      <c r="CE89" s="11" t="str">
        <f t="shared" si="138"/>
        <v>Dec</v>
      </c>
      <c r="CF89" s="11" t="s">
        <v>53</v>
      </c>
      <c r="CG89" s="11" t="s">
        <v>56</v>
      </c>
      <c r="CH89" s="11" t="s">
        <v>33</v>
      </c>
      <c r="CI89" s="11" t="s">
        <v>34</v>
      </c>
      <c r="CJ89" s="11" t="s">
        <v>35</v>
      </c>
      <c r="CK89" s="11" t="s">
        <v>36</v>
      </c>
      <c r="CL89" s="11" t="s">
        <v>37</v>
      </c>
      <c r="CM89" s="11" t="s">
        <v>38</v>
      </c>
      <c r="CN89" s="11" t="s">
        <v>39</v>
      </c>
      <c r="CO89" s="11" t="s">
        <v>40</v>
      </c>
      <c r="CP89" s="11" t="s">
        <v>41</v>
      </c>
      <c r="CQ89" s="11" t="s">
        <v>42</v>
      </c>
    </row>
    <row r="90" spans="1:95" x14ac:dyDescent="0.3">
      <c r="A90" s="4" t="s">
        <v>32</v>
      </c>
      <c r="B90" s="22" t="s">
        <v>33</v>
      </c>
      <c r="C90" s="22" t="s">
        <v>34</v>
      </c>
      <c r="D90" s="22" t="s">
        <v>35</v>
      </c>
      <c r="E90" s="22" t="s">
        <v>36</v>
      </c>
      <c r="F90" s="22" t="s">
        <v>37</v>
      </c>
      <c r="G90" s="22" t="s">
        <v>38</v>
      </c>
      <c r="H90" s="22" t="s">
        <v>39</v>
      </c>
      <c r="I90" s="22" t="s">
        <v>40</v>
      </c>
      <c r="J90" s="22" t="s">
        <v>41</v>
      </c>
      <c r="K90" s="22" t="s">
        <v>42</v>
      </c>
      <c r="L90" s="22" t="s">
        <v>53</v>
      </c>
      <c r="M90" s="22" t="s">
        <v>56</v>
      </c>
      <c r="N90" s="22" t="s">
        <v>33</v>
      </c>
      <c r="O90" s="22" t="s">
        <v>34</v>
      </c>
      <c r="P90" s="22" t="s">
        <v>35</v>
      </c>
      <c r="Q90" s="22" t="s">
        <v>36</v>
      </c>
      <c r="R90" s="22" t="s">
        <v>37</v>
      </c>
      <c r="S90" s="22" t="s">
        <v>38</v>
      </c>
      <c r="T90" s="22" t="s">
        <v>39</v>
      </c>
      <c r="U90" s="22" t="s">
        <v>40</v>
      </c>
      <c r="V90" s="22" t="s">
        <v>41</v>
      </c>
      <c r="W90" s="22" t="s">
        <v>42</v>
      </c>
      <c r="X90" s="22" t="s">
        <v>53</v>
      </c>
      <c r="Y90" s="22" t="s">
        <v>56</v>
      </c>
      <c r="Z90" s="22" t="s">
        <v>33</v>
      </c>
      <c r="AA90" s="22" t="s">
        <v>34</v>
      </c>
      <c r="AB90" s="22" t="s">
        <v>35</v>
      </c>
      <c r="AC90" s="22" t="s">
        <v>36</v>
      </c>
      <c r="AD90" s="22" t="s">
        <v>37</v>
      </c>
      <c r="AE90" s="22" t="s">
        <v>38</v>
      </c>
      <c r="AF90" s="22" t="s">
        <v>39</v>
      </c>
      <c r="AG90" s="22" t="s">
        <v>40</v>
      </c>
      <c r="AH90" s="22" t="s">
        <v>41</v>
      </c>
      <c r="AI90" s="22" t="s">
        <v>42</v>
      </c>
      <c r="AJ90" s="22" t="s">
        <v>53</v>
      </c>
      <c r="AK90" s="22" t="s">
        <v>56</v>
      </c>
      <c r="AL90" s="22" t="s">
        <v>33</v>
      </c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12"/>
    </row>
    <row r="91" spans="1:95" x14ac:dyDescent="0.3">
      <c r="A91" s="6" t="s">
        <v>1003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85</v>
      </c>
      <c r="Y91" s="8">
        <v>85</v>
      </c>
      <c r="Z91" s="8">
        <v>85</v>
      </c>
      <c r="AA91" s="8">
        <v>85</v>
      </c>
      <c r="AB91" s="8">
        <v>85</v>
      </c>
      <c r="AC91" s="8">
        <v>85</v>
      </c>
      <c r="AD91" s="8">
        <v>85</v>
      </c>
      <c r="AE91" s="8">
        <v>85</v>
      </c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12" t="str">
        <f t="shared" ref="AX91:AX122" si="139">IF(A91="","",A91)</f>
        <v>AT&amp;T TV Choice</v>
      </c>
      <c r="AY91" s="25" t="str">
        <f t="shared" ref="AY91:AY122" si="140">IF(C91="","",C91)</f>
        <v/>
      </c>
      <c r="AZ91" s="25" t="str">
        <f t="shared" ref="AZ91:AZ122" si="141">IF(D91="","",D91)</f>
        <v/>
      </c>
      <c r="BA91" s="25" t="str">
        <f t="shared" ref="BA91:BA122" si="142">IF(E91="","",E91)</f>
        <v/>
      </c>
      <c r="BB91" s="25" t="str">
        <f t="shared" ref="BB91:BB122" si="143">IF(F91="","",F91)</f>
        <v/>
      </c>
      <c r="BC91" s="25" t="str">
        <f t="shared" ref="BC91:BC122" si="144">IF(G91="","",G91)</f>
        <v/>
      </c>
      <c r="BD91" s="25" t="str">
        <f t="shared" ref="BD91:BD122" si="145">IF(H91="","",H91)</f>
        <v/>
      </c>
      <c r="BE91" s="25" t="str">
        <f t="shared" ref="BE91:BE122" si="146">IF(I91="","",I91)</f>
        <v/>
      </c>
      <c r="BF91" s="25" t="str">
        <f t="shared" ref="BF91:BF122" si="147">IF(J91="","",J91)</f>
        <v/>
      </c>
      <c r="BG91" s="25" t="str">
        <f t="shared" ref="BG91:BG122" si="148">IF(K91="","",K91)</f>
        <v/>
      </c>
      <c r="BH91" s="25" t="str">
        <f t="shared" ref="BH91:BH122" si="149">IF(L91="","",L91)</f>
        <v/>
      </c>
      <c r="BI91" s="25" t="str">
        <f t="shared" ref="BI91:BI122" si="150">IF(M91="","",M91)</f>
        <v/>
      </c>
      <c r="BJ91" s="25" t="str">
        <f t="shared" ref="BJ91:BJ122" si="151">IF(N91="","",N91)</f>
        <v/>
      </c>
      <c r="BK91" s="25" t="str">
        <f t="shared" ref="BK91:BK122" si="152">IF(O91="","",O91)</f>
        <v/>
      </c>
      <c r="BL91" s="25" t="str">
        <f t="shared" ref="BL91:BL122" si="153">IF(P91="","",P91)</f>
        <v/>
      </c>
      <c r="BM91" s="25" t="str">
        <f t="shared" ref="BM91:BM122" si="154">IF(Q91="","",Q91)</f>
        <v/>
      </c>
      <c r="BN91" s="25" t="str">
        <f t="shared" ref="BN91:BN122" si="155">IF(R91="","",R91)</f>
        <v/>
      </c>
      <c r="BO91" s="25" t="str">
        <f t="shared" ref="BO91:BO122" si="156">IF(S91="","",S91)</f>
        <v/>
      </c>
      <c r="BP91" s="25" t="str">
        <f t="shared" ref="BP91:BP122" si="157">IF(T91="","",T91)</f>
        <v/>
      </c>
      <c r="BQ91" s="25" t="str">
        <f t="shared" ref="BQ91:BQ122" si="158">IF(U91="","",U91)</f>
        <v/>
      </c>
      <c r="BR91" s="25" t="str">
        <f t="shared" ref="BR91:BR122" si="159">IF(V91="","",V91)</f>
        <v/>
      </c>
      <c r="BS91" s="25" t="str">
        <f t="shared" ref="BS91:BS122" si="160">IF(W91="","",W91)</f>
        <v/>
      </c>
      <c r="BT91" s="25">
        <f t="shared" ref="BT91:BT122" si="161">IF(X91="","",X91)</f>
        <v>85</v>
      </c>
      <c r="BU91" s="25">
        <f t="shared" ref="BU91:BU122" si="162">IF(Y91="","",Y91)</f>
        <v>85</v>
      </c>
      <c r="BV91" s="25">
        <f t="shared" ref="BV91:BV122" si="163">IF(Z91="","",Z91)</f>
        <v>85</v>
      </c>
      <c r="BW91" s="25">
        <f t="shared" ref="BW91:BW122" si="164">IF(AA91="","",AA91)</f>
        <v>85</v>
      </c>
      <c r="BX91" s="25">
        <f t="shared" ref="BX91:BX122" si="165">IF(AB91="","",AB91)</f>
        <v>85</v>
      </c>
      <c r="BY91" s="25">
        <f t="shared" ref="BY91:BY122" si="166">IF(AC91="","",AC91)</f>
        <v>85</v>
      </c>
      <c r="BZ91" s="25">
        <f t="shared" ref="BZ91:BZ122" si="167">IF(AD91="","",AD91)</f>
        <v>85</v>
      </c>
      <c r="CA91" s="25">
        <f t="shared" ref="CA91:CA122" si="168">IF(AE91="","",AE91)</f>
        <v>85</v>
      </c>
      <c r="CB91" s="25" t="str">
        <f t="shared" ref="CB91:CB122" si="169">IF(AF91="","",AF91)</f>
        <v/>
      </c>
      <c r="CC91" s="25" t="str">
        <f t="shared" ref="CC91:CC122" si="170">IF(AG91="","",AG91)</f>
        <v/>
      </c>
      <c r="CD91" s="25" t="str">
        <f t="shared" ref="CD91:CD122" si="171">IF(AH91="","",AH91)</f>
        <v/>
      </c>
      <c r="CE91" s="25" t="str">
        <f t="shared" ref="CE91:CE122" si="172">IF(AI91="","",AI91)</f>
        <v/>
      </c>
      <c r="CF91" s="25" t="str">
        <f t="shared" ref="CF91:CF122" si="173">IF(AJ91="","",AJ91)</f>
        <v/>
      </c>
      <c r="CG91" s="25" t="str">
        <f t="shared" ref="CG91:CG122" si="174">IF(AK91="","",AK91)</f>
        <v/>
      </c>
      <c r="CH91" s="25" t="str">
        <f t="shared" ref="CH91:CH122" si="175">IF(AL91="","",AL91)</f>
        <v/>
      </c>
      <c r="CI91" s="25" t="str">
        <f t="shared" ref="CI91:CI122" si="176">IF(AM91="","",AM91)</f>
        <v/>
      </c>
      <c r="CJ91" s="25" t="str">
        <f t="shared" ref="CJ91:CJ122" si="177">IF(AN91="","",AN91)</f>
        <v/>
      </c>
      <c r="CK91" s="25" t="str">
        <f t="shared" ref="CK91:CK122" si="178">IF(AO91="","",AO91)</f>
        <v/>
      </c>
      <c r="CL91" s="25" t="str">
        <f t="shared" ref="CL91:CL122" si="179">IF(AP91="","",AP91)</f>
        <v/>
      </c>
      <c r="CM91" s="25" t="str">
        <f t="shared" ref="CM91:CM122" si="180">IF(AQ91="","",AQ91)</f>
        <v/>
      </c>
      <c r="CN91" s="25" t="str">
        <f t="shared" ref="CN91:CN122" si="181">IF(AR91="","",AR91)</f>
        <v/>
      </c>
      <c r="CO91" s="25" t="str">
        <f t="shared" ref="CO91:CO122" si="182">IF(AS91="","",AS91)</f>
        <v/>
      </c>
      <c r="CP91" s="25" t="str">
        <f t="shared" ref="CP91:CP122" si="183">IF(AT91="","",AT91)</f>
        <v/>
      </c>
      <c r="CQ91" s="25" t="str">
        <f t="shared" ref="CQ91:CQ122" si="184">IF(AU91="","",AU91)</f>
        <v/>
      </c>
    </row>
    <row r="92" spans="1:95" x14ac:dyDescent="0.3">
      <c r="A92" s="6" t="s">
        <v>1002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>
        <v>70</v>
      </c>
      <c r="Y92" s="8">
        <v>70</v>
      </c>
      <c r="Z92" s="8">
        <v>70</v>
      </c>
      <c r="AA92" s="8">
        <v>70</v>
      </c>
      <c r="AB92" s="8">
        <v>70</v>
      </c>
      <c r="AC92" s="8">
        <v>70</v>
      </c>
      <c r="AD92" s="8">
        <v>70</v>
      </c>
      <c r="AE92" s="8">
        <v>70</v>
      </c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12" t="str">
        <f t="shared" si="139"/>
        <v>AT&amp;T TV Entertainment</v>
      </c>
      <c r="AY92" s="25" t="str">
        <f t="shared" si="140"/>
        <v/>
      </c>
      <c r="AZ92" s="25" t="str">
        <f t="shared" si="141"/>
        <v/>
      </c>
      <c r="BA92" s="25" t="str">
        <f t="shared" si="142"/>
        <v/>
      </c>
      <c r="BB92" s="25" t="str">
        <f t="shared" si="143"/>
        <v/>
      </c>
      <c r="BC92" s="25" t="str">
        <f t="shared" si="144"/>
        <v/>
      </c>
      <c r="BD92" s="25" t="str">
        <f t="shared" si="145"/>
        <v/>
      </c>
      <c r="BE92" s="25" t="str">
        <f t="shared" si="146"/>
        <v/>
      </c>
      <c r="BF92" s="25" t="str">
        <f t="shared" si="147"/>
        <v/>
      </c>
      <c r="BG92" s="25" t="str">
        <f t="shared" si="148"/>
        <v/>
      </c>
      <c r="BH92" s="25" t="str">
        <f t="shared" si="149"/>
        <v/>
      </c>
      <c r="BI92" s="25" t="str">
        <f t="shared" si="150"/>
        <v/>
      </c>
      <c r="BJ92" s="25" t="str">
        <f t="shared" si="151"/>
        <v/>
      </c>
      <c r="BK92" s="25" t="str">
        <f t="shared" si="152"/>
        <v/>
      </c>
      <c r="BL92" s="25" t="str">
        <f t="shared" si="153"/>
        <v/>
      </c>
      <c r="BM92" s="25" t="str">
        <f t="shared" si="154"/>
        <v/>
      </c>
      <c r="BN92" s="25" t="str">
        <f t="shared" si="155"/>
        <v/>
      </c>
      <c r="BO92" s="25" t="str">
        <f t="shared" si="156"/>
        <v/>
      </c>
      <c r="BP92" s="25" t="str">
        <f t="shared" si="157"/>
        <v/>
      </c>
      <c r="BQ92" s="25" t="str">
        <f t="shared" si="158"/>
        <v/>
      </c>
      <c r="BR92" s="25" t="str">
        <f t="shared" si="159"/>
        <v/>
      </c>
      <c r="BS92" s="25" t="str">
        <f t="shared" si="160"/>
        <v/>
      </c>
      <c r="BT92" s="25">
        <f t="shared" si="161"/>
        <v>70</v>
      </c>
      <c r="BU92" s="25">
        <f t="shared" si="162"/>
        <v>70</v>
      </c>
      <c r="BV92" s="25">
        <f t="shared" si="163"/>
        <v>70</v>
      </c>
      <c r="BW92" s="25">
        <f t="shared" si="164"/>
        <v>70</v>
      </c>
      <c r="BX92" s="25">
        <f t="shared" si="165"/>
        <v>70</v>
      </c>
      <c r="BY92" s="25">
        <f t="shared" si="166"/>
        <v>70</v>
      </c>
      <c r="BZ92" s="25">
        <f t="shared" si="167"/>
        <v>70</v>
      </c>
      <c r="CA92" s="25">
        <f t="shared" si="168"/>
        <v>70</v>
      </c>
      <c r="CB92" s="25" t="str">
        <f t="shared" si="169"/>
        <v/>
      </c>
      <c r="CC92" s="25" t="str">
        <f t="shared" si="170"/>
        <v/>
      </c>
      <c r="CD92" s="25" t="str">
        <f t="shared" si="171"/>
        <v/>
      </c>
      <c r="CE92" s="25" t="str">
        <f t="shared" si="172"/>
        <v/>
      </c>
      <c r="CF92" s="25" t="str">
        <f t="shared" si="173"/>
        <v/>
      </c>
      <c r="CG92" s="25" t="str">
        <f t="shared" si="174"/>
        <v/>
      </c>
      <c r="CH92" s="25" t="str">
        <f t="shared" si="175"/>
        <v/>
      </c>
      <c r="CI92" s="25" t="str">
        <f t="shared" si="176"/>
        <v/>
      </c>
      <c r="CJ92" s="25" t="str">
        <f t="shared" si="177"/>
        <v/>
      </c>
      <c r="CK92" s="25" t="str">
        <f t="shared" si="178"/>
        <v/>
      </c>
      <c r="CL92" s="25" t="str">
        <f t="shared" si="179"/>
        <v/>
      </c>
      <c r="CM92" s="25" t="str">
        <f t="shared" si="180"/>
        <v/>
      </c>
      <c r="CN92" s="25" t="str">
        <f t="shared" si="181"/>
        <v/>
      </c>
      <c r="CO92" s="25" t="str">
        <f t="shared" si="182"/>
        <v/>
      </c>
      <c r="CP92" s="25" t="str">
        <f t="shared" si="183"/>
        <v/>
      </c>
      <c r="CQ92" s="25" t="str">
        <f t="shared" si="184"/>
        <v/>
      </c>
    </row>
    <row r="93" spans="1:95" x14ac:dyDescent="0.3">
      <c r="A93" s="6" t="s">
        <v>24</v>
      </c>
      <c r="B93" s="8"/>
      <c r="C93" s="8"/>
      <c r="D93" s="8"/>
      <c r="E93" s="8"/>
      <c r="F93" s="8">
        <v>110</v>
      </c>
      <c r="G93" s="8">
        <v>110</v>
      </c>
      <c r="H93" s="8">
        <v>110</v>
      </c>
      <c r="I93" s="8">
        <v>110</v>
      </c>
      <c r="J93" s="8">
        <v>110</v>
      </c>
      <c r="K93" s="8">
        <v>110</v>
      </c>
      <c r="L93" s="8">
        <v>110</v>
      </c>
      <c r="M93" s="8">
        <v>110</v>
      </c>
      <c r="N93" s="8">
        <v>110</v>
      </c>
      <c r="O93" s="8">
        <v>110</v>
      </c>
      <c r="P93" s="8">
        <v>110</v>
      </c>
      <c r="Q93" s="8">
        <v>110</v>
      </c>
      <c r="R93" s="8">
        <v>110</v>
      </c>
      <c r="S93" s="8">
        <v>110</v>
      </c>
      <c r="T93" s="8">
        <v>110</v>
      </c>
      <c r="U93" s="8">
        <v>110</v>
      </c>
      <c r="V93" s="8">
        <v>110</v>
      </c>
      <c r="W93" s="8">
        <v>110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12" t="str">
        <f t="shared" si="139"/>
        <v>AT&amp;T TV Now Choice</v>
      </c>
      <c r="AY93" s="25" t="str">
        <f t="shared" si="140"/>
        <v/>
      </c>
      <c r="AZ93" s="25" t="str">
        <f t="shared" si="141"/>
        <v/>
      </c>
      <c r="BA93" s="25" t="str">
        <f t="shared" si="142"/>
        <v/>
      </c>
      <c r="BB93" s="25">
        <f t="shared" si="143"/>
        <v>110</v>
      </c>
      <c r="BC93" s="25">
        <f t="shared" si="144"/>
        <v>110</v>
      </c>
      <c r="BD93" s="25">
        <f t="shared" si="145"/>
        <v>110</v>
      </c>
      <c r="BE93" s="25">
        <f t="shared" si="146"/>
        <v>110</v>
      </c>
      <c r="BF93" s="25">
        <f t="shared" si="147"/>
        <v>110</v>
      </c>
      <c r="BG93" s="25">
        <f t="shared" si="148"/>
        <v>110</v>
      </c>
      <c r="BH93" s="25">
        <f t="shared" si="149"/>
        <v>110</v>
      </c>
      <c r="BI93" s="25">
        <f t="shared" si="150"/>
        <v>110</v>
      </c>
      <c r="BJ93" s="25">
        <f t="shared" si="151"/>
        <v>110</v>
      </c>
      <c r="BK93" s="25">
        <f t="shared" si="152"/>
        <v>110</v>
      </c>
      <c r="BL93" s="25">
        <f t="shared" si="153"/>
        <v>110</v>
      </c>
      <c r="BM93" s="25">
        <f t="shared" si="154"/>
        <v>110</v>
      </c>
      <c r="BN93" s="25">
        <f t="shared" si="155"/>
        <v>110</v>
      </c>
      <c r="BO93" s="25">
        <f t="shared" si="156"/>
        <v>110</v>
      </c>
      <c r="BP93" s="25">
        <f t="shared" si="157"/>
        <v>110</v>
      </c>
      <c r="BQ93" s="25">
        <f t="shared" si="158"/>
        <v>110</v>
      </c>
      <c r="BR93" s="25">
        <f t="shared" si="159"/>
        <v>110</v>
      </c>
      <c r="BS93" s="25">
        <f t="shared" si="160"/>
        <v>110</v>
      </c>
      <c r="BT93" s="25" t="str">
        <f t="shared" si="161"/>
        <v/>
      </c>
      <c r="BU93" s="25" t="str">
        <f t="shared" si="162"/>
        <v/>
      </c>
      <c r="BV93" s="25" t="str">
        <f t="shared" si="163"/>
        <v/>
      </c>
      <c r="BW93" s="25" t="str">
        <f t="shared" si="164"/>
        <v/>
      </c>
      <c r="BX93" s="25" t="str">
        <f t="shared" si="165"/>
        <v/>
      </c>
      <c r="BY93" s="25" t="str">
        <f t="shared" si="166"/>
        <v/>
      </c>
      <c r="BZ93" s="25" t="str">
        <f t="shared" si="167"/>
        <v/>
      </c>
      <c r="CA93" s="25" t="str">
        <f t="shared" si="168"/>
        <v/>
      </c>
      <c r="CB93" s="25" t="str">
        <f t="shared" si="169"/>
        <v/>
      </c>
      <c r="CC93" s="25" t="str">
        <f t="shared" si="170"/>
        <v/>
      </c>
      <c r="CD93" s="25" t="str">
        <f t="shared" si="171"/>
        <v/>
      </c>
      <c r="CE93" s="25" t="str">
        <f t="shared" si="172"/>
        <v/>
      </c>
      <c r="CF93" s="25" t="str">
        <f t="shared" si="173"/>
        <v/>
      </c>
      <c r="CG93" s="25" t="str">
        <f t="shared" si="174"/>
        <v/>
      </c>
      <c r="CH93" s="25" t="str">
        <f t="shared" si="175"/>
        <v/>
      </c>
      <c r="CI93" s="25" t="str">
        <f t="shared" si="176"/>
        <v/>
      </c>
      <c r="CJ93" s="25" t="str">
        <f t="shared" si="177"/>
        <v/>
      </c>
      <c r="CK93" s="25" t="str">
        <f t="shared" si="178"/>
        <v/>
      </c>
      <c r="CL93" s="25" t="str">
        <f t="shared" si="179"/>
        <v/>
      </c>
      <c r="CM93" s="25" t="str">
        <f t="shared" si="180"/>
        <v/>
      </c>
      <c r="CN93" s="25" t="str">
        <f t="shared" si="181"/>
        <v/>
      </c>
      <c r="CO93" s="25" t="str">
        <f t="shared" si="182"/>
        <v/>
      </c>
      <c r="CP93" s="25" t="str">
        <f t="shared" si="183"/>
        <v/>
      </c>
      <c r="CQ93" s="25" t="str">
        <f t="shared" si="184"/>
        <v/>
      </c>
    </row>
    <row r="94" spans="1:95" x14ac:dyDescent="0.3">
      <c r="A94" s="6" t="s">
        <v>23</v>
      </c>
      <c r="B94" s="8"/>
      <c r="C94" s="8"/>
      <c r="D94" s="8"/>
      <c r="E94" s="8"/>
      <c r="F94" s="8">
        <v>93</v>
      </c>
      <c r="G94" s="8">
        <v>93</v>
      </c>
      <c r="H94" s="8">
        <v>93</v>
      </c>
      <c r="I94" s="8">
        <v>93</v>
      </c>
      <c r="J94" s="8">
        <v>93</v>
      </c>
      <c r="K94" s="8">
        <v>93</v>
      </c>
      <c r="L94" s="8">
        <v>93</v>
      </c>
      <c r="M94" s="8">
        <v>93</v>
      </c>
      <c r="N94" s="8">
        <v>93</v>
      </c>
      <c r="O94" s="8">
        <v>93</v>
      </c>
      <c r="P94" s="8">
        <v>93</v>
      </c>
      <c r="Q94" s="8">
        <v>93</v>
      </c>
      <c r="R94" s="8">
        <v>93</v>
      </c>
      <c r="S94" s="8">
        <v>93</v>
      </c>
      <c r="T94" s="8">
        <v>93</v>
      </c>
      <c r="U94" s="8">
        <v>93</v>
      </c>
      <c r="V94" s="8">
        <v>93</v>
      </c>
      <c r="W94" s="8">
        <v>93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12" t="str">
        <f t="shared" si="139"/>
        <v>AT&amp;T TV Now Entertainment</v>
      </c>
      <c r="AY94" s="25" t="str">
        <f t="shared" si="140"/>
        <v/>
      </c>
      <c r="AZ94" s="25" t="str">
        <f t="shared" si="141"/>
        <v/>
      </c>
      <c r="BA94" s="25" t="str">
        <f t="shared" si="142"/>
        <v/>
      </c>
      <c r="BB94" s="25">
        <f t="shared" si="143"/>
        <v>93</v>
      </c>
      <c r="BC94" s="25">
        <f t="shared" si="144"/>
        <v>93</v>
      </c>
      <c r="BD94" s="25">
        <f t="shared" si="145"/>
        <v>93</v>
      </c>
      <c r="BE94" s="25">
        <f t="shared" si="146"/>
        <v>93</v>
      </c>
      <c r="BF94" s="25">
        <f t="shared" si="147"/>
        <v>93</v>
      </c>
      <c r="BG94" s="25">
        <f t="shared" si="148"/>
        <v>93</v>
      </c>
      <c r="BH94" s="25">
        <f t="shared" si="149"/>
        <v>93</v>
      </c>
      <c r="BI94" s="25">
        <f t="shared" si="150"/>
        <v>93</v>
      </c>
      <c r="BJ94" s="25">
        <f t="shared" si="151"/>
        <v>93</v>
      </c>
      <c r="BK94" s="25">
        <f t="shared" si="152"/>
        <v>93</v>
      </c>
      <c r="BL94" s="25">
        <f t="shared" si="153"/>
        <v>93</v>
      </c>
      <c r="BM94" s="25">
        <f t="shared" si="154"/>
        <v>93</v>
      </c>
      <c r="BN94" s="25">
        <f t="shared" si="155"/>
        <v>93</v>
      </c>
      <c r="BO94" s="25">
        <f t="shared" si="156"/>
        <v>93</v>
      </c>
      <c r="BP94" s="25">
        <f t="shared" si="157"/>
        <v>93</v>
      </c>
      <c r="BQ94" s="25">
        <f t="shared" si="158"/>
        <v>93</v>
      </c>
      <c r="BR94" s="25">
        <f t="shared" si="159"/>
        <v>93</v>
      </c>
      <c r="BS94" s="25">
        <f t="shared" si="160"/>
        <v>93</v>
      </c>
      <c r="BT94" s="25" t="str">
        <f t="shared" si="161"/>
        <v/>
      </c>
      <c r="BU94" s="25" t="str">
        <f t="shared" si="162"/>
        <v/>
      </c>
      <c r="BV94" s="25" t="str">
        <f t="shared" si="163"/>
        <v/>
      </c>
      <c r="BW94" s="25" t="str">
        <f t="shared" si="164"/>
        <v/>
      </c>
      <c r="BX94" s="25" t="str">
        <f t="shared" si="165"/>
        <v/>
      </c>
      <c r="BY94" s="25" t="str">
        <f t="shared" si="166"/>
        <v/>
      </c>
      <c r="BZ94" s="25" t="str">
        <f t="shared" si="167"/>
        <v/>
      </c>
      <c r="CA94" s="25" t="str">
        <f t="shared" si="168"/>
        <v/>
      </c>
      <c r="CB94" s="25" t="str">
        <f t="shared" si="169"/>
        <v/>
      </c>
      <c r="CC94" s="25" t="str">
        <f t="shared" si="170"/>
        <v/>
      </c>
      <c r="CD94" s="25" t="str">
        <f t="shared" si="171"/>
        <v/>
      </c>
      <c r="CE94" s="25" t="str">
        <f t="shared" si="172"/>
        <v/>
      </c>
      <c r="CF94" s="25" t="str">
        <f t="shared" si="173"/>
        <v/>
      </c>
      <c r="CG94" s="25" t="str">
        <f t="shared" si="174"/>
        <v/>
      </c>
      <c r="CH94" s="25" t="str">
        <f t="shared" si="175"/>
        <v/>
      </c>
      <c r="CI94" s="25" t="str">
        <f t="shared" si="176"/>
        <v/>
      </c>
      <c r="CJ94" s="25" t="str">
        <f t="shared" si="177"/>
        <v/>
      </c>
      <c r="CK94" s="25" t="str">
        <f t="shared" si="178"/>
        <v/>
      </c>
      <c r="CL94" s="25" t="str">
        <f t="shared" si="179"/>
        <v/>
      </c>
      <c r="CM94" s="25" t="str">
        <f t="shared" si="180"/>
        <v/>
      </c>
      <c r="CN94" s="25" t="str">
        <f t="shared" si="181"/>
        <v/>
      </c>
      <c r="CO94" s="25" t="str">
        <f t="shared" si="182"/>
        <v/>
      </c>
      <c r="CP94" s="25" t="str">
        <f t="shared" si="183"/>
        <v/>
      </c>
      <c r="CQ94" s="25" t="str">
        <f t="shared" si="184"/>
        <v/>
      </c>
    </row>
    <row r="95" spans="1:95" x14ac:dyDescent="0.3">
      <c r="A95" s="6" t="s">
        <v>22</v>
      </c>
      <c r="B95" s="8"/>
      <c r="C95" s="8"/>
      <c r="D95" s="8"/>
      <c r="E95" s="8"/>
      <c r="F95" s="8">
        <v>70</v>
      </c>
      <c r="G95" s="8">
        <v>70</v>
      </c>
      <c r="H95" s="8">
        <v>70</v>
      </c>
      <c r="I95" s="8">
        <v>70</v>
      </c>
      <c r="J95" s="8">
        <v>80</v>
      </c>
      <c r="K95" s="8">
        <v>80</v>
      </c>
      <c r="L95" s="8">
        <v>80</v>
      </c>
      <c r="M95" s="8">
        <v>80</v>
      </c>
      <c r="N95" s="8">
        <v>80</v>
      </c>
      <c r="O95" s="8">
        <v>80</v>
      </c>
      <c r="P95" s="8">
        <v>80</v>
      </c>
      <c r="Q95" s="8">
        <v>80</v>
      </c>
      <c r="R95" s="8">
        <v>80</v>
      </c>
      <c r="S95" s="8">
        <v>80</v>
      </c>
      <c r="T95" s="8">
        <v>80</v>
      </c>
      <c r="U95" s="8">
        <v>80</v>
      </c>
      <c r="V95" s="8">
        <v>80</v>
      </c>
      <c r="W95" s="8">
        <v>80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12" t="str">
        <f t="shared" si="139"/>
        <v>AT&amp;T TV Now Max</v>
      </c>
      <c r="AY95" s="25" t="str">
        <f t="shared" si="140"/>
        <v/>
      </c>
      <c r="AZ95" s="25" t="str">
        <f t="shared" si="141"/>
        <v/>
      </c>
      <c r="BA95" s="25" t="str">
        <f t="shared" si="142"/>
        <v/>
      </c>
      <c r="BB95" s="25">
        <f t="shared" si="143"/>
        <v>70</v>
      </c>
      <c r="BC95" s="25">
        <f t="shared" si="144"/>
        <v>70</v>
      </c>
      <c r="BD95" s="25">
        <f t="shared" si="145"/>
        <v>70</v>
      </c>
      <c r="BE95" s="25">
        <f t="shared" si="146"/>
        <v>70</v>
      </c>
      <c r="BF95" s="25">
        <f t="shared" si="147"/>
        <v>80</v>
      </c>
      <c r="BG95" s="25">
        <f t="shared" si="148"/>
        <v>80</v>
      </c>
      <c r="BH95" s="25">
        <f t="shared" si="149"/>
        <v>80</v>
      </c>
      <c r="BI95" s="25">
        <f t="shared" si="150"/>
        <v>80</v>
      </c>
      <c r="BJ95" s="25">
        <f t="shared" si="151"/>
        <v>80</v>
      </c>
      <c r="BK95" s="25">
        <f t="shared" si="152"/>
        <v>80</v>
      </c>
      <c r="BL95" s="25">
        <f t="shared" si="153"/>
        <v>80</v>
      </c>
      <c r="BM95" s="25">
        <f t="shared" si="154"/>
        <v>80</v>
      </c>
      <c r="BN95" s="25">
        <f t="shared" si="155"/>
        <v>80</v>
      </c>
      <c r="BO95" s="25">
        <f t="shared" si="156"/>
        <v>80</v>
      </c>
      <c r="BP95" s="25">
        <f t="shared" si="157"/>
        <v>80</v>
      </c>
      <c r="BQ95" s="25">
        <f t="shared" si="158"/>
        <v>80</v>
      </c>
      <c r="BR95" s="25">
        <f t="shared" si="159"/>
        <v>80</v>
      </c>
      <c r="BS95" s="25">
        <f t="shared" si="160"/>
        <v>80</v>
      </c>
      <c r="BT95" s="25" t="str">
        <f t="shared" si="161"/>
        <v/>
      </c>
      <c r="BU95" s="25" t="str">
        <f t="shared" si="162"/>
        <v/>
      </c>
      <c r="BV95" s="25" t="str">
        <f t="shared" si="163"/>
        <v/>
      </c>
      <c r="BW95" s="25" t="str">
        <f t="shared" si="164"/>
        <v/>
      </c>
      <c r="BX95" s="25" t="str">
        <f t="shared" si="165"/>
        <v/>
      </c>
      <c r="BY95" s="25" t="str">
        <f t="shared" si="166"/>
        <v/>
      </c>
      <c r="BZ95" s="25" t="str">
        <f t="shared" si="167"/>
        <v/>
      </c>
      <c r="CA95" s="25" t="str">
        <f t="shared" si="168"/>
        <v/>
      </c>
      <c r="CB95" s="25" t="str">
        <f t="shared" si="169"/>
        <v/>
      </c>
      <c r="CC95" s="25" t="str">
        <f t="shared" si="170"/>
        <v/>
      </c>
      <c r="CD95" s="25" t="str">
        <f t="shared" si="171"/>
        <v/>
      </c>
      <c r="CE95" s="25" t="str">
        <f t="shared" si="172"/>
        <v/>
      </c>
      <c r="CF95" s="25" t="str">
        <f t="shared" si="173"/>
        <v/>
      </c>
      <c r="CG95" s="25" t="str">
        <f t="shared" si="174"/>
        <v/>
      </c>
      <c r="CH95" s="25" t="str">
        <f t="shared" si="175"/>
        <v/>
      </c>
      <c r="CI95" s="25" t="str">
        <f t="shared" si="176"/>
        <v/>
      </c>
      <c r="CJ95" s="25" t="str">
        <f t="shared" si="177"/>
        <v/>
      </c>
      <c r="CK95" s="25" t="str">
        <f t="shared" si="178"/>
        <v/>
      </c>
      <c r="CL95" s="25" t="str">
        <f t="shared" si="179"/>
        <v/>
      </c>
      <c r="CM95" s="25" t="str">
        <f t="shared" si="180"/>
        <v/>
      </c>
      <c r="CN95" s="25" t="str">
        <f t="shared" si="181"/>
        <v/>
      </c>
      <c r="CO95" s="25" t="str">
        <f t="shared" si="182"/>
        <v/>
      </c>
      <c r="CP95" s="25" t="str">
        <f t="shared" si="183"/>
        <v/>
      </c>
      <c r="CQ95" s="25" t="str">
        <f t="shared" si="184"/>
        <v/>
      </c>
    </row>
    <row r="96" spans="1:95" x14ac:dyDescent="0.3">
      <c r="A96" s="6" t="s">
        <v>27</v>
      </c>
      <c r="B96" s="8"/>
      <c r="C96" s="8"/>
      <c r="D96" s="8"/>
      <c r="E96" s="8"/>
      <c r="F96" s="8">
        <v>86</v>
      </c>
      <c r="G96" s="8">
        <v>86</v>
      </c>
      <c r="H96" s="8">
        <v>86</v>
      </c>
      <c r="I96" s="8">
        <v>86</v>
      </c>
      <c r="J96" s="8">
        <v>86</v>
      </c>
      <c r="K96" s="8">
        <v>86</v>
      </c>
      <c r="L96" s="8">
        <v>86</v>
      </c>
      <c r="M96" s="8">
        <v>86</v>
      </c>
      <c r="N96" s="8">
        <v>86</v>
      </c>
      <c r="O96" s="8">
        <v>86</v>
      </c>
      <c r="P96" s="8">
        <v>86</v>
      </c>
      <c r="Q96" s="8">
        <v>86</v>
      </c>
      <c r="R96" s="8">
        <v>86</v>
      </c>
      <c r="S96" s="8">
        <v>86</v>
      </c>
      <c r="T96" s="8">
        <v>86</v>
      </c>
      <c r="U96" s="8">
        <v>86</v>
      </c>
      <c r="V96" s="8">
        <v>86</v>
      </c>
      <c r="W96" s="8">
        <v>86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12" t="str">
        <f t="shared" si="139"/>
        <v>AT&amp;T TV Now Optimo Mas</v>
      </c>
      <c r="AY96" s="25" t="str">
        <f t="shared" si="140"/>
        <v/>
      </c>
      <c r="AZ96" s="25" t="str">
        <f t="shared" si="141"/>
        <v/>
      </c>
      <c r="BA96" s="25" t="str">
        <f t="shared" si="142"/>
        <v/>
      </c>
      <c r="BB96" s="25">
        <f t="shared" si="143"/>
        <v>86</v>
      </c>
      <c r="BC96" s="25">
        <f t="shared" si="144"/>
        <v>86</v>
      </c>
      <c r="BD96" s="25">
        <f t="shared" si="145"/>
        <v>86</v>
      </c>
      <c r="BE96" s="25">
        <f t="shared" si="146"/>
        <v>86</v>
      </c>
      <c r="BF96" s="25">
        <f t="shared" si="147"/>
        <v>86</v>
      </c>
      <c r="BG96" s="25">
        <f t="shared" si="148"/>
        <v>86</v>
      </c>
      <c r="BH96" s="25">
        <f t="shared" si="149"/>
        <v>86</v>
      </c>
      <c r="BI96" s="25">
        <f t="shared" si="150"/>
        <v>86</v>
      </c>
      <c r="BJ96" s="25">
        <f t="shared" si="151"/>
        <v>86</v>
      </c>
      <c r="BK96" s="25">
        <f t="shared" si="152"/>
        <v>86</v>
      </c>
      <c r="BL96" s="25">
        <f t="shared" si="153"/>
        <v>86</v>
      </c>
      <c r="BM96" s="25">
        <f t="shared" si="154"/>
        <v>86</v>
      </c>
      <c r="BN96" s="25">
        <f t="shared" si="155"/>
        <v>86</v>
      </c>
      <c r="BO96" s="25">
        <f t="shared" si="156"/>
        <v>86</v>
      </c>
      <c r="BP96" s="25">
        <f t="shared" si="157"/>
        <v>86</v>
      </c>
      <c r="BQ96" s="25">
        <f t="shared" si="158"/>
        <v>86</v>
      </c>
      <c r="BR96" s="25">
        <f t="shared" si="159"/>
        <v>86</v>
      </c>
      <c r="BS96" s="25">
        <f t="shared" si="160"/>
        <v>86</v>
      </c>
      <c r="BT96" s="25" t="str">
        <f t="shared" si="161"/>
        <v/>
      </c>
      <c r="BU96" s="25" t="str">
        <f t="shared" si="162"/>
        <v/>
      </c>
      <c r="BV96" s="25" t="str">
        <f t="shared" si="163"/>
        <v/>
      </c>
      <c r="BW96" s="25" t="str">
        <f t="shared" si="164"/>
        <v/>
      </c>
      <c r="BX96" s="25" t="str">
        <f t="shared" si="165"/>
        <v/>
      </c>
      <c r="BY96" s="25" t="str">
        <f t="shared" si="166"/>
        <v/>
      </c>
      <c r="BZ96" s="25" t="str">
        <f t="shared" si="167"/>
        <v/>
      </c>
      <c r="CA96" s="25" t="str">
        <f t="shared" si="168"/>
        <v/>
      </c>
      <c r="CB96" s="25" t="str">
        <f t="shared" si="169"/>
        <v/>
      </c>
      <c r="CC96" s="25" t="str">
        <f t="shared" si="170"/>
        <v/>
      </c>
      <c r="CD96" s="25" t="str">
        <f t="shared" si="171"/>
        <v/>
      </c>
      <c r="CE96" s="25" t="str">
        <f t="shared" si="172"/>
        <v/>
      </c>
      <c r="CF96" s="25" t="str">
        <f t="shared" si="173"/>
        <v/>
      </c>
      <c r="CG96" s="25" t="str">
        <f t="shared" si="174"/>
        <v/>
      </c>
      <c r="CH96" s="25" t="str">
        <f t="shared" si="175"/>
        <v/>
      </c>
      <c r="CI96" s="25" t="str">
        <f t="shared" si="176"/>
        <v/>
      </c>
      <c r="CJ96" s="25" t="str">
        <f t="shared" si="177"/>
        <v/>
      </c>
      <c r="CK96" s="25" t="str">
        <f t="shared" si="178"/>
        <v/>
      </c>
      <c r="CL96" s="25" t="str">
        <f t="shared" si="179"/>
        <v/>
      </c>
      <c r="CM96" s="25" t="str">
        <f t="shared" si="180"/>
        <v/>
      </c>
      <c r="CN96" s="25" t="str">
        <f t="shared" si="181"/>
        <v/>
      </c>
      <c r="CO96" s="25" t="str">
        <f t="shared" si="182"/>
        <v/>
      </c>
      <c r="CP96" s="25" t="str">
        <f t="shared" si="183"/>
        <v/>
      </c>
      <c r="CQ96" s="25" t="str">
        <f t="shared" si="184"/>
        <v/>
      </c>
    </row>
    <row r="97" spans="1:95" x14ac:dyDescent="0.3">
      <c r="A97" s="6" t="s">
        <v>21</v>
      </c>
      <c r="B97" s="8"/>
      <c r="C97" s="8"/>
      <c r="D97" s="8"/>
      <c r="E97" s="8"/>
      <c r="F97" s="8">
        <v>50</v>
      </c>
      <c r="G97" s="8">
        <v>50</v>
      </c>
      <c r="H97" s="8">
        <v>50</v>
      </c>
      <c r="I97" s="8">
        <v>50</v>
      </c>
      <c r="J97" s="8">
        <v>65</v>
      </c>
      <c r="K97" s="8">
        <v>65</v>
      </c>
      <c r="L97" s="8">
        <v>65</v>
      </c>
      <c r="M97" s="8">
        <v>65</v>
      </c>
      <c r="N97" s="8">
        <v>65</v>
      </c>
      <c r="O97" s="8">
        <v>55</v>
      </c>
      <c r="P97" s="8">
        <v>55</v>
      </c>
      <c r="Q97" s="8">
        <v>55</v>
      </c>
      <c r="R97" s="8">
        <v>55</v>
      </c>
      <c r="S97" s="8">
        <v>55</v>
      </c>
      <c r="T97" s="8">
        <v>55</v>
      </c>
      <c r="U97" s="8">
        <v>55</v>
      </c>
      <c r="V97" s="8">
        <v>55</v>
      </c>
      <c r="W97" s="8">
        <v>55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12" t="str">
        <f t="shared" si="139"/>
        <v>AT&amp;T TV Now Plus</v>
      </c>
      <c r="AY97" s="25" t="str">
        <f t="shared" si="140"/>
        <v/>
      </c>
      <c r="AZ97" s="25" t="str">
        <f t="shared" si="141"/>
        <v/>
      </c>
      <c r="BA97" s="25" t="str">
        <f t="shared" si="142"/>
        <v/>
      </c>
      <c r="BB97" s="25">
        <f t="shared" si="143"/>
        <v>50</v>
      </c>
      <c r="BC97" s="25">
        <f t="shared" si="144"/>
        <v>50</v>
      </c>
      <c r="BD97" s="25">
        <f t="shared" si="145"/>
        <v>50</v>
      </c>
      <c r="BE97" s="25">
        <f t="shared" si="146"/>
        <v>50</v>
      </c>
      <c r="BF97" s="25">
        <f t="shared" si="147"/>
        <v>65</v>
      </c>
      <c r="BG97" s="25">
        <f t="shared" si="148"/>
        <v>65</v>
      </c>
      <c r="BH97" s="25">
        <f t="shared" si="149"/>
        <v>65</v>
      </c>
      <c r="BI97" s="25">
        <f t="shared" si="150"/>
        <v>65</v>
      </c>
      <c r="BJ97" s="25">
        <f t="shared" si="151"/>
        <v>65</v>
      </c>
      <c r="BK97" s="25">
        <f t="shared" si="152"/>
        <v>55</v>
      </c>
      <c r="BL97" s="25">
        <f t="shared" si="153"/>
        <v>55</v>
      </c>
      <c r="BM97" s="25">
        <f t="shared" si="154"/>
        <v>55</v>
      </c>
      <c r="BN97" s="25">
        <f t="shared" si="155"/>
        <v>55</v>
      </c>
      <c r="BO97" s="25">
        <f t="shared" si="156"/>
        <v>55</v>
      </c>
      <c r="BP97" s="25">
        <f t="shared" si="157"/>
        <v>55</v>
      </c>
      <c r="BQ97" s="25">
        <f t="shared" si="158"/>
        <v>55</v>
      </c>
      <c r="BR97" s="25">
        <f t="shared" si="159"/>
        <v>55</v>
      </c>
      <c r="BS97" s="25">
        <f t="shared" si="160"/>
        <v>55</v>
      </c>
      <c r="BT97" s="25" t="str">
        <f t="shared" si="161"/>
        <v/>
      </c>
      <c r="BU97" s="25" t="str">
        <f t="shared" si="162"/>
        <v/>
      </c>
      <c r="BV97" s="25" t="str">
        <f t="shared" si="163"/>
        <v/>
      </c>
      <c r="BW97" s="25" t="str">
        <f t="shared" si="164"/>
        <v/>
      </c>
      <c r="BX97" s="25" t="str">
        <f t="shared" si="165"/>
        <v/>
      </c>
      <c r="BY97" s="25" t="str">
        <f t="shared" si="166"/>
        <v/>
      </c>
      <c r="BZ97" s="25" t="str">
        <f t="shared" si="167"/>
        <v/>
      </c>
      <c r="CA97" s="25" t="str">
        <f t="shared" si="168"/>
        <v/>
      </c>
      <c r="CB97" s="25" t="str">
        <f t="shared" si="169"/>
        <v/>
      </c>
      <c r="CC97" s="25" t="str">
        <f t="shared" si="170"/>
        <v/>
      </c>
      <c r="CD97" s="25" t="str">
        <f t="shared" si="171"/>
        <v/>
      </c>
      <c r="CE97" s="25" t="str">
        <f t="shared" si="172"/>
        <v/>
      </c>
      <c r="CF97" s="25" t="str">
        <f t="shared" si="173"/>
        <v/>
      </c>
      <c r="CG97" s="25" t="str">
        <f t="shared" si="174"/>
        <v/>
      </c>
      <c r="CH97" s="25" t="str">
        <f t="shared" si="175"/>
        <v/>
      </c>
      <c r="CI97" s="25" t="str">
        <f t="shared" si="176"/>
        <v/>
      </c>
      <c r="CJ97" s="25" t="str">
        <f t="shared" si="177"/>
        <v/>
      </c>
      <c r="CK97" s="25" t="str">
        <f t="shared" si="178"/>
        <v/>
      </c>
      <c r="CL97" s="25" t="str">
        <f t="shared" si="179"/>
        <v/>
      </c>
      <c r="CM97" s="25" t="str">
        <f t="shared" si="180"/>
        <v/>
      </c>
      <c r="CN97" s="25" t="str">
        <f t="shared" si="181"/>
        <v/>
      </c>
      <c r="CO97" s="25" t="str">
        <f t="shared" si="182"/>
        <v/>
      </c>
      <c r="CP97" s="25" t="str">
        <f t="shared" si="183"/>
        <v/>
      </c>
      <c r="CQ97" s="25" t="str">
        <f t="shared" si="184"/>
        <v/>
      </c>
    </row>
    <row r="98" spans="1:95" x14ac:dyDescent="0.3">
      <c r="A98" s="6" t="s">
        <v>57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>
        <v>183</v>
      </c>
      <c r="T98" s="8">
        <v>183</v>
      </c>
      <c r="U98" s="8">
        <v>183</v>
      </c>
      <c r="V98" s="8">
        <v>183</v>
      </c>
      <c r="W98" s="8">
        <v>183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12" t="str">
        <f t="shared" si="139"/>
        <v>AT&amp;T TV Now Premier</v>
      </c>
      <c r="AY98" s="25" t="str">
        <f t="shared" si="140"/>
        <v/>
      </c>
      <c r="AZ98" s="25" t="str">
        <f t="shared" si="141"/>
        <v/>
      </c>
      <c r="BA98" s="25" t="str">
        <f t="shared" si="142"/>
        <v/>
      </c>
      <c r="BB98" s="25" t="str">
        <f t="shared" si="143"/>
        <v/>
      </c>
      <c r="BC98" s="25" t="str">
        <f t="shared" si="144"/>
        <v/>
      </c>
      <c r="BD98" s="25" t="str">
        <f t="shared" si="145"/>
        <v/>
      </c>
      <c r="BE98" s="25" t="str">
        <f t="shared" si="146"/>
        <v/>
      </c>
      <c r="BF98" s="25" t="str">
        <f t="shared" si="147"/>
        <v/>
      </c>
      <c r="BG98" s="25" t="str">
        <f t="shared" si="148"/>
        <v/>
      </c>
      <c r="BH98" s="25" t="str">
        <f t="shared" si="149"/>
        <v/>
      </c>
      <c r="BI98" s="25" t="str">
        <f t="shared" si="150"/>
        <v/>
      </c>
      <c r="BJ98" s="25" t="str">
        <f t="shared" si="151"/>
        <v/>
      </c>
      <c r="BK98" s="25" t="str">
        <f t="shared" si="152"/>
        <v/>
      </c>
      <c r="BL98" s="25" t="str">
        <f t="shared" si="153"/>
        <v/>
      </c>
      <c r="BM98" s="25" t="str">
        <f t="shared" si="154"/>
        <v/>
      </c>
      <c r="BN98" s="25" t="str">
        <f t="shared" si="155"/>
        <v/>
      </c>
      <c r="BO98" s="25">
        <f t="shared" si="156"/>
        <v>183</v>
      </c>
      <c r="BP98" s="25">
        <f t="shared" si="157"/>
        <v>183</v>
      </c>
      <c r="BQ98" s="25">
        <f t="shared" si="158"/>
        <v>183</v>
      </c>
      <c r="BR98" s="25">
        <f t="shared" si="159"/>
        <v>183</v>
      </c>
      <c r="BS98" s="25">
        <f t="shared" si="160"/>
        <v>183</v>
      </c>
      <c r="BT98" s="25" t="str">
        <f t="shared" si="161"/>
        <v/>
      </c>
      <c r="BU98" s="25" t="str">
        <f t="shared" si="162"/>
        <v/>
      </c>
      <c r="BV98" s="25" t="str">
        <f t="shared" si="163"/>
        <v/>
      </c>
      <c r="BW98" s="25" t="str">
        <f t="shared" si="164"/>
        <v/>
      </c>
      <c r="BX98" s="25" t="str">
        <f t="shared" si="165"/>
        <v/>
      </c>
      <c r="BY98" s="25" t="str">
        <f t="shared" si="166"/>
        <v/>
      </c>
      <c r="BZ98" s="25" t="str">
        <f t="shared" si="167"/>
        <v/>
      </c>
      <c r="CA98" s="25" t="str">
        <f t="shared" si="168"/>
        <v/>
      </c>
      <c r="CB98" s="25" t="str">
        <f t="shared" si="169"/>
        <v/>
      </c>
      <c r="CC98" s="25" t="str">
        <f t="shared" si="170"/>
        <v/>
      </c>
      <c r="CD98" s="25" t="str">
        <f t="shared" si="171"/>
        <v/>
      </c>
      <c r="CE98" s="25" t="str">
        <f t="shared" si="172"/>
        <v/>
      </c>
      <c r="CF98" s="25" t="str">
        <f t="shared" si="173"/>
        <v/>
      </c>
      <c r="CG98" s="25" t="str">
        <f t="shared" si="174"/>
        <v/>
      </c>
      <c r="CH98" s="25" t="str">
        <f t="shared" si="175"/>
        <v/>
      </c>
      <c r="CI98" s="25" t="str">
        <f t="shared" si="176"/>
        <v/>
      </c>
      <c r="CJ98" s="25" t="str">
        <f t="shared" si="177"/>
        <v/>
      </c>
      <c r="CK98" s="25" t="str">
        <f t="shared" si="178"/>
        <v/>
      </c>
      <c r="CL98" s="25" t="str">
        <f t="shared" si="179"/>
        <v/>
      </c>
      <c r="CM98" s="25" t="str">
        <f t="shared" si="180"/>
        <v/>
      </c>
      <c r="CN98" s="25" t="str">
        <f t="shared" si="181"/>
        <v/>
      </c>
      <c r="CO98" s="25" t="str">
        <f t="shared" si="182"/>
        <v/>
      </c>
      <c r="CP98" s="25" t="str">
        <f t="shared" si="183"/>
        <v/>
      </c>
      <c r="CQ98" s="25" t="str">
        <f t="shared" si="184"/>
        <v/>
      </c>
    </row>
    <row r="99" spans="1:95" x14ac:dyDescent="0.3">
      <c r="A99" s="6" t="s">
        <v>26</v>
      </c>
      <c r="B99" s="8"/>
      <c r="C99" s="8"/>
      <c r="D99" s="8"/>
      <c r="E99" s="8"/>
      <c r="F99" s="8">
        <v>135</v>
      </c>
      <c r="G99" s="8">
        <v>135</v>
      </c>
      <c r="H99" s="8">
        <v>135</v>
      </c>
      <c r="I99" s="8">
        <v>135</v>
      </c>
      <c r="J99" s="8">
        <v>135</v>
      </c>
      <c r="K99" s="8">
        <v>135</v>
      </c>
      <c r="L99" s="8">
        <v>135</v>
      </c>
      <c r="M99" s="8">
        <v>135</v>
      </c>
      <c r="N99" s="8">
        <v>135</v>
      </c>
      <c r="O99" s="8">
        <v>135</v>
      </c>
      <c r="P99" s="8">
        <v>135</v>
      </c>
      <c r="Q99" s="8">
        <v>135</v>
      </c>
      <c r="R99" s="8">
        <v>135</v>
      </c>
      <c r="S99" s="8">
        <v>135</v>
      </c>
      <c r="T99" s="8">
        <v>135</v>
      </c>
      <c r="U99" s="8">
        <v>135</v>
      </c>
      <c r="V99" s="8">
        <v>135</v>
      </c>
      <c r="W99" s="8">
        <v>135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12" t="str">
        <f t="shared" si="139"/>
        <v>AT&amp;T TV Now Ultimate</v>
      </c>
      <c r="AY99" s="25" t="str">
        <f t="shared" si="140"/>
        <v/>
      </c>
      <c r="AZ99" s="25" t="str">
        <f t="shared" si="141"/>
        <v/>
      </c>
      <c r="BA99" s="25" t="str">
        <f t="shared" si="142"/>
        <v/>
      </c>
      <c r="BB99" s="25">
        <f t="shared" si="143"/>
        <v>135</v>
      </c>
      <c r="BC99" s="25">
        <f t="shared" si="144"/>
        <v>135</v>
      </c>
      <c r="BD99" s="25">
        <f t="shared" si="145"/>
        <v>135</v>
      </c>
      <c r="BE99" s="25">
        <f t="shared" si="146"/>
        <v>135</v>
      </c>
      <c r="BF99" s="25">
        <f t="shared" si="147"/>
        <v>135</v>
      </c>
      <c r="BG99" s="25">
        <f t="shared" si="148"/>
        <v>135</v>
      </c>
      <c r="BH99" s="25">
        <f t="shared" si="149"/>
        <v>135</v>
      </c>
      <c r="BI99" s="25">
        <f t="shared" si="150"/>
        <v>135</v>
      </c>
      <c r="BJ99" s="25">
        <f t="shared" si="151"/>
        <v>135</v>
      </c>
      <c r="BK99" s="25">
        <f t="shared" si="152"/>
        <v>135</v>
      </c>
      <c r="BL99" s="25">
        <f t="shared" si="153"/>
        <v>135</v>
      </c>
      <c r="BM99" s="25">
        <f t="shared" si="154"/>
        <v>135</v>
      </c>
      <c r="BN99" s="25">
        <f t="shared" si="155"/>
        <v>135</v>
      </c>
      <c r="BO99" s="25">
        <f t="shared" si="156"/>
        <v>135</v>
      </c>
      <c r="BP99" s="25">
        <f t="shared" si="157"/>
        <v>135</v>
      </c>
      <c r="BQ99" s="25">
        <f t="shared" si="158"/>
        <v>135</v>
      </c>
      <c r="BR99" s="25">
        <f t="shared" si="159"/>
        <v>135</v>
      </c>
      <c r="BS99" s="25">
        <f t="shared" si="160"/>
        <v>135</v>
      </c>
      <c r="BT99" s="25" t="str">
        <f t="shared" si="161"/>
        <v/>
      </c>
      <c r="BU99" s="25" t="str">
        <f t="shared" si="162"/>
        <v/>
      </c>
      <c r="BV99" s="25" t="str">
        <f t="shared" si="163"/>
        <v/>
      </c>
      <c r="BW99" s="25" t="str">
        <f t="shared" si="164"/>
        <v/>
      </c>
      <c r="BX99" s="25" t="str">
        <f t="shared" si="165"/>
        <v/>
      </c>
      <c r="BY99" s="25" t="str">
        <f t="shared" si="166"/>
        <v/>
      </c>
      <c r="BZ99" s="25" t="str">
        <f t="shared" si="167"/>
        <v/>
      </c>
      <c r="CA99" s="25" t="str">
        <f t="shared" si="168"/>
        <v/>
      </c>
      <c r="CB99" s="25" t="str">
        <f t="shared" si="169"/>
        <v/>
      </c>
      <c r="CC99" s="25" t="str">
        <f t="shared" si="170"/>
        <v/>
      </c>
      <c r="CD99" s="25" t="str">
        <f t="shared" si="171"/>
        <v/>
      </c>
      <c r="CE99" s="25" t="str">
        <f t="shared" si="172"/>
        <v/>
      </c>
      <c r="CF99" s="25" t="str">
        <f t="shared" si="173"/>
        <v/>
      </c>
      <c r="CG99" s="25" t="str">
        <f t="shared" si="174"/>
        <v/>
      </c>
      <c r="CH99" s="25" t="str">
        <f t="shared" si="175"/>
        <v/>
      </c>
      <c r="CI99" s="25" t="str">
        <f t="shared" si="176"/>
        <v/>
      </c>
      <c r="CJ99" s="25" t="str">
        <f t="shared" si="177"/>
        <v/>
      </c>
      <c r="CK99" s="25" t="str">
        <f t="shared" si="178"/>
        <v/>
      </c>
      <c r="CL99" s="25" t="str">
        <f t="shared" si="179"/>
        <v/>
      </c>
      <c r="CM99" s="25" t="str">
        <f t="shared" si="180"/>
        <v/>
      </c>
      <c r="CN99" s="25" t="str">
        <f t="shared" si="181"/>
        <v/>
      </c>
      <c r="CO99" s="25" t="str">
        <f t="shared" si="182"/>
        <v/>
      </c>
      <c r="CP99" s="25" t="str">
        <f t="shared" si="183"/>
        <v/>
      </c>
      <c r="CQ99" s="25" t="str">
        <f t="shared" si="184"/>
        <v/>
      </c>
    </row>
    <row r="100" spans="1:95" x14ac:dyDescent="0.3">
      <c r="A100" s="6" t="s">
        <v>25</v>
      </c>
      <c r="B100" s="8"/>
      <c r="C100" s="8"/>
      <c r="D100" s="8"/>
      <c r="E100" s="8"/>
      <c r="F100" s="8">
        <v>124</v>
      </c>
      <c r="G100" s="8">
        <v>124</v>
      </c>
      <c r="H100" s="8">
        <v>124</v>
      </c>
      <c r="I100" s="8">
        <v>124</v>
      </c>
      <c r="J100" s="8">
        <v>124</v>
      </c>
      <c r="K100" s="8">
        <v>124</v>
      </c>
      <c r="L100" s="8">
        <v>124</v>
      </c>
      <c r="M100" s="8">
        <v>124</v>
      </c>
      <c r="N100" s="8">
        <v>124</v>
      </c>
      <c r="O100" s="8">
        <v>124</v>
      </c>
      <c r="P100" s="8">
        <v>124</v>
      </c>
      <c r="Q100" s="8">
        <v>124</v>
      </c>
      <c r="R100" s="8">
        <v>124</v>
      </c>
      <c r="S100" s="8">
        <v>124</v>
      </c>
      <c r="T100" s="8">
        <v>124</v>
      </c>
      <c r="U100" s="8">
        <v>124</v>
      </c>
      <c r="V100" s="8">
        <v>124</v>
      </c>
      <c r="W100" s="8">
        <v>124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12" t="str">
        <f t="shared" si="139"/>
        <v>AT&amp;T TV Now Xtra</v>
      </c>
      <c r="AY100" s="25" t="str">
        <f t="shared" si="140"/>
        <v/>
      </c>
      <c r="AZ100" s="25" t="str">
        <f t="shared" si="141"/>
        <v/>
      </c>
      <c r="BA100" s="25" t="str">
        <f t="shared" si="142"/>
        <v/>
      </c>
      <c r="BB100" s="25">
        <f t="shared" si="143"/>
        <v>124</v>
      </c>
      <c r="BC100" s="25">
        <f t="shared" si="144"/>
        <v>124</v>
      </c>
      <c r="BD100" s="25">
        <f t="shared" si="145"/>
        <v>124</v>
      </c>
      <c r="BE100" s="25">
        <f t="shared" si="146"/>
        <v>124</v>
      </c>
      <c r="BF100" s="25">
        <f t="shared" si="147"/>
        <v>124</v>
      </c>
      <c r="BG100" s="25">
        <f t="shared" si="148"/>
        <v>124</v>
      </c>
      <c r="BH100" s="25">
        <f t="shared" si="149"/>
        <v>124</v>
      </c>
      <c r="BI100" s="25">
        <f t="shared" si="150"/>
        <v>124</v>
      </c>
      <c r="BJ100" s="25">
        <f t="shared" si="151"/>
        <v>124</v>
      </c>
      <c r="BK100" s="25">
        <f t="shared" si="152"/>
        <v>124</v>
      </c>
      <c r="BL100" s="25">
        <f t="shared" si="153"/>
        <v>124</v>
      </c>
      <c r="BM100" s="25">
        <f t="shared" si="154"/>
        <v>124</v>
      </c>
      <c r="BN100" s="25">
        <f t="shared" si="155"/>
        <v>124</v>
      </c>
      <c r="BO100" s="25">
        <f t="shared" si="156"/>
        <v>124</v>
      </c>
      <c r="BP100" s="25">
        <f t="shared" si="157"/>
        <v>124</v>
      </c>
      <c r="BQ100" s="25">
        <f t="shared" si="158"/>
        <v>124</v>
      </c>
      <c r="BR100" s="25">
        <f t="shared" si="159"/>
        <v>124</v>
      </c>
      <c r="BS100" s="25">
        <f t="shared" si="160"/>
        <v>124</v>
      </c>
      <c r="BT100" s="25" t="str">
        <f t="shared" si="161"/>
        <v/>
      </c>
      <c r="BU100" s="25" t="str">
        <f t="shared" si="162"/>
        <v/>
      </c>
      <c r="BV100" s="25" t="str">
        <f t="shared" si="163"/>
        <v/>
      </c>
      <c r="BW100" s="25" t="str">
        <f t="shared" si="164"/>
        <v/>
      </c>
      <c r="BX100" s="25" t="str">
        <f t="shared" si="165"/>
        <v/>
      </c>
      <c r="BY100" s="25" t="str">
        <f t="shared" si="166"/>
        <v/>
      </c>
      <c r="BZ100" s="25" t="str">
        <f t="shared" si="167"/>
        <v/>
      </c>
      <c r="CA100" s="25" t="str">
        <f t="shared" si="168"/>
        <v/>
      </c>
      <c r="CB100" s="25" t="str">
        <f t="shared" si="169"/>
        <v/>
      </c>
      <c r="CC100" s="25" t="str">
        <f t="shared" si="170"/>
        <v/>
      </c>
      <c r="CD100" s="25" t="str">
        <f t="shared" si="171"/>
        <v/>
      </c>
      <c r="CE100" s="25" t="str">
        <f t="shared" si="172"/>
        <v/>
      </c>
      <c r="CF100" s="25" t="str">
        <f t="shared" si="173"/>
        <v/>
      </c>
      <c r="CG100" s="25" t="str">
        <f t="shared" si="174"/>
        <v/>
      </c>
      <c r="CH100" s="25" t="str">
        <f t="shared" si="175"/>
        <v/>
      </c>
      <c r="CI100" s="25" t="str">
        <f t="shared" si="176"/>
        <v/>
      </c>
      <c r="CJ100" s="25" t="str">
        <f t="shared" si="177"/>
        <v/>
      </c>
      <c r="CK100" s="25" t="str">
        <f t="shared" si="178"/>
        <v/>
      </c>
      <c r="CL100" s="25" t="str">
        <f t="shared" si="179"/>
        <v/>
      </c>
      <c r="CM100" s="25" t="str">
        <f t="shared" si="180"/>
        <v/>
      </c>
      <c r="CN100" s="25" t="str">
        <f t="shared" si="181"/>
        <v/>
      </c>
      <c r="CO100" s="25" t="str">
        <f t="shared" si="182"/>
        <v/>
      </c>
      <c r="CP100" s="25" t="str">
        <f t="shared" si="183"/>
        <v/>
      </c>
      <c r="CQ100" s="25" t="str">
        <f t="shared" si="184"/>
        <v/>
      </c>
    </row>
    <row r="101" spans="1:95" x14ac:dyDescent="0.3">
      <c r="A101" s="6" t="s">
        <v>1005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>
        <v>140</v>
      </c>
      <c r="Y101" s="8">
        <v>140</v>
      </c>
      <c r="Z101" s="8">
        <v>140</v>
      </c>
      <c r="AA101" s="8">
        <v>140</v>
      </c>
      <c r="AB101" s="8">
        <v>140</v>
      </c>
      <c r="AC101" s="8">
        <v>140</v>
      </c>
      <c r="AD101" s="8">
        <v>140</v>
      </c>
      <c r="AE101" s="8">
        <v>140</v>
      </c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2" t="str">
        <f t="shared" si="139"/>
        <v>AT&amp;T TV Premier</v>
      </c>
      <c r="AY101" s="25" t="str">
        <f t="shared" si="140"/>
        <v/>
      </c>
      <c r="AZ101" s="25" t="str">
        <f t="shared" si="141"/>
        <v/>
      </c>
      <c r="BA101" s="25" t="str">
        <f t="shared" si="142"/>
        <v/>
      </c>
      <c r="BB101" s="25" t="str">
        <f t="shared" si="143"/>
        <v/>
      </c>
      <c r="BC101" s="25" t="str">
        <f t="shared" si="144"/>
        <v/>
      </c>
      <c r="BD101" s="25" t="str">
        <f t="shared" si="145"/>
        <v/>
      </c>
      <c r="BE101" s="25" t="str">
        <f t="shared" si="146"/>
        <v/>
      </c>
      <c r="BF101" s="25" t="str">
        <f t="shared" si="147"/>
        <v/>
      </c>
      <c r="BG101" s="25" t="str">
        <f t="shared" si="148"/>
        <v/>
      </c>
      <c r="BH101" s="25" t="str">
        <f t="shared" si="149"/>
        <v/>
      </c>
      <c r="BI101" s="25" t="str">
        <f t="shared" si="150"/>
        <v/>
      </c>
      <c r="BJ101" s="25" t="str">
        <f t="shared" si="151"/>
        <v/>
      </c>
      <c r="BK101" s="25" t="str">
        <f t="shared" si="152"/>
        <v/>
      </c>
      <c r="BL101" s="25" t="str">
        <f t="shared" si="153"/>
        <v/>
      </c>
      <c r="BM101" s="25" t="str">
        <f t="shared" si="154"/>
        <v/>
      </c>
      <c r="BN101" s="25" t="str">
        <f t="shared" si="155"/>
        <v/>
      </c>
      <c r="BO101" s="25" t="str">
        <f t="shared" si="156"/>
        <v/>
      </c>
      <c r="BP101" s="25" t="str">
        <f t="shared" si="157"/>
        <v/>
      </c>
      <c r="BQ101" s="25" t="str">
        <f t="shared" si="158"/>
        <v/>
      </c>
      <c r="BR101" s="25" t="str">
        <f t="shared" si="159"/>
        <v/>
      </c>
      <c r="BS101" s="25" t="str">
        <f t="shared" si="160"/>
        <v/>
      </c>
      <c r="BT101" s="25">
        <f t="shared" si="161"/>
        <v>140</v>
      </c>
      <c r="BU101" s="25">
        <f t="shared" si="162"/>
        <v>140</v>
      </c>
      <c r="BV101" s="25">
        <f t="shared" si="163"/>
        <v>140</v>
      </c>
      <c r="BW101" s="25">
        <f t="shared" si="164"/>
        <v>140</v>
      </c>
      <c r="BX101" s="25">
        <f t="shared" si="165"/>
        <v>140</v>
      </c>
      <c r="BY101" s="25">
        <f t="shared" si="166"/>
        <v>140</v>
      </c>
      <c r="BZ101" s="25">
        <f t="shared" si="167"/>
        <v>140</v>
      </c>
      <c r="CA101" s="25">
        <f t="shared" si="168"/>
        <v>140</v>
      </c>
      <c r="CB101" s="25" t="str">
        <f t="shared" si="169"/>
        <v/>
      </c>
      <c r="CC101" s="25" t="str">
        <f t="shared" si="170"/>
        <v/>
      </c>
      <c r="CD101" s="25" t="str">
        <f t="shared" si="171"/>
        <v/>
      </c>
      <c r="CE101" s="25" t="str">
        <f t="shared" si="172"/>
        <v/>
      </c>
      <c r="CF101" s="25" t="str">
        <f t="shared" si="173"/>
        <v/>
      </c>
      <c r="CG101" s="25" t="str">
        <f t="shared" si="174"/>
        <v/>
      </c>
      <c r="CH101" s="25" t="str">
        <f t="shared" si="175"/>
        <v/>
      </c>
      <c r="CI101" s="25" t="str">
        <f t="shared" si="176"/>
        <v/>
      </c>
      <c r="CJ101" s="25" t="str">
        <f t="shared" si="177"/>
        <v/>
      </c>
      <c r="CK101" s="25" t="str">
        <f t="shared" si="178"/>
        <v/>
      </c>
      <c r="CL101" s="25" t="str">
        <f t="shared" si="179"/>
        <v/>
      </c>
      <c r="CM101" s="25" t="str">
        <f t="shared" si="180"/>
        <v/>
      </c>
      <c r="CN101" s="25" t="str">
        <f t="shared" si="181"/>
        <v/>
      </c>
      <c r="CO101" s="25" t="str">
        <f t="shared" si="182"/>
        <v/>
      </c>
      <c r="CP101" s="25" t="str">
        <f t="shared" si="183"/>
        <v/>
      </c>
      <c r="CQ101" s="25" t="str">
        <f t="shared" si="184"/>
        <v/>
      </c>
    </row>
    <row r="102" spans="1:95" x14ac:dyDescent="0.3">
      <c r="A102" s="6" t="s">
        <v>1004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>
        <v>95</v>
      </c>
      <c r="Y102" s="8">
        <v>95</v>
      </c>
      <c r="Z102" s="8">
        <v>95</v>
      </c>
      <c r="AA102" s="8">
        <v>95</v>
      </c>
      <c r="AB102" s="8">
        <v>95</v>
      </c>
      <c r="AC102" s="8">
        <v>95</v>
      </c>
      <c r="AD102" s="8">
        <v>95</v>
      </c>
      <c r="AE102" s="8">
        <v>95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12" t="str">
        <f t="shared" si="139"/>
        <v>AT&amp;T TV Ultimate</v>
      </c>
      <c r="AY102" s="25" t="str">
        <f t="shared" si="140"/>
        <v/>
      </c>
      <c r="AZ102" s="25" t="str">
        <f t="shared" si="141"/>
        <v/>
      </c>
      <c r="BA102" s="25" t="str">
        <f t="shared" si="142"/>
        <v/>
      </c>
      <c r="BB102" s="25" t="str">
        <f t="shared" si="143"/>
        <v/>
      </c>
      <c r="BC102" s="25" t="str">
        <f t="shared" si="144"/>
        <v/>
      </c>
      <c r="BD102" s="25" t="str">
        <f t="shared" si="145"/>
        <v/>
      </c>
      <c r="BE102" s="25" t="str">
        <f t="shared" si="146"/>
        <v/>
      </c>
      <c r="BF102" s="25" t="str">
        <f t="shared" si="147"/>
        <v/>
      </c>
      <c r="BG102" s="25" t="str">
        <f t="shared" si="148"/>
        <v/>
      </c>
      <c r="BH102" s="25" t="str">
        <f t="shared" si="149"/>
        <v/>
      </c>
      <c r="BI102" s="25" t="str">
        <f t="shared" si="150"/>
        <v/>
      </c>
      <c r="BJ102" s="25" t="str">
        <f t="shared" si="151"/>
        <v/>
      </c>
      <c r="BK102" s="25" t="str">
        <f t="shared" si="152"/>
        <v/>
      </c>
      <c r="BL102" s="25" t="str">
        <f t="shared" si="153"/>
        <v/>
      </c>
      <c r="BM102" s="25" t="str">
        <f t="shared" si="154"/>
        <v/>
      </c>
      <c r="BN102" s="25" t="str">
        <f t="shared" si="155"/>
        <v/>
      </c>
      <c r="BO102" s="25" t="str">
        <f t="shared" si="156"/>
        <v/>
      </c>
      <c r="BP102" s="25" t="str">
        <f t="shared" si="157"/>
        <v/>
      </c>
      <c r="BQ102" s="25" t="str">
        <f t="shared" si="158"/>
        <v/>
      </c>
      <c r="BR102" s="25" t="str">
        <f t="shared" si="159"/>
        <v/>
      </c>
      <c r="BS102" s="25" t="str">
        <f t="shared" si="160"/>
        <v/>
      </c>
      <c r="BT102" s="25">
        <f t="shared" si="161"/>
        <v>95</v>
      </c>
      <c r="BU102" s="25">
        <f t="shared" si="162"/>
        <v>95</v>
      </c>
      <c r="BV102" s="25">
        <f t="shared" si="163"/>
        <v>95</v>
      </c>
      <c r="BW102" s="25">
        <f t="shared" si="164"/>
        <v>95</v>
      </c>
      <c r="BX102" s="25">
        <f t="shared" si="165"/>
        <v>95</v>
      </c>
      <c r="BY102" s="25">
        <f t="shared" si="166"/>
        <v>95</v>
      </c>
      <c r="BZ102" s="25">
        <f t="shared" si="167"/>
        <v>95</v>
      </c>
      <c r="CA102" s="25">
        <f t="shared" si="168"/>
        <v>95</v>
      </c>
      <c r="CB102" s="25" t="str">
        <f t="shared" si="169"/>
        <v/>
      </c>
      <c r="CC102" s="25" t="str">
        <f t="shared" si="170"/>
        <v/>
      </c>
      <c r="CD102" s="25" t="str">
        <f t="shared" si="171"/>
        <v/>
      </c>
      <c r="CE102" s="25" t="str">
        <f t="shared" si="172"/>
        <v/>
      </c>
      <c r="CF102" s="25" t="str">
        <f t="shared" si="173"/>
        <v/>
      </c>
      <c r="CG102" s="25" t="str">
        <f t="shared" si="174"/>
        <v/>
      </c>
      <c r="CH102" s="25" t="str">
        <f t="shared" si="175"/>
        <v/>
      </c>
      <c r="CI102" s="25" t="str">
        <f t="shared" si="176"/>
        <v/>
      </c>
      <c r="CJ102" s="25" t="str">
        <f t="shared" si="177"/>
        <v/>
      </c>
      <c r="CK102" s="25" t="str">
        <f t="shared" si="178"/>
        <v/>
      </c>
      <c r="CL102" s="25" t="str">
        <f t="shared" si="179"/>
        <v/>
      </c>
      <c r="CM102" s="25" t="str">
        <f t="shared" si="180"/>
        <v/>
      </c>
      <c r="CN102" s="25" t="str">
        <f t="shared" si="181"/>
        <v/>
      </c>
      <c r="CO102" s="25" t="str">
        <f t="shared" si="182"/>
        <v/>
      </c>
      <c r="CP102" s="25" t="str">
        <f t="shared" si="183"/>
        <v/>
      </c>
      <c r="CQ102" s="25" t="str">
        <f t="shared" si="184"/>
        <v/>
      </c>
    </row>
    <row r="103" spans="1:95" x14ac:dyDescent="0.3">
      <c r="A103" s="6" t="s">
        <v>16</v>
      </c>
      <c r="B103" s="8">
        <v>15</v>
      </c>
      <c r="C103" s="8">
        <v>15</v>
      </c>
      <c r="D103" s="8">
        <v>15</v>
      </c>
      <c r="E103" s="8">
        <v>15</v>
      </c>
      <c r="F103" s="8">
        <v>15</v>
      </c>
      <c r="G103" s="8">
        <v>15</v>
      </c>
      <c r="H103" s="8">
        <v>15</v>
      </c>
      <c r="I103" s="8">
        <v>15</v>
      </c>
      <c r="J103" s="8">
        <v>15</v>
      </c>
      <c r="K103" s="8">
        <v>15</v>
      </c>
      <c r="L103" s="8">
        <v>15</v>
      </c>
      <c r="M103" s="8">
        <v>15</v>
      </c>
      <c r="N103" s="8">
        <v>15</v>
      </c>
      <c r="O103" s="8">
        <v>15</v>
      </c>
      <c r="P103" s="8">
        <v>15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12" t="str">
        <f t="shared" si="139"/>
        <v>AT&amp;T Watch TV</v>
      </c>
      <c r="AY103" s="25">
        <f t="shared" si="140"/>
        <v>15</v>
      </c>
      <c r="AZ103" s="25">
        <f t="shared" si="141"/>
        <v>15</v>
      </c>
      <c r="BA103" s="25">
        <f t="shared" si="142"/>
        <v>15</v>
      </c>
      <c r="BB103" s="25">
        <f t="shared" si="143"/>
        <v>15</v>
      </c>
      <c r="BC103" s="25">
        <f t="shared" si="144"/>
        <v>15</v>
      </c>
      <c r="BD103" s="25">
        <f t="shared" si="145"/>
        <v>15</v>
      </c>
      <c r="BE103" s="25">
        <f t="shared" si="146"/>
        <v>15</v>
      </c>
      <c r="BF103" s="25">
        <f t="shared" si="147"/>
        <v>15</v>
      </c>
      <c r="BG103" s="25">
        <f t="shared" si="148"/>
        <v>15</v>
      </c>
      <c r="BH103" s="25">
        <f t="shared" si="149"/>
        <v>15</v>
      </c>
      <c r="BI103" s="25">
        <f t="shared" si="150"/>
        <v>15</v>
      </c>
      <c r="BJ103" s="25">
        <f t="shared" si="151"/>
        <v>15</v>
      </c>
      <c r="BK103" s="25">
        <f t="shared" si="152"/>
        <v>15</v>
      </c>
      <c r="BL103" s="25">
        <f t="shared" si="153"/>
        <v>15</v>
      </c>
      <c r="BM103" s="25" t="str">
        <f t="shared" si="154"/>
        <v/>
      </c>
      <c r="BN103" s="25" t="str">
        <f t="shared" si="155"/>
        <v/>
      </c>
      <c r="BO103" s="25" t="str">
        <f t="shared" si="156"/>
        <v/>
      </c>
      <c r="BP103" s="25" t="str">
        <f t="shared" si="157"/>
        <v/>
      </c>
      <c r="BQ103" s="25" t="str">
        <f t="shared" si="158"/>
        <v/>
      </c>
      <c r="BR103" s="25" t="str">
        <f t="shared" si="159"/>
        <v/>
      </c>
      <c r="BS103" s="25" t="str">
        <f t="shared" si="160"/>
        <v/>
      </c>
      <c r="BT103" s="25" t="str">
        <f t="shared" si="161"/>
        <v/>
      </c>
      <c r="BU103" s="25" t="str">
        <f t="shared" si="162"/>
        <v/>
      </c>
      <c r="BV103" s="25" t="str">
        <f t="shared" si="163"/>
        <v/>
      </c>
      <c r="BW103" s="25" t="str">
        <f t="shared" si="164"/>
        <v/>
      </c>
      <c r="BX103" s="25" t="str">
        <f t="shared" si="165"/>
        <v/>
      </c>
      <c r="BY103" s="25" t="str">
        <f t="shared" si="166"/>
        <v/>
      </c>
      <c r="BZ103" s="25" t="str">
        <f t="shared" si="167"/>
        <v/>
      </c>
      <c r="CA103" s="25" t="str">
        <f t="shared" si="168"/>
        <v/>
      </c>
      <c r="CB103" s="25" t="str">
        <f t="shared" si="169"/>
        <v/>
      </c>
      <c r="CC103" s="25" t="str">
        <f t="shared" si="170"/>
        <v/>
      </c>
      <c r="CD103" s="25" t="str">
        <f t="shared" si="171"/>
        <v/>
      </c>
      <c r="CE103" s="25" t="str">
        <f t="shared" si="172"/>
        <v/>
      </c>
      <c r="CF103" s="25" t="str">
        <f t="shared" si="173"/>
        <v/>
      </c>
      <c r="CG103" s="25" t="str">
        <f t="shared" si="174"/>
        <v/>
      </c>
      <c r="CH103" s="25" t="str">
        <f t="shared" si="175"/>
        <v/>
      </c>
      <c r="CI103" s="25" t="str">
        <f t="shared" si="176"/>
        <v/>
      </c>
      <c r="CJ103" s="25" t="str">
        <f t="shared" si="177"/>
        <v/>
      </c>
      <c r="CK103" s="25" t="str">
        <f t="shared" si="178"/>
        <v/>
      </c>
      <c r="CL103" s="25" t="str">
        <f t="shared" si="179"/>
        <v/>
      </c>
      <c r="CM103" s="25" t="str">
        <f t="shared" si="180"/>
        <v/>
      </c>
      <c r="CN103" s="25" t="str">
        <f t="shared" si="181"/>
        <v/>
      </c>
      <c r="CO103" s="25" t="str">
        <f t="shared" si="182"/>
        <v/>
      </c>
      <c r="CP103" s="25" t="str">
        <f t="shared" si="183"/>
        <v/>
      </c>
      <c r="CQ103" s="25" t="str">
        <f t="shared" si="184"/>
        <v/>
      </c>
    </row>
    <row r="104" spans="1:95" x14ac:dyDescent="0.3">
      <c r="A104" s="6" t="s">
        <v>848</v>
      </c>
      <c r="B104" s="8">
        <v>110</v>
      </c>
      <c r="C104" s="8">
        <v>110</v>
      </c>
      <c r="D104" s="8">
        <v>110</v>
      </c>
      <c r="E104" s="8">
        <v>110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12" t="str">
        <f t="shared" si="139"/>
        <v>DirecTV Now Choice</v>
      </c>
      <c r="AY104" s="25">
        <f t="shared" si="140"/>
        <v>110</v>
      </c>
      <c r="AZ104" s="25">
        <f t="shared" si="141"/>
        <v>110</v>
      </c>
      <c r="BA104" s="25">
        <f t="shared" si="142"/>
        <v>110</v>
      </c>
      <c r="BB104" s="25" t="str">
        <f t="shared" si="143"/>
        <v/>
      </c>
      <c r="BC104" s="25" t="str">
        <f t="shared" si="144"/>
        <v/>
      </c>
      <c r="BD104" s="25" t="str">
        <f t="shared" si="145"/>
        <v/>
      </c>
      <c r="BE104" s="25" t="str">
        <f t="shared" si="146"/>
        <v/>
      </c>
      <c r="BF104" s="25" t="str">
        <f t="shared" si="147"/>
        <v/>
      </c>
      <c r="BG104" s="25" t="str">
        <f t="shared" si="148"/>
        <v/>
      </c>
      <c r="BH104" s="25" t="str">
        <f t="shared" si="149"/>
        <v/>
      </c>
      <c r="BI104" s="25" t="str">
        <f t="shared" si="150"/>
        <v/>
      </c>
      <c r="BJ104" s="25" t="str">
        <f t="shared" si="151"/>
        <v/>
      </c>
      <c r="BK104" s="25" t="str">
        <f t="shared" si="152"/>
        <v/>
      </c>
      <c r="BL104" s="25" t="str">
        <f t="shared" si="153"/>
        <v/>
      </c>
      <c r="BM104" s="25" t="str">
        <f t="shared" si="154"/>
        <v/>
      </c>
      <c r="BN104" s="25" t="str">
        <f t="shared" si="155"/>
        <v/>
      </c>
      <c r="BO104" s="25" t="str">
        <f t="shared" si="156"/>
        <v/>
      </c>
      <c r="BP104" s="25" t="str">
        <f t="shared" si="157"/>
        <v/>
      </c>
      <c r="BQ104" s="25" t="str">
        <f t="shared" si="158"/>
        <v/>
      </c>
      <c r="BR104" s="25" t="str">
        <f t="shared" si="159"/>
        <v/>
      </c>
      <c r="BS104" s="25" t="str">
        <f t="shared" si="160"/>
        <v/>
      </c>
      <c r="BT104" s="25" t="str">
        <f t="shared" si="161"/>
        <v/>
      </c>
      <c r="BU104" s="25" t="str">
        <f t="shared" si="162"/>
        <v/>
      </c>
      <c r="BV104" s="25" t="str">
        <f t="shared" si="163"/>
        <v/>
      </c>
      <c r="BW104" s="25" t="str">
        <f t="shared" si="164"/>
        <v/>
      </c>
      <c r="BX104" s="25" t="str">
        <f t="shared" si="165"/>
        <v/>
      </c>
      <c r="BY104" s="25" t="str">
        <f t="shared" si="166"/>
        <v/>
      </c>
      <c r="BZ104" s="25" t="str">
        <f t="shared" si="167"/>
        <v/>
      </c>
      <c r="CA104" s="25" t="str">
        <f t="shared" si="168"/>
        <v/>
      </c>
      <c r="CB104" s="25" t="str">
        <f t="shared" si="169"/>
        <v/>
      </c>
      <c r="CC104" s="25" t="str">
        <f t="shared" si="170"/>
        <v/>
      </c>
      <c r="CD104" s="25" t="str">
        <f t="shared" si="171"/>
        <v/>
      </c>
      <c r="CE104" s="25" t="str">
        <f t="shared" si="172"/>
        <v/>
      </c>
      <c r="CF104" s="25" t="str">
        <f t="shared" si="173"/>
        <v/>
      </c>
      <c r="CG104" s="25" t="str">
        <f t="shared" si="174"/>
        <v/>
      </c>
      <c r="CH104" s="25" t="str">
        <f t="shared" si="175"/>
        <v/>
      </c>
      <c r="CI104" s="25" t="str">
        <f t="shared" si="176"/>
        <v/>
      </c>
      <c r="CJ104" s="25" t="str">
        <f t="shared" si="177"/>
        <v/>
      </c>
      <c r="CK104" s="25" t="str">
        <f t="shared" si="178"/>
        <v/>
      </c>
      <c r="CL104" s="25" t="str">
        <f t="shared" si="179"/>
        <v/>
      </c>
      <c r="CM104" s="25" t="str">
        <f t="shared" si="180"/>
        <v/>
      </c>
      <c r="CN104" s="25" t="str">
        <f t="shared" si="181"/>
        <v/>
      </c>
      <c r="CO104" s="25" t="str">
        <f t="shared" si="182"/>
        <v/>
      </c>
      <c r="CP104" s="25" t="str">
        <f t="shared" si="183"/>
        <v/>
      </c>
      <c r="CQ104" s="25" t="str">
        <f t="shared" si="184"/>
        <v/>
      </c>
    </row>
    <row r="105" spans="1:95" x14ac:dyDescent="0.3">
      <c r="A105" s="6" t="s">
        <v>847</v>
      </c>
      <c r="B105" s="8">
        <v>93</v>
      </c>
      <c r="C105" s="8">
        <v>93</v>
      </c>
      <c r="D105" s="8">
        <v>93</v>
      </c>
      <c r="E105" s="8">
        <v>93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12" t="str">
        <f t="shared" si="139"/>
        <v>DirecTV Now Entertainment</v>
      </c>
      <c r="AY105" s="25">
        <f t="shared" si="140"/>
        <v>93</v>
      </c>
      <c r="AZ105" s="25">
        <f t="shared" si="141"/>
        <v>93</v>
      </c>
      <c r="BA105" s="25">
        <f t="shared" si="142"/>
        <v>93</v>
      </c>
      <c r="BB105" s="25" t="str">
        <f t="shared" si="143"/>
        <v/>
      </c>
      <c r="BC105" s="25" t="str">
        <f t="shared" si="144"/>
        <v/>
      </c>
      <c r="BD105" s="25" t="str">
        <f t="shared" si="145"/>
        <v/>
      </c>
      <c r="BE105" s="25" t="str">
        <f t="shared" si="146"/>
        <v/>
      </c>
      <c r="BF105" s="25" t="str">
        <f t="shared" si="147"/>
        <v/>
      </c>
      <c r="BG105" s="25" t="str">
        <f t="shared" si="148"/>
        <v/>
      </c>
      <c r="BH105" s="25" t="str">
        <f t="shared" si="149"/>
        <v/>
      </c>
      <c r="BI105" s="25" t="str">
        <f t="shared" si="150"/>
        <v/>
      </c>
      <c r="BJ105" s="25" t="str">
        <f t="shared" si="151"/>
        <v/>
      </c>
      <c r="BK105" s="25" t="str">
        <f t="shared" si="152"/>
        <v/>
      </c>
      <c r="BL105" s="25" t="str">
        <f t="shared" si="153"/>
        <v/>
      </c>
      <c r="BM105" s="25" t="str">
        <f t="shared" si="154"/>
        <v/>
      </c>
      <c r="BN105" s="25" t="str">
        <f t="shared" si="155"/>
        <v/>
      </c>
      <c r="BO105" s="25" t="str">
        <f t="shared" si="156"/>
        <v/>
      </c>
      <c r="BP105" s="25" t="str">
        <f t="shared" si="157"/>
        <v/>
      </c>
      <c r="BQ105" s="25" t="str">
        <f t="shared" si="158"/>
        <v/>
      </c>
      <c r="BR105" s="25" t="str">
        <f t="shared" si="159"/>
        <v/>
      </c>
      <c r="BS105" s="25" t="str">
        <f t="shared" si="160"/>
        <v/>
      </c>
      <c r="BT105" s="25" t="str">
        <f t="shared" si="161"/>
        <v/>
      </c>
      <c r="BU105" s="25" t="str">
        <f t="shared" si="162"/>
        <v/>
      </c>
      <c r="BV105" s="25" t="str">
        <f t="shared" si="163"/>
        <v/>
      </c>
      <c r="BW105" s="25" t="str">
        <f t="shared" si="164"/>
        <v/>
      </c>
      <c r="BX105" s="25" t="str">
        <f t="shared" si="165"/>
        <v/>
      </c>
      <c r="BY105" s="25" t="str">
        <f t="shared" si="166"/>
        <v/>
      </c>
      <c r="BZ105" s="25" t="str">
        <f t="shared" si="167"/>
        <v/>
      </c>
      <c r="CA105" s="25" t="str">
        <f t="shared" si="168"/>
        <v/>
      </c>
      <c r="CB105" s="25" t="str">
        <f t="shared" si="169"/>
        <v/>
      </c>
      <c r="CC105" s="25" t="str">
        <f t="shared" si="170"/>
        <v/>
      </c>
      <c r="CD105" s="25" t="str">
        <f t="shared" si="171"/>
        <v/>
      </c>
      <c r="CE105" s="25" t="str">
        <f t="shared" si="172"/>
        <v/>
      </c>
      <c r="CF105" s="25" t="str">
        <f t="shared" si="173"/>
        <v/>
      </c>
      <c r="CG105" s="25" t="str">
        <f t="shared" si="174"/>
        <v/>
      </c>
      <c r="CH105" s="25" t="str">
        <f t="shared" si="175"/>
        <v/>
      </c>
      <c r="CI105" s="25" t="str">
        <f t="shared" si="176"/>
        <v/>
      </c>
      <c r="CJ105" s="25" t="str">
        <f t="shared" si="177"/>
        <v/>
      </c>
      <c r="CK105" s="25" t="str">
        <f t="shared" si="178"/>
        <v/>
      </c>
      <c r="CL105" s="25" t="str">
        <f t="shared" si="179"/>
        <v/>
      </c>
      <c r="CM105" s="25" t="str">
        <f t="shared" si="180"/>
        <v/>
      </c>
      <c r="CN105" s="25" t="str">
        <f t="shared" si="181"/>
        <v/>
      </c>
      <c r="CO105" s="25" t="str">
        <f t="shared" si="182"/>
        <v/>
      </c>
      <c r="CP105" s="25" t="str">
        <f t="shared" si="183"/>
        <v/>
      </c>
      <c r="CQ105" s="25" t="str">
        <f t="shared" si="184"/>
        <v/>
      </c>
    </row>
    <row r="106" spans="1:95" x14ac:dyDescent="0.3">
      <c r="A106" s="6" t="s">
        <v>846</v>
      </c>
      <c r="B106" s="8">
        <v>55</v>
      </c>
      <c r="C106" s="8">
        <v>70</v>
      </c>
      <c r="D106" s="8">
        <v>70</v>
      </c>
      <c r="E106" s="8">
        <v>70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12" t="str">
        <f t="shared" si="139"/>
        <v>DirecTV Now Max</v>
      </c>
      <c r="AY106" s="25">
        <f t="shared" si="140"/>
        <v>70</v>
      </c>
      <c r="AZ106" s="25">
        <f t="shared" si="141"/>
        <v>70</v>
      </c>
      <c r="BA106" s="25">
        <f t="shared" si="142"/>
        <v>70</v>
      </c>
      <c r="BB106" s="25" t="str">
        <f t="shared" si="143"/>
        <v/>
      </c>
      <c r="BC106" s="25" t="str">
        <f t="shared" si="144"/>
        <v/>
      </c>
      <c r="BD106" s="25" t="str">
        <f t="shared" si="145"/>
        <v/>
      </c>
      <c r="BE106" s="25" t="str">
        <f t="shared" si="146"/>
        <v/>
      </c>
      <c r="BF106" s="25" t="str">
        <f t="shared" si="147"/>
        <v/>
      </c>
      <c r="BG106" s="25" t="str">
        <f t="shared" si="148"/>
        <v/>
      </c>
      <c r="BH106" s="25" t="str">
        <f t="shared" si="149"/>
        <v/>
      </c>
      <c r="BI106" s="25" t="str">
        <f t="shared" si="150"/>
        <v/>
      </c>
      <c r="BJ106" s="25" t="str">
        <f t="shared" si="151"/>
        <v/>
      </c>
      <c r="BK106" s="25" t="str">
        <f t="shared" si="152"/>
        <v/>
      </c>
      <c r="BL106" s="25" t="str">
        <f t="shared" si="153"/>
        <v/>
      </c>
      <c r="BM106" s="25" t="str">
        <f t="shared" si="154"/>
        <v/>
      </c>
      <c r="BN106" s="25" t="str">
        <f t="shared" si="155"/>
        <v/>
      </c>
      <c r="BO106" s="25" t="str">
        <f t="shared" si="156"/>
        <v/>
      </c>
      <c r="BP106" s="25" t="str">
        <f t="shared" si="157"/>
        <v/>
      </c>
      <c r="BQ106" s="25" t="str">
        <f t="shared" si="158"/>
        <v/>
      </c>
      <c r="BR106" s="25" t="str">
        <f t="shared" si="159"/>
        <v/>
      </c>
      <c r="BS106" s="25" t="str">
        <f t="shared" si="160"/>
        <v/>
      </c>
      <c r="BT106" s="25" t="str">
        <f t="shared" si="161"/>
        <v/>
      </c>
      <c r="BU106" s="25" t="str">
        <f t="shared" si="162"/>
        <v/>
      </c>
      <c r="BV106" s="25" t="str">
        <f t="shared" si="163"/>
        <v/>
      </c>
      <c r="BW106" s="25" t="str">
        <f t="shared" si="164"/>
        <v/>
      </c>
      <c r="BX106" s="25" t="str">
        <f t="shared" si="165"/>
        <v/>
      </c>
      <c r="BY106" s="25" t="str">
        <f t="shared" si="166"/>
        <v/>
      </c>
      <c r="BZ106" s="25" t="str">
        <f t="shared" si="167"/>
        <v/>
      </c>
      <c r="CA106" s="25" t="str">
        <f t="shared" si="168"/>
        <v/>
      </c>
      <c r="CB106" s="25" t="str">
        <f t="shared" si="169"/>
        <v/>
      </c>
      <c r="CC106" s="25" t="str">
        <f t="shared" si="170"/>
        <v/>
      </c>
      <c r="CD106" s="25" t="str">
        <f t="shared" si="171"/>
        <v/>
      </c>
      <c r="CE106" s="25" t="str">
        <f t="shared" si="172"/>
        <v/>
      </c>
      <c r="CF106" s="25" t="str">
        <f t="shared" si="173"/>
        <v/>
      </c>
      <c r="CG106" s="25" t="str">
        <f t="shared" si="174"/>
        <v/>
      </c>
      <c r="CH106" s="25" t="str">
        <f t="shared" si="175"/>
        <v/>
      </c>
      <c r="CI106" s="25" t="str">
        <f t="shared" si="176"/>
        <v/>
      </c>
      <c r="CJ106" s="25" t="str">
        <f t="shared" si="177"/>
        <v/>
      </c>
      <c r="CK106" s="25" t="str">
        <f t="shared" si="178"/>
        <v/>
      </c>
      <c r="CL106" s="25" t="str">
        <f t="shared" si="179"/>
        <v/>
      </c>
      <c r="CM106" s="25" t="str">
        <f t="shared" si="180"/>
        <v/>
      </c>
      <c r="CN106" s="25" t="str">
        <f t="shared" si="181"/>
        <v/>
      </c>
      <c r="CO106" s="25" t="str">
        <f t="shared" si="182"/>
        <v/>
      </c>
      <c r="CP106" s="25" t="str">
        <f t="shared" si="183"/>
        <v/>
      </c>
      <c r="CQ106" s="25" t="str">
        <f t="shared" si="184"/>
        <v/>
      </c>
    </row>
    <row r="107" spans="1:95" x14ac:dyDescent="0.3">
      <c r="A107" s="6" t="s">
        <v>851</v>
      </c>
      <c r="B107" s="8">
        <v>86</v>
      </c>
      <c r="C107" s="8">
        <v>86</v>
      </c>
      <c r="D107" s="8">
        <v>86</v>
      </c>
      <c r="E107" s="8">
        <v>86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12" t="str">
        <f t="shared" si="139"/>
        <v>DirecTV Now Optimo Mas</v>
      </c>
      <c r="AY107" s="25">
        <f t="shared" si="140"/>
        <v>86</v>
      </c>
      <c r="AZ107" s="25">
        <f t="shared" si="141"/>
        <v>86</v>
      </c>
      <c r="BA107" s="25">
        <f t="shared" si="142"/>
        <v>86</v>
      </c>
      <c r="BB107" s="25" t="str">
        <f t="shared" si="143"/>
        <v/>
      </c>
      <c r="BC107" s="25" t="str">
        <f t="shared" si="144"/>
        <v/>
      </c>
      <c r="BD107" s="25" t="str">
        <f t="shared" si="145"/>
        <v/>
      </c>
      <c r="BE107" s="25" t="str">
        <f t="shared" si="146"/>
        <v/>
      </c>
      <c r="BF107" s="25" t="str">
        <f t="shared" si="147"/>
        <v/>
      </c>
      <c r="BG107" s="25" t="str">
        <f t="shared" si="148"/>
        <v/>
      </c>
      <c r="BH107" s="25" t="str">
        <f t="shared" si="149"/>
        <v/>
      </c>
      <c r="BI107" s="25" t="str">
        <f t="shared" si="150"/>
        <v/>
      </c>
      <c r="BJ107" s="25" t="str">
        <f t="shared" si="151"/>
        <v/>
      </c>
      <c r="BK107" s="25" t="str">
        <f t="shared" si="152"/>
        <v/>
      </c>
      <c r="BL107" s="25" t="str">
        <f t="shared" si="153"/>
        <v/>
      </c>
      <c r="BM107" s="25" t="str">
        <f t="shared" si="154"/>
        <v/>
      </c>
      <c r="BN107" s="25" t="str">
        <f t="shared" si="155"/>
        <v/>
      </c>
      <c r="BO107" s="25" t="str">
        <f t="shared" si="156"/>
        <v/>
      </c>
      <c r="BP107" s="25" t="str">
        <f t="shared" si="157"/>
        <v/>
      </c>
      <c r="BQ107" s="25" t="str">
        <f t="shared" si="158"/>
        <v/>
      </c>
      <c r="BR107" s="25" t="str">
        <f t="shared" si="159"/>
        <v/>
      </c>
      <c r="BS107" s="25" t="str">
        <f t="shared" si="160"/>
        <v/>
      </c>
      <c r="BT107" s="25" t="str">
        <f t="shared" si="161"/>
        <v/>
      </c>
      <c r="BU107" s="25" t="str">
        <f t="shared" si="162"/>
        <v/>
      </c>
      <c r="BV107" s="25" t="str">
        <f t="shared" si="163"/>
        <v/>
      </c>
      <c r="BW107" s="25" t="str">
        <f t="shared" si="164"/>
        <v/>
      </c>
      <c r="BX107" s="25" t="str">
        <f t="shared" si="165"/>
        <v/>
      </c>
      <c r="BY107" s="25" t="str">
        <f t="shared" si="166"/>
        <v/>
      </c>
      <c r="BZ107" s="25" t="str">
        <f t="shared" si="167"/>
        <v/>
      </c>
      <c r="CA107" s="25" t="str">
        <f t="shared" si="168"/>
        <v/>
      </c>
      <c r="CB107" s="25" t="str">
        <f t="shared" si="169"/>
        <v/>
      </c>
      <c r="CC107" s="25" t="str">
        <f t="shared" si="170"/>
        <v/>
      </c>
      <c r="CD107" s="25" t="str">
        <f t="shared" si="171"/>
        <v/>
      </c>
      <c r="CE107" s="25" t="str">
        <f t="shared" si="172"/>
        <v/>
      </c>
      <c r="CF107" s="25" t="str">
        <f t="shared" si="173"/>
        <v/>
      </c>
      <c r="CG107" s="25" t="str">
        <f t="shared" si="174"/>
        <v/>
      </c>
      <c r="CH107" s="25" t="str">
        <f t="shared" si="175"/>
        <v/>
      </c>
      <c r="CI107" s="25" t="str">
        <f t="shared" si="176"/>
        <v/>
      </c>
      <c r="CJ107" s="25" t="str">
        <f t="shared" si="177"/>
        <v/>
      </c>
      <c r="CK107" s="25" t="str">
        <f t="shared" si="178"/>
        <v/>
      </c>
      <c r="CL107" s="25" t="str">
        <f t="shared" si="179"/>
        <v/>
      </c>
      <c r="CM107" s="25" t="str">
        <f t="shared" si="180"/>
        <v/>
      </c>
      <c r="CN107" s="25" t="str">
        <f t="shared" si="181"/>
        <v/>
      </c>
      <c r="CO107" s="25" t="str">
        <f t="shared" si="182"/>
        <v/>
      </c>
      <c r="CP107" s="25" t="str">
        <f t="shared" si="183"/>
        <v/>
      </c>
      <c r="CQ107" s="25" t="str">
        <f t="shared" si="184"/>
        <v/>
      </c>
    </row>
    <row r="108" spans="1:95" x14ac:dyDescent="0.3">
      <c r="A108" s="6" t="s">
        <v>845</v>
      </c>
      <c r="B108" s="8">
        <v>40</v>
      </c>
      <c r="C108" s="8">
        <v>50</v>
      </c>
      <c r="D108" s="8">
        <v>50</v>
      </c>
      <c r="E108" s="8">
        <v>50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12" t="str">
        <f t="shared" si="139"/>
        <v>DirecTV Now Plus</v>
      </c>
      <c r="AY108" s="25">
        <f t="shared" si="140"/>
        <v>50</v>
      </c>
      <c r="AZ108" s="25">
        <f t="shared" si="141"/>
        <v>50</v>
      </c>
      <c r="BA108" s="25">
        <f t="shared" si="142"/>
        <v>50</v>
      </c>
      <c r="BB108" s="25" t="str">
        <f t="shared" si="143"/>
        <v/>
      </c>
      <c r="BC108" s="25" t="str">
        <f t="shared" si="144"/>
        <v/>
      </c>
      <c r="BD108" s="25" t="str">
        <f t="shared" si="145"/>
        <v/>
      </c>
      <c r="BE108" s="25" t="str">
        <f t="shared" si="146"/>
        <v/>
      </c>
      <c r="BF108" s="25" t="str">
        <f t="shared" si="147"/>
        <v/>
      </c>
      <c r="BG108" s="25" t="str">
        <f t="shared" si="148"/>
        <v/>
      </c>
      <c r="BH108" s="25" t="str">
        <f t="shared" si="149"/>
        <v/>
      </c>
      <c r="BI108" s="25" t="str">
        <f t="shared" si="150"/>
        <v/>
      </c>
      <c r="BJ108" s="25" t="str">
        <f t="shared" si="151"/>
        <v/>
      </c>
      <c r="BK108" s="25" t="str">
        <f t="shared" si="152"/>
        <v/>
      </c>
      <c r="BL108" s="25" t="str">
        <f t="shared" si="153"/>
        <v/>
      </c>
      <c r="BM108" s="25" t="str">
        <f t="shared" si="154"/>
        <v/>
      </c>
      <c r="BN108" s="25" t="str">
        <f t="shared" si="155"/>
        <v/>
      </c>
      <c r="BO108" s="25" t="str">
        <f t="shared" si="156"/>
        <v/>
      </c>
      <c r="BP108" s="25" t="str">
        <f t="shared" si="157"/>
        <v/>
      </c>
      <c r="BQ108" s="25" t="str">
        <f t="shared" si="158"/>
        <v/>
      </c>
      <c r="BR108" s="25" t="str">
        <f t="shared" si="159"/>
        <v/>
      </c>
      <c r="BS108" s="25" t="str">
        <f t="shared" si="160"/>
        <v/>
      </c>
      <c r="BT108" s="25" t="str">
        <f t="shared" si="161"/>
        <v/>
      </c>
      <c r="BU108" s="25" t="str">
        <f t="shared" si="162"/>
        <v/>
      </c>
      <c r="BV108" s="25" t="str">
        <f t="shared" si="163"/>
        <v/>
      </c>
      <c r="BW108" s="25" t="str">
        <f t="shared" si="164"/>
        <v/>
      </c>
      <c r="BX108" s="25" t="str">
        <f t="shared" si="165"/>
        <v/>
      </c>
      <c r="BY108" s="25" t="str">
        <f t="shared" si="166"/>
        <v/>
      </c>
      <c r="BZ108" s="25" t="str">
        <f t="shared" si="167"/>
        <v/>
      </c>
      <c r="CA108" s="25" t="str">
        <f t="shared" si="168"/>
        <v/>
      </c>
      <c r="CB108" s="25" t="str">
        <f t="shared" si="169"/>
        <v/>
      </c>
      <c r="CC108" s="25" t="str">
        <f t="shared" si="170"/>
        <v/>
      </c>
      <c r="CD108" s="25" t="str">
        <f t="shared" si="171"/>
        <v/>
      </c>
      <c r="CE108" s="25" t="str">
        <f t="shared" si="172"/>
        <v/>
      </c>
      <c r="CF108" s="25" t="str">
        <f t="shared" si="173"/>
        <v/>
      </c>
      <c r="CG108" s="25" t="str">
        <f t="shared" si="174"/>
        <v/>
      </c>
      <c r="CH108" s="25" t="str">
        <f t="shared" si="175"/>
        <v/>
      </c>
      <c r="CI108" s="25" t="str">
        <f t="shared" si="176"/>
        <v/>
      </c>
      <c r="CJ108" s="25" t="str">
        <f t="shared" si="177"/>
        <v/>
      </c>
      <c r="CK108" s="25" t="str">
        <f t="shared" si="178"/>
        <v/>
      </c>
      <c r="CL108" s="25" t="str">
        <f t="shared" si="179"/>
        <v/>
      </c>
      <c r="CM108" s="25" t="str">
        <f t="shared" si="180"/>
        <v/>
      </c>
      <c r="CN108" s="25" t="str">
        <f t="shared" si="181"/>
        <v/>
      </c>
      <c r="CO108" s="25" t="str">
        <f t="shared" si="182"/>
        <v/>
      </c>
      <c r="CP108" s="25" t="str">
        <f t="shared" si="183"/>
        <v/>
      </c>
      <c r="CQ108" s="25" t="str">
        <f t="shared" si="184"/>
        <v/>
      </c>
    </row>
    <row r="109" spans="1:95" x14ac:dyDescent="0.3">
      <c r="A109" s="6" t="s">
        <v>850</v>
      </c>
      <c r="B109" s="8">
        <v>135</v>
      </c>
      <c r="C109" s="8">
        <v>135</v>
      </c>
      <c r="D109" s="8">
        <v>135</v>
      </c>
      <c r="E109" s="8">
        <v>135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12" t="str">
        <f t="shared" si="139"/>
        <v>DirecTV Now Ultimate</v>
      </c>
      <c r="AY109" s="25">
        <f t="shared" si="140"/>
        <v>135</v>
      </c>
      <c r="AZ109" s="25">
        <f t="shared" si="141"/>
        <v>135</v>
      </c>
      <c r="BA109" s="25">
        <f t="shared" si="142"/>
        <v>135</v>
      </c>
      <c r="BB109" s="25" t="str">
        <f t="shared" si="143"/>
        <v/>
      </c>
      <c r="BC109" s="25" t="str">
        <f t="shared" si="144"/>
        <v/>
      </c>
      <c r="BD109" s="25" t="str">
        <f t="shared" si="145"/>
        <v/>
      </c>
      <c r="BE109" s="25" t="str">
        <f t="shared" si="146"/>
        <v/>
      </c>
      <c r="BF109" s="25" t="str">
        <f t="shared" si="147"/>
        <v/>
      </c>
      <c r="BG109" s="25" t="str">
        <f t="shared" si="148"/>
        <v/>
      </c>
      <c r="BH109" s="25" t="str">
        <f t="shared" si="149"/>
        <v/>
      </c>
      <c r="BI109" s="25" t="str">
        <f t="shared" si="150"/>
        <v/>
      </c>
      <c r="BJ109" s="25" t="str">
        <f t="shared" si="151"/>
        <v/>
      </c>
      <c r="BK109" s="25" t="str">
        <f t="shared" si="152"/>
        <v/>
      </c>
      <c r="BL109" s="25" t="str">
        <f t="shared" si="153"/>
        <v/>
      </c>
      <c r="BM109" s="25" t="str">
        <f t="shared" si="154"/>
        <v/>
      </c>
      <c r="BN109" s="25" t="str">
        <f t="shared" si="155"/>
        <v/>
      </c>
      <c r="BO109" s="25" t="str">
        <f t="shared" si="156"/>
        <v/>
      </c>
      <c r="BP109" s="25" t="str">
        <f t="shared" si="157"/>
        <v/>
      </c>
      <c r="BQ109" s="25" t="str">
        <f t="shared" si="158"/>
        <v/>
      </c>
      <c r="BR109" s="25" t="str">
        <f t="shared" si="159"/>
        <v/>
      </c>
      <c r="BS109" s="25" t="str">
        <f t="shared" si="160"/>
        <v/>
      </c>
      <c r="BT109" s="25" t="str">
        <f t="shared" si="161"/>
        <v/>
      </c>
      <c r="BU109" s="25" t="str">
        <f t="shared" si="162"/>
        <v/>
      </c>
      <c r="BV109" s="25" t="str">
        <f t="shared" si="163"/>
        <v/>
      </c>
      <c r="BW109" s="25" t="str">
        <f t="shared" si="164"/>
        <v/>
      </c>
      <c r="BX109" s="25" t="str">
        <f t="shared" si="165"/>
        <v/>
      </c>
      <c r="BY109" s="25" t="str">
        <f t="shared" si="166"/>
        <v/>
      </c>
      <c r="BZ109" s="25" t="str">
        <f t="shared" si="167"/>
        <v/>
      </c>
      <c r="CA109" s="25" t="str">
        <f t="shared" si="168"/>
        <v/>
      </c>
      <c r="CB109" s="25" t="str">
        <f t="shared" si="169"/>
        <v/>
      </c>
      <c r="CC109" s="25" t="str">
        <f t="shared" si="170"/>
        <v/>
      </c>
      <c r="CD109" s="25" t="str">
        <f t="shared" si="171"/>
        <v/>
      </c>
      <c r="CE109" s="25" t="str">
        <f t="shared" si="172"/>
        <v/>
      </c>
      <c r="CF109" s="25" t="str">
        <f t="shared" si="173"/>
        <v/>
      </c>
      <c r="CG109" s="25" t="str">
        <f t="shared" si="174"/>
        <v/>
      </c>
      <c r="CH109" s="25" t="str">
        <f t="shared" si="175"/>
        <v/>
      </c>
      <c r="CI109" s="25" t="str">
        <f t="shared" si="176"/>
        <v/>
      </c>
      <c r="CJ109" s="25" t="str">
        <f t="shared" si="177"/>
        <v/>
      </c>
      <c r="CK109" s="25" t="str">
        <f t="shared" si="178"/>
        <v/>
      </c>
      <c r="CL109" s="25" t="str">
        <f t="shared" si="179"/>
        <v/>
      </c>
      <c r="CM109" s="25" t="str">
        <f t="shared" si="180"/>
        <v/>
      </c>
      <c r="CN109" s="25" t="str">
        <f t="shared" si="181"/>
        <v/>
      </c>
      <c r="CO109" s="25" t="str">
        <f t="shared" si="182"/>
        <v/>
      </c>
      <c r="CP109" s="25" t="str">
        <f t="shared" si="183"/>
        <v/>
      </c>
      <c r="CQ109" s="25" t="str">
        <f t="shared" si="184"/>
        <v/>
      </c>
    </row>
    <row r="110" spans="1:95" x14ac:dyDescent="0.3">
      <c r="A110" s="6" t="s">
        <v>849</v>
      </c>
      <c r="B110" s="8">
        <v>124</v>
      </c>
      <c r="C110" s="8">
        <v>124</v>
      </c>
      <c r="D110" s="8">
        <v>124</v>
      </c>
      <c r="E110" s="8">
        <v>124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12" t="str">
        <f t="shared" si="139"/>
        <v>DirecTV Now Xtra</v>
      </c>
      <c r="AY110" s="25">
        <f t="shared" si="140"/>
        <v>124</v>
      </c>
      <c r="AZ110" s="25">
        <f t="shared" si="141"/>
        <v>124</v>
      </c>
      <c r="BA110" s="25">
        <f t="shared" si="142"/>
        <v>124</v>
      </c>
      <c r="BB110" s="25" t="str">
        <f t="shared" si="143"/>
        <v/>
      </c>
      <c r="BC110" s="25" t="str">
        <f t="shared" si="144"/>
        <v/>
      </c>
      <c r="BD110" s="25" t="str">
        <f t="shared" si="145"/>
        <v/>
      </c>
      <c r="BE110" s="25" t="str">
        <f t="shared" si="146"/>
        <v/>
      </c>
      <c r="BF110" s="25" t="str">
        <f t="shared" si="147"/>
        <v/>
      </c>
      <c r="BG110" s="25" t="str">
        <f t="shared" si="148"/>
        <v/>
      </c>
      <c r="BH110" s="25" t="str">
        <f t="shared" si="149"/>
        <v/>
      </c>
      <c r="BI110" s="25" t="str">
        <f t="shared" si="150"/>
        <v/>
      </c>
      <c r="BJ110" s="25" t="str">
        <f t="shared" si="151"/>
        <v/>
      </c>
      <c r="BK110" s="25" t="str">
        <f t="shared" si="152"/>
        <v/>
      </c>
      <c r="BL110" s="25" t="str">
        <f t="shared" si="153"/>
        <v/>
      </c>
      <c r="BM110" s="25" t="str">
        <f t="shared" si="154"/>
        <v/>
      </c>
      <c r="BN110" s="25" t="str">
        <f t="shared" si="155"/>
        <v/>
      </c>
      <c r="BO110" s="25" t="str">
        <f t="shared" si="156"/>
        <v/>
      </c>
      <c r="BP110" s="25" t="str">
        <f t="shared" si="157"/>
        <v/>
      </c>
      <c r="BQ110" s="25" t="str">
        <f t="shared" si="158"/>
        <v/>
      </c>
      <c r="BR110" s="25" t="str">
        <f t="shared" si="159"/>
        <v/>
      </c>
      <c r="BS110" s="25" t="str">
        <f t="shared" si="160"/>
        <v/>
      </c>
      <c r="BT110" s="25" t="str">
        <f t="shared" si="161"/>
        <v/>
      </c>
      <c r="BU110" s="25" t="str">
        <f t="shared" si="162"/>
        <v/>
      </c>
      <c r="BV110" s="25" t="str">
        <f t="shared" si="163"/>
        <v/>
      </c>
      <c r="BW110" s="25" t="str">
        <f t="shared" si="164"/>
        <v/>
      </c>
      <c r="BX110" s="25" t="str">
        <f t="shared" si="165"/>
        <v/>
      </c>
      <c r="BY110" s="25" t="str">
        <f t="shared" si="166"/>
        <v/>
      </c>
      <c r="BZ110" s="25" t="str">
        <f t="shared" si="167"/>
        <v/>
      </c>
      <c r="CA110" s="25" t="str">
        <f t="shared" si="168"/>
        <v/>
      </c>
      <c r="CB110" s="25" t="str">
        <f t="shared" si="169"/>
        <v/>
      </c>
      <c r="CC110" s="25" t="str">
        <f t="shared" si="170"/>
        <v/>
      </c>
      <c r="CD110" s="25" t="str">
        <f t="shared" si="171"/>
        <v/>
      </c>
      <c r="CE110" s="25" t="str">
        <f t="shared" si="172"/>
        <v/>
      </c>
      <c r="CF110" s="25" t="str">
        <f t="shared" si="173"/>
        <v/>
      </c>
      <c r="CG110" s="25" t="str">
        <f t="shared" si="174"/>
        <v/>
      </c>
      <c r="CH110" s="25" t="str">
        <f t="shared" si="175"/>
        <v/>
      </c>
      <c r="CI110" s="25" t="str">
        <f t="shared" si="176"/>
        <v/>
      </c>
      <c r="CJ110" s="25" t="str">
        <f t="shared" si="177"/>
        <v/>
      </c>
      <c r="CK110" s="25" t="str">
        <f t="shared" si="178"/>
        <v/>
      </c>
      <c r="CL110" s="25" t="str">
        <f t="shared" si="179"/>
        <v/>
      </c>
      <c r="CM110" s="25" t="str">
        <f t="shared" si="180"/>
        <v/>
      </c>
      <c r="CN110" s="25" t="str">
        <f t="shared" si="181"/>
        <v/>
      </c>
      <c r="CO110" s="25" t="str">
        <f t="shared" si="182"/>
        <v/>
      </c>
      <c r="CP110" s="25" t="str">
        <f t="shared" si="183"/>
        <v/>
      </c>
      <c r="CQ110" s="25" t="str">
        <f t="shared" si="184"/>
        <v/>
      </c>
    </row>
    <row r="111" spans="1:95" x14ac:dyDescent="0.3">
      <c r="A111" s="6" t="s">
        <v>1242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v>85</v>
      </c>
      <c r="AG111" s="8">
        <v>85</v>
      </c>
      <c r="AH111" s="8">
        <v>85</v>
      </c>
      <c r="AI111" s="8">
        <v>85</v>
      </c>
      <c r="AJ111" s="8">
        <v>90</v>
      </c>
      <c r="AK111" s="8">
        <v>90</v>
      </c>
      <c r="AL111" s="8">
        <v>90</v>
      </c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12" t="str">
        <f t="shared" si="139"/>
        <v>DirecTV Stream Choice</v>
      </c>
      <c r="AY111" s="25" t="str">
        <f t="shared" si="140"/>
        <v/>
      </c>
      <c r="AZ111" s="25" t="str">
        <f t="shared" si="141"/>
        <v/>
      </c>
      <c r="BA111" s="25" t="str">
        <f t="shared" si="142"/>
        <v/>
      </c>
      <c r="BB111" s="25" t="str">
        <f t="shared" si="143"/>
        <v/>
      </c>
      <c r="BC111" s="25" t="str">
        <f t="shared" si="144"/>
        <v/>
      </c>
      <c r="BD111" s="25" t="str">
        <f t="shared" si="145"/>
        <v/>
      </c>
      <c r="BE111" s="25" t="str">
        <f t="shared" si="146"/>
        <v/>
      </c>
      <c r="BF111" s="25" t="str">
        <f t="shared" si="147"/>
        <v/>
      </c>
      <c r="BG111" s="25" t="str">
        <f t="shared" si="148"/>
        <v/>
      </c>
      <c r="BH111" s="25" t="str">
        <f t="shared" si="149"/>
        <v/>
      </c>
      <c r="BI111" s="25" t="str">
        <f t="shared" si="150"/>
        <v/>
      </c>
      <c r="BJ111" s="25" t="str">
        <f t="shared" si="151"/>
        <v/>
      </c>
      <c r="BK111" s="25" t="str">
        <f t="shared" si="152"/>
        <v/>
      </c>
      <c r="BL111" s="25" t="str">
        <f t="shared" si="153"/>
        <v/>
      </c>
      <c r="BM111" s="25" t="str">
        <f t="shared" si="154"/>
        <v/>
      </c>
      <c r="BN111" s="25" t="str">
        <f t="shared" si="155"/>
        <v/>
      </c>
      <c r="BO111" s="25" t="str">
        <f t="shared" si="156"/>
        <v/>
      </c>
      <c r="BP111" s="25" t="str">
        <f t="shared" si="157"/>
        <v/>
      </c>
      <c r="BQ111" s="25" t="str">
        <f t="shared" si="158"/>
        <v/>
      </c>
      <c r="BR111" s="25" t="str">
        <f t="shared" si="159"/>
        <v/>
      </c>
      <c r="BS111" s="25" t="str">
        <f t="shared" si="160"/>
        <v/>
      </c>
      <c r="BT111" s="25" t="str">
        <f t="shared" si="161"/>
        <v/>
      </c>
      <c r="BU111" s="25" t="str">
        <f t="shared" si="162"/>
        <v/>
      </c>
      <c r="BV111" s="25" t="str">
        <f t="shared" si="163"/>
        <v/>
      </c>
      <c r="BW111" s="25" t="str">
        <f t="shared" si="164"/>
        <v/>
      </c>
      <c r="BX111" s="25" t="str">
        <f t="shared" si="165"/>
        <v/>
      </c>
      <c r="BY111" s="25" t="str">
        <f t="shared" si="166"/>
        <v/>
      </c>
      <c r="BZ111" s="25" t="str">
        <f t="shared" si="167"/>
        <v/>
      </c>
      <c r="CA111" s="25" t="str">
        <f t="shared" si="168"/>
        <v/>
      </c>
      <c r="CB111" s="25">
        <f t="shared" si="169"/>
        <v>85</v>
      </c>
      <c r="CC111" s="25">
        <f t="shared" si="170"/>
        <v>85</v>
      </c>
      <c r="CD111" s="25">
        <f t="shared" si="171"/>
        <v>85</v>
      </c>
      <c r="CE111" s="25">
        <f t="shared" si="172"/>
        <v>85</v>
      </c>
      <c r="CF111" s="25">
        <f t="shared" si="173"/>
        <v>90</v>
      </c>
      <c r="CG111" s="25">
        <f t="shared" si="174"/>
        <v>90</v>
      </c>
      <c r="CH111" s="25">
        <f t="shared" si="175"/>
        <v>90</v>
      </c>
      <c r="CI111" s="25" t="str">
        <f t="shared" si="176"/>
        <v/>
      </c>
      <c r="CJ111" s="25" t="str">
        <f t="shared" si="177"/>
        <v/>
      </c>
      <c r="CK111" s="25" t="str">
        <f t="shared" si="178"/>
        <v/>
      </c>
      <c r="CL111" s="25" t="str">
        <f t="shared" si="179"/>
        <v/>
      </c>
      <c r="CM111" s="25" t="str">
        <f t="shared" si="180"/>
        <v/>
      </c>
      <c r="CN111" s="25" t="str">
        <f t="shared" si="181"/>
        <v/>
      </c>
      <c r="CO111" s="25" t="str">
        <f t="shared" si="182"/>
        <v/>
      </c>
      <c r="CP111" s="25" t="str">
        <f t="shared" si="183"/>
        <v/>
      </c>
      <c r="CQ111" s="25" t="str">
        <f t="shared" si="184"/>
        <v/>
      </c>
    </row>
    <row r="112" spans="1:95" x14ac:dyDescent="0.3">
      <c r="A112" s="6" t="s">
        <v>1241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v>70</v>
      </c>
      <c r="AG112" s="8">
        <v>70</v>
      </c>
      <c r="AH112" s="8">
        <v>70</v>
      </c>
      <c r="AI112" s="8">
        <v>70</v>
      </c>
      <c r="AJ112" s="8">
        <v>70</v>
      </c>
      <c r="AK112" s="8">
        <v>70</v>
      </c>
      <c r="AL112" s="8">
        <v>70</v>
      </c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12" t="str">
        <f t="shared" si="139"/>
        <v>DirecTV Stream Entertainment</v>
      </c>
      <c r="AY112" s="25" t="str">
        <f t="shared" si="140"/>
        <v/>
      </c>
      <c r="AZ112" s="25" t="str">
        <f t="shared" si="141"/>
        <v/>
      </c>
      <c r="BA112" s="25" t="str">
        <f t="shared" si="142"/>
        <v/>
      </c>
      <c r="BB112" s="25" t="str">
        <f t="shared" si="143"/>
        <v/>
      </c>
      <c r="BC112" s="25" t="str">
        <f t="shared" si="144"/>
        <v/>
      </c>
      <c r="BD112" s="25" t="str">
        <f t="shared" si="145"/>
        <v/>
      </c>
      <c r="BE112" s="25" t="str">
        <f t="shared" si="146"/>
        <v/>
      </c>
      <c r="BF112" s="25" t="str">
        <f t="shared" si="147"/>
        <v/>
      </c>
      <c r="BG112" s="25" t="str">
        <f t="shared" si="148"/>
        <v/>
      </c>
      <c r="BH112" s="25" t="str">
        <f t="shared" si="149"/>
        <v/>
      </c>
      <c r="BI112" s="25" t="str">
        <f t="shared" si="150"/>
        <v/>
      </c>
      <c r="BJ112" s="25" t="str">
        <f t="shared" si="151"/>
        <v/>
      </c>
      <c r="BK112" s="25" t="str">
        <f t="shared" si="152"/>
        <v/>
      </c>
      <c r="BL112" s="25" t="str">
        <f t="shared" si="153"/>
        <v/>
      </c>
      <c r="BM112" s="25" t="str">
        <f t="shared" si="154"/>
        <v/>
      </c>
      <c r="BN112" s="25" t="str">
        <f t="shared" si="155"/>
        <v/>
      </c>
      <c r="BO112" s="25" t="str">
        <f t="shared" si="156"/>
        <v/>
      </c>
      <c r="BP112" s="25" t="str">
        <f t="shared" si="157"/>
        <v/>
      </c>
      <c r="BQ112" s="25" t="str">
        <f t="shared" si="158"/>
        <v/>
      </c>
      <c r="BR112" s="25" t="str">
        <f t="shared" si="159"/>
        <v/>
      </c>
      <c r="BS112" s="25" t="str">
        <f t="shared" si="160"/>
        <v/>
      </c>
      <c r="BT112" s="25" t="str">
        <f t="shared" si="161"/>
        <v/>
      </c>
      <c r="BU112" s="25" t="str">
        <f t="shared" si="162"/>
        <v/>
      </c>
      <c r="BV112" s="25" t="str">
        <f t="shared" si="163"/>
        <v/>
      </c>
      <c r="BW112" s="25" t="str">
        <f t="shared" si="164"/>
        <v/>
      </c>
      <c r="BX112" s="25" t="str">
        <f t="shared" si="165"/>
        <v/>
      </c>
      <c r="BY112" s="25" t="str">
        <f t="shared" si="166"/>
        <v/>
      </c>
      <c r="BZ112" s="25" t="str">
        <f t="shared" si="167"/>
        <v/>
      </c>
      <c r="CA112" s="25" t="str">
        <f t="shared" si="168"/>
        <v/>
      </c>
      <c r="CB112" s="25">
        <f t="shared" si="169"/>
        <v>70</v>
      </c>
      <c r="CC112" s="25">
        <f t="shared" si="170"/>
        <v>70</v>
      </c>
      <c r="CD112" s="25">
        <f t="shared" si="171"/>
        <v>70</v>
      </c>
      <c r="CE112" s="25">
        <f t="shared" si="172"/>
        <v>70</v>
      </c>
      <c r="CF112" s="25">
        <f t="shared" si="173"/>
        <v>70</v>
      </c>
      <c r="CG112" s="25">
        <f t="shared" si="174"/>
        <v>70</v>
      </c>
      <c r="CH112" s="25">
        <f t="shared" si="175"/>
        <v>70</v>
      </c>
      <c r="CI112" s="25" t="str">
        <f t="shared" si="176"/>
        <v/>
      </c>
      <c r="CJ112" s="25" t="str">
        <f t="shared" si="177"/>
        <v/>
      </c>
      <c r="CK112" s="25" t="str">
        <f t="shared" si="178"/>
        <v/>
      </c>
      <c r="CL112" s="25" t="str">
        <f t="shared" si="179"/>
        <v/>
      </c>
      <c r="CM112" s="25" t="str">
        <f t="shared" si="180"/>
        <v/>
      </c>
      <c r="CN112" s="25" t="str">
        <f t="shared" si="181"/>
        <v/>
      </c>
      <c r="CO112" s="25" t="str">
        <f t="shared" si="182"/>
        <v/>
      </c>
      <c r="CP112" s="25" t="str">
        <f t="shared" si="183"/>
        <v/>
      </c>
      <c r="CQ112" s="25" t="str">
        <f t="shared" si="184"/>
        <v/>
      </c>
    </row>
    <row r="113" spans="1:95" x14ac:dyDescent="0.3">
      <c r="A113" s="6" t="s">
        <v>1244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v>140</v>
      </c>
      <c r="AG113" s="8">
        <v>140</v>
      </c>
      <c r="AH113" s="8">
        <v>140</v>
      </c>
      <c r="AI113" s="8">
        <v>140</v>
      </c>
      <c r="AJ113" s="8">
        <v>150</v>
      </c>
      <c r="AK113" s="8">
        <v>150</v>
      </c>
      <c r="AL113" s="8">
        <v>150</v>
      </c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12" t="str">
        <f t="shared" si="139"/>
        <v>DirecTV Stream Premier</v>
      </c>
      <c r="AY113" s="25" t="str">
        <f t="shared" si="140"/>
        <v/>
      </c>
      <c r="AZ113" s="25" t="str">
        <f t="shared" si="141"/>
        <v/>
      </c>
      <c r="BA113" s="25" t="str">
        <f t="shared" si="142"/>
        <v/>
      </c>
      <c r="BB113" s="25" t="str">
        <f t="shared" si="143"/>
        <v/>
      </c>
      <c r="BC113" s="25" t="str">
        <f t="shared" si="144"/>
        <v/>
      </c>
      <c r="BD113" s="25" t="str">
        <f t="shared" si="145"/>
        <v/>
      </c>
      <c r="BE113" s="25" t="str">
        <f t="shared" si="146"/>
        <v/>
      </c>
      <c r="BF113" s="25" t="str">
        <f t="shared" si="147"/>
        <v/>
      </c>
      <c r="BG113" s="25" t="str">
        <f t="shared" si="148"/>
        <v/>
      </c>
      <c r="BH113" s="25" t="str">
        <f t="shared" si="149"/>
        <v/>
      </c>
      <c r="BI113" s="25" t="str">
        <f t="shared" si="150"/>
        <v/>
      </c>
      <c r="BJ113" s="25" t="str">
        <f t="shared" si="151"/>
        <v/>
      </c>
      <c r="BK113" s="25" t="str">
        <f t="shared" si="152"/>
        <v/>
      </c>
      <c r="BL113" s="25" t="str">
        <f t="shared" si="153"/>
        <v/>
      </c>
      <c r="BM113" s="25" t="str">
        <f t="shared" si="154"/>
        <v/>
      </c>
      <c r="BN113" s="25" t="str">
        <f t="shared" si="155"/>
        <v/>
      </c>
      <c r="BO113" s="25" t="str">
        <f t="shared" si="156"/>
        <v/>
      </c>
      <c r="BP113" s="25" t="str">
        <f t="shared" si="157"/>
        <v/>
      </c>
      <c r="BQ113" s="25" t="str">
        <f t="shared" si="158"/>
        <v/>
      </c>
      <c r="BR113" s="25" t="str">
        <f t="shared" si="159"/>
        <v/>
      </c>
      <c r="BS113" s="25" t="str">
        <f t="shared" si="160"/>
        <v/>
      </c>
      <c r="BT113" s="25" t="str">
        <f t="shared" si="161"/>
        <v/>
      </c>
      <c r="BU113" s="25" t="str">
        <f t="shared" si="162"/>
        <v/>
      </c>
      <c r="BV113" s="25" t="str">
        <f t="shared" si="163"/>
        <v/>
      </c>
      <c r="BW113" s="25" t="str">
        <f t="shared" si="164"/>
        <v/>
      </c>
      <c r="BX113" s="25" t="str">
        <f t="shared" si="165"/>
        <v/>
      </c>
      <c r="BY113" s="25" t="str">
        <f t="shared" si="166"/>
        <v/>
      </c>
      <c r="BZ113" s="25" t="str">
        <f t="shared" si="167"/>
        <v/>
      </c>
      <c r="CA113" s="25" t="str">
        <f t="shared" si="168"/>
        <v/>
      </c>
      <c r="CB113" s="25">
        <f t="shared" si="169"/>
        <v>140</v>
      </c>
      <c r="CC113" s="25">
        <f t="shared" si="170"/>
        <v>140</v>
      </c>
      <c r="CD113" s="25">
        <f t="shared" si="171"/>
        <v>140</v>
      </c>
      <c r="CE113" s="25">
        <f t="shared" si="172"/>
        <v>140</v>
      </c>
      <c r="CF113" s="25">
        <f t="shared" si="173"/>
        <v>150</v>
      </c>
      <c r="CG113" s="25">
        <f t="shared" si="174"/>
        <v>150</v>
      </c>
      <c r="CH113" s="25">
        <f t="shared" si="175"/>
        <v>150</v>
      </c>
      <c r="CI113" s="25" t="str">
        <f t="shared" si="176"/>
        <v/>
      </c>
      <c r="CJ113" s="25" t="str">
        <f t="shared" si="177"/>
        <v/>
      </c>
      <c r="CK113" s="25" t="str">
        <f t="shared" si="178"/>
        <v/>
      </c>
      <c r="CL113" s="25" t="str">
        <f t="shared" si="179"/>
        <v/>
      </c>
      <c r="CM113" s="25" t="str">
        <f t="shared" si="180"/>
        <v/>
      </c>
      <c r="CN113" s="25" t="str">
        <f t="shared" si="181"/>
        <v/>
      </c>
      <c r="CO113" s="25" t="str">
        <f t="shared" si="182"/>
        <v/>
      </c>
      <c r="CP113" s="25" t="str">
        <f t="shared" si="183"/>
        <v/>
      </c>
      <c r="CQ113" s="25" t="str">
        <f t="shared" si="184"/>
        <v/>
      </c>
    </row>
    <row r="114" spans="1:95" x14ac:dyDescent="0.3">
      <c r="A114" s="6" t="s">
        <v>1243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v>95</v>
      </c>
      <c r="AG114" s="8">
        <v>95</v>
      </c>
      <c r="AH114" s="8">
        <v>95</v>
      </c>
      <c r="AI114" s="8">
        <v>95</v>
      </c>
      <c r="AJ114" s="8">
        <v>105</v>
      </c>
      <c r="AK114" s="8">
        <v>105</v>
      </c>
      <c r="AL114" s="8">
        <v>105</v>
      </c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12" t="str">
        <f t="shared" si="139"/>
        <v>DirecTV Stream Ultimate</v>
      </c>
      <c r="AY114" s="25" t="str">
        <f t="shared" si="140"/>
        <v/>
      </c>
      <c r="AZ114" s="25" t="str">
        <f t="shared" si="141"/>
        <v/>
      </c>
      <c r="BA114" s="25" t="str">
        <f t="shared" si="142"/>
        <v/>
      </c>
      <c r="BB114" s="25" t="str">
        <f t="shared" si="143"/>
        <v/>
      </c>
      <c r="BC114" s="25" t="str">
        <f t="shared" si="144"/>
        <v/>
      </c>
      <c r="BD114" s="25" t="str">
        <f t="shared" si="145"/>
        <v/>
      </c>
      <c r="BE114" s="25" t="str">
        <f t="shared" si="146"/>
        <v/>
      </c>
      <c r="BF114" s="25" t="str">
        <f t="shared" si="147"/>
        <v/>
      </c>
      <c r="BG114" s="25" t="str">
        <f t="shared" si="148"/>
        <v/>
      </c>
      <c r="BH114" s="25" t="str">
        <f t="shared" si="149"/>
        <v/>
      </c>
      <c r="BI114" s="25" t="str">
        <f t="shared" si="150"/>
        <v/>
      </c>
      <c r="BJ114" s="25" t="str">
        <f t="shared" si="151"/>
        <v/>
      </c>
      <c r="BK114" s="25" t="str">
        <f t="shared" si="152"/>
        <v/>
      </c>
      <c r="BL114" s="25" t="str">
        <f t="shared" si="153"/>
        <v/>
      </c>
      <c r="BM114" s="25" t="str">
        <f t="shared" si="154"/>
        <v/>
      </c>
      <c r="BN114" s="25" t="str">
        <f t="shared" si="155"/>
        <v/>
      </c>
      <c r="BO114" s="25" t="str">
        <f t="shared" si="156"/>
        <v/>
      </c>
      <c r="BP114" s="25" t="str">
        <f t="shared" si="157"/>
        <v/>
      </c>
      <c r="BQ114" s="25" t="str">
        <f t="shared" si="158"/>
        <v/>
      </c>
      <c r="BR114" s="25" t="str">
        <f t="shared" si="159"/>
        <v/>
      </c>
      <c r="BS114" s="25" t="str">
        <f t="shared" si="160"/>
        <v/>
      </c>
      <c r="BT114" s="25" t="str">
        <f t="shared" si="161"/>
        <v/>
      </c>
      <c r="BU114" s="25" t="str">
        <f t="shared" si="162"/>
        <v/>
      </c>
      <c r="BV114" s="25" t="str">
        <f t="shared" si="163"/>
        <v/>
      </c>
      <c r="BW114" s="25" t="str">
        <f t="shared" si="164"/>
        <v/>
      </c>
      <c r="BX114" s="25" t="str">
        <f t="shared" si="165"/>
        <v/>
      </c>
      <c r="BY114" s="25" t="str">
        <f t="shared" si="166"/>
        <v/>
      </c>
      <c r="BZ114" s="25" t="str">
        <f t="shared" si="167"/>
        <v/>
      </c>
      <c r="CA114" s="25" t="str">
        <f t="shared" si="168"/>
        <v/>
      </c>
      <c r="CB114" s="25">
        <f t="shared" si="169"/>
        <v>95</v>
      </c>
      <c r="CC114" s="25">
        <f t="shared" si="170"/>
        <v>95</v>
      </c>
      <c r="CD114" s="25">
        <f t="shared" si="171"/>
        <v>95</v>
      </c>
      <c r="CE114" s="25">
        <f t="shared" si="172"/>
        <v>95</v>
      </c>
      <c r="CF114" s="25">
        <f t="shared" si="173"/>
        <v>105</v>
      </c>
      <c r="CG114" s="25">
        <f t="shared" si="174"/>
        <v>105</v>
      </c>
      <c r="CH114" s="25">
        <f t="shared" si="175"/>
        <v>105</v>
      </c>
      <c r="CI114" s="25" t="str">
        <f t="shared" si="176"/>
        <v/>
      </c>
      <c r="CJ114" s="25" t="str">
        <f t="shared" si="177"/>
        <v/>
      </c>
      <c r="CK114" s="25" t="str">
        <f t="shared" si="178"/>
        <v/>
      </c>
      <c r="CL114" s="25" t="str">
        <f t="shared" si="179"/>
        <v/>
      </c>
      <c r="CM114" s="25" t="str">
        <f t="shared" si="180"/>
        <v/>
      </c>
      <c r="CN114" s="25" t="str">
        <f t="shared" si="181"/>
        <v/>
      </c>
      <c r="CO114" s="25" t="str">
        <f t="shared" si="182"/>
        <v/>
      </c>
      <c r="CP114" s="25" t="str">
        <f t="shared" si="183"/>
        <v/>
      </c>
      <c r="CQ114" s="25" t="str">
        <f t="shared" si="184"/>
        <v/>
      </c>
    </row>
    <row r="115" spans="1:95" x14ac:dyDescent="0.3">
      <c r="A115" s="6" t="s">
        <v>28</v>
      </c>
      <c r="B115" s="8"/>
      <c r="C115" s="8"/>
      <c r="D115" s="8"/>
      <c r="E115" s="8"/>
      <c r="F115" s="8"/>
      <c r="G115" s="8"/>
      <c r="H115" s="8">
        <v>6</v>
      </c>
      <c r="I115" s="8">
        <v>6</v>
      </c>
      <c r="J115" s="8">
        <v>6</v>
      </c>
      <c r="K115" s="8">
        <v>6</v>
      </c>
      <c r="L115" s="8">
        <v>6</v>
      </c>
      <c r="M115" s="8">
        <v>6</v>
      </c>
      <c r="N115" s="8">
        <v>6</v>
      </c>
      <c r="O115" s="8">
        <v>6</v>
      </c>
      <c r="P115" s="8">
        <v>6</v>
      </c>
      <c r="Q115" s="8">
        <v>6</v>
      </c>
      <c r="R115" s="8">
        <v>6</v>
      </c>
      <c r="S115" s="8">
        <v>6</v>
      </c>
      <c r="T115" s="8">
        <v>6</v>
      </c>
      <c r="U115" s="8">
        <v>6</v>
      </c>
      <c r="V115" s="8">
        <v>6</v>
      </c>
      <c r="W115" s="8">
        <v>6</v>
      </c>
      <c r="X115" s="8">
        <v>6</v>
      </c>
      <c r="Y115" s="8">
        <v>6</v>
      </c>
      <c r="Z115" s="8">
        <v>6</v>
      </c>
      <c r="AA115" s="8">
        <v>6</v>
      </c>
      <c r="AB115" s="8">
        <v>6</v>
      </c>
      <c r="AC115" s="8">
        <v>6</v>
      </c>
      <c r="AD115" s="8">
        <v>6</v>
      </c>
      <c r="AE115" s="8">
        <v>6</v>
      </c>
      <c r="AF115" s="8">
        <v>6</v>
      </c>
      <c r="AG115" s="8">
        <v>6</v>
      </c>
      <c r="AH115" s="8">
        <v>7</v>
      </c>
      <c r="AI115" s="8">
        <v>7</v>
      </c>
      <c r="AJ115" s="8">
        <v>7</v>
      </c>
      <c r="AK115" s="8">
        <v>7</v>
      </c>
      <c r="AL115" s="8">
        <v>7</v>
      </c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12" t="str">
        <f t="shared" si="139"/>
        <v>Frndly TV</v>
      </c>
      <c r="AY115" s="25" t="str">
        <f t="shared" si="140"/>
        <v/>
      </c>
      <c r="AZ115" s="25" t="str">
        <f t="shared" si="141"/>
        <v/>
      </c>
      <c r="BA115" s="25" t="str">
        <f t="shared" si="142"/>
        <v/>
      </c>
      <c r="BB115" s="25" t="str">
        <f t="shared" si="143"/>
        <v/>
      </c>
      <c r="BC115" s="25" t="str">
        <f t="shared" si="144"/>
        <v/>
      </c>
      <c r="BD115" s="25">
        <f t="shared" si="145"/>
        <v>6</v>
      </c>
      <c r="BE115" s="25">
        <f t="shared" si="146"/>
        <v>6</v>
      </c>
      <c r="BF115" s="25">
        <f t="shared" si="147"/>
        <v>6</v>
      </c>
      <c r="BG115" s="25">
        <f t="shared" si="148"/>
        <v>6</v>
      </c>
      <c r="BH115" s="25">
        <f t="shared" si="149"/>
        <v>6</v>
      </c>
      <c r="BI115" s="25">
        <f t="shared" si="150"/>
        <v>6</v>
      </c>
      <c r="BJ115" s="25">
        <f t="shared" si="151"/>
        <v>6</v>
      </c>
      <c r="BK115" s="25">
        <f t="shared" si="152"/>
        <v>6</v>
      </c>
      <c r="BL115" s="25">
        <f t="shared" si="153"/>
        <v>6</v>
      </c>
      <c r="BM115" s="25">
        <f t="shared" si="154"/>
        <v>6</v>
      </c>
      <c r="BN115" s="25">
        <f t="shared" si="155"/>
        <v>6</v>
      </c>
      <c r="BO115" s="25">
        <f t="shared" si="156"/>
        <v>6</v>
      </c>
      <c r="BP115" s="25">
        <f t="shared" si="157"/>
        <v>6</v>
      </c>
      <c r="BQ115" s="25">
        <f t="shared" si="158"/>
        <v>6</v>
      </c>
      <c r="BR115" s="25">
        <f t="shared" si="159"/>
        <v>6</v>
      </c>
      <c r="BS115" s="25">
        <f t="shared" si="160"/>
        <v>6</v>
      </c>
      <c r="BT115" s="25">
        <f t="shared" si="161"/>
        <v>6</v>
      </c>
      <c r="BU115" s="25">
        <f t="shared" si="162"/>
        <v>6</v>
      </c>
      <c r="BV115" s="25">
        <f t="shared" si="163"/>
        <v>6</v>
      </c>
      <c r="BW115" s="25">
        <f t="shared" si="164"/>
        <v>6</v>
      </c>
      <c r="BX115" s="25">
        <f t="shared" si="165"/>
        <v>6</v>
      </c>
      <c r="BY115" s="25">
        <f t="shared" si="166"/>
        <v>6</v>
      </c>
      <c r="BZ115" s="25">
        <f t="shared" si="167"/>
        <v>6</v>
      </c>
      <c r="CA115" s="25">
        <f t="shared" si="168"/>
        <v>6</v>
      </c>
      <c r="CB115" s="25">
        <f t="shared" si="169"/>
        <v>6</v>
      </c>
      <c r="CC115" s="25">
        <f t="shared" si="170"/>
        <v>6</v>
      </c>
      <c r="CD115" s="25">
        <f t="shared" si="171"/>
        <v>7</v>
      </c>
      <c r="CE115" s="25">
        <f t="shared" si="172"/>
        <v>7</v>
      </c>
      <c r="CF115" s="25">
        <f t="shared" si="173"/>
        <v>7</v>
      </c>
      <c r="CG115" s="25">
        <f t="shared" si="174"/>
        <v>7</v>
      </c>
      <c r="CH115" s="25">
        <f t="shared" si="175"/>
        <v>7</v>
      </c>
      <c r="CI115" s="25" t="str">
        <f t="shared" si="176"/>
        <v/>
      </c>
      <c r="CJ115" s="25" t="str">
        <f t="shared" si="177"/>
        <v/>
      </c>
      <c r="CK115" s="25" t="str">
        <f t="shared" si="178"/>
        <v/>
      </c>
      <c r="CL115" s="25" t="str">
        <f t="shared" si="179"/>
        <v/>
      </c>
      <c r="CM115" s="25" t="str">
        <f t="shared" si="180"/>
        <v/>
      </c>
      <c r="CN115" s="25" t="str">
        <f t="shared" si="181"/>
        <v/>
      </c>
      <c r="CO115" s="25" t="str">
        <f t="shared" si="182"/>
        <v/>
      </c>
      <c r="CP115" s="25" t="str">
        <f t="shared" si="183"/>
        <v/>
      </c>
      <c r="CQ115" s="25" t="str">
        <f t="shared" si="184"/>
        <v/>
      </c>
    </row>
    <row r="116" spans="1:95" x14ac:dyDescent="0.3">
      <c r="A116" s="6" t="s">
        <v>14</v>
      </c>
      <c r="B116" s="8">
        <v>45</v>
      </c>
      <c r="C116" s="8">
        <v>55</v>
      </c>
      <c r="D116" s="8">
        <v>55</v>
      </c>
      <c r="E116" s="8">
        <v>55</v>
      </c>
      <c r="F116" s="8">
        <v>55</v>
      </c>
      <c r="G116" s="8">
        <v>55</v>
      </c>
      <c r="H116" s="8">
        <v>55</v>
      </c>
      <c r="I116" s="8">
        <v>55</v>
      </c>
      <c r="J116" s="8">
        <v>55</v>
      </c>
      <c r="K116" s="8">
        <v>55</v>
      </c>
      <c r="L116" s="8">
        <v>55</v>
      </c>
      <c r="M116" s="8">
        <v>55</v>
      </c>
      <c r="N116" s="8">
        <v>55</v>
      </c>
      <c r="O116" s="8">
        <v>55</v>
      </c>
      <c r="P116" s="8">
        <v>55</v>
      </c>
      <c r="Q116" s="8">
        <v>55</v>
      </c>
      <c r="R116" s="8">
        <v>55</v>
      </c>
      <c r="S116" s="8">
        <v>60</v>
      </c>
      <c r="T116" s="8">
        <v>60</v>
      </c>
      <c r="U116" s="8">
        <v>60</v>
      </c>
      <c r="V116" s="8">
        <v>60</v>
      </c>
      <c r="W116" s="8">
        <v>60</v>
      </c>
      <c r="X116" s="8">
        <v>65</v>
      </c>
      <c r="Y116" s="8">
        <v>65</v>
      </c>
      <c r="Z116" s="8">
        <v>65</v>
      </c>
      <c r="AA116" s="8">
        <v>65</v>
      </c>
      <c r="AB116" s="8">
        <v>65</v>
      </c>
      <c r="AC116" s="8">
        <v>65</v>
      </c>
      <c r="AD116" s="8">
        <v>65</v>
      </c>
      <c r="AE116" s="8">
        <v>65</v>
      </c>
      <c r="AF116" s="8">
        <v>65</v>
      </c>
      <c r="AG116" s="8">
        <v>65</v>
      </c>
      <c r="AH116" s="8">
        <v>65</v>
      </c>
      <c r="AI116" s="8">
        <v>65</v>
      </c>
      <c r="AJ116" s="8">
        <v>65</v>
      </c>
      <c r="AK116" s="8">
        <v>65</v>
      </c>
      <c r="AL116" s="8">
        <v>70</v>
      </c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12" t="str">
        <f t="shared" si="139"/>
        <v>Fubo TV</v>
      </c>
      <c r="AY116" s="25">
        <f t="shared" si="140"/>
        <v>55</v>
      </c>
      <c r="AZ116" s="25">
        <f t="shared" si="141"/>
        <v>55</v>
      </c>
      <c r="BA116" s="25">
        <f t="shared" si="142"/>
        <v>55</v>
      </c>
      <c r="BB116" s="25">
        <f t="shared" si="143"/>
        <v>55</v>
      </c>
      <c r="BC116" s="25">
        <f t="shared" si="144"/>
        <v>55</v>
      </c>
      <c r="BD116" s="25">
        <f t="shared" si="145"/>
        <v>55</v>
      </c>
      <c r="BE116" s="25">
        <f t="shared" si="146"/>
        <v>55</v>
      </c>
      <c r="BF116" s="25">
        <f t="shared" si="147"/>
        <v>55</v>
      </c>
      <c r="BG116" s="25">
        <f t="shared" si="148"/>
        <v>55</v>
      </c>
      <c r="BH116" s="25">
        <f t="shared" si="149"/>
        <v>55</v>
      </c>
      <c r="BI116" s="25">
        <f t="shared" si="150"/>
        <v>55</v>
      </c>
      <c r="BJ116" s="25">
        <f t="shared" si="151"/>
        <v>55</v>
      </c>
      <c r="BK116" s="25">
        <f t="shared" si="152"/>
        <v>55</v>
      </c>
      <c r="BL116" s="25">
        <f t="shared" si="153"/>
        <v>55</v>
      </c>
      <c r="BM116" s="25">
        <f t="shared" si="154"/>
        <v>55</v>
      </c>
      <c r="BN116" s="25">
        <f t="shared" si="155"/>
        <v>55</v>
      </c>
      <c r="BO116" s="25">
        <f t="shared" si="156"/>
        <v>60</v>
      </c>
      <c r="BP116" s="25">
        <f t="shared" si="157"/>
        <v>60</v>
      </c>
      <c r="BQ116" s="25">
        <f t="shared" si="158"/>
        <v>60</v>
      </c>
      <c r="BR116" s="25">
        <f t="shared" si="159"/>
        <v>60</v>
      </c>
      <c r="BS116" s="25">
        <f t="shared" si="160"/>
        <v>60</v>
      </c>
      <c r="BT116" s="25">
        <f t="shared" si="161"/>
        <v>65</v>
      </c>
      <c r="BU116" s="25">
        <f t="shared" si="162"/>
        <v>65</v>
      </c>
      <c r="BV116" s="25">
        <f t="shared" si="163"/>
        <v>65</v>
      </c>
      <c r="BW116" s="25">
        <f t="shared" si="164"/>
        <v>65</v>
      </c>
      <c r="BX116" s="25">
        <f t="shared" si="165"/>
        <v>65</v>
      </c>
      <c r="BY116" s="25">
        <f t="shared" si="166"/>
        <v>65</v>
      </c>
      <c r="BZ116" s="25">
        <f t="shared" si="167"/>
        <v>65</v>
      </c>
      <c r="CA116" s="25">
        <f t="shared" si="168"/>
        <v>65</v>
      </c>
      <c r="CB116" s="25">
        <f t="shared" si="169"/>
        <v>65</v>
      </c>
      <c r="CC116" s="25">
        <f t="shared" si="170"/>
        <v>65</v>
      </c>
      <c r="CD116" s="25">
        <f t="shared" si="171"/>
        <v>65</v>
      </c>
      <c r="CE116" s="25">
        <f t="shared" si="172"/>
        <v>65</v>
      </c>
      <c r="CF116" s="25">
        <f t="shared" si="173"/>
        <v>65</v>
      </c>
      <c r="CG116" s="25">
        <f t="shared" si="174"/>
        <v>65</v>
      </c>
      <c r="CH116" s="25">
        <f t="shared" si="175"/>
        <v>70</v>
      </c>
      <c r="CI116" s="25" t="str">
        <f t="shared" si="176"/>
        <v/>
      </c>
      <c r="CJ116" s="25" t="str">
        <f t="shared" si="177"/>
        <v/>
      </c>
      <c r="CK116" s="25" t="str">
        <f t="shared" si="178"/>
        <v/>
      </c>
      <c r="CL116" s="25" t="str">
        <f t="shared" si="179"/>
        <v/>
      </c>
      <c r="CM116" s="25" t="str">
        <f t="shared" si="180"/>
        <v/>
      </c>
      <c r="CN116" s="25" t="str">
        <f t="shared" si="181"/>
        <v/>
      </c>
      <c r="CO116" s="25" t="str">
        <f t="shared" si="182"/>
        <v/>
      </c>
      <c r="CP116" s="25" t="str">
        <f t="shared" si="183"/>
        <v/>
      </c>
      <c r="CQ116" s="25" t="str">
        <f t="shared" si="184"/>
        <v/>
      </c>
    </row>
    <row r="117" spans="1:95" x14ac:dyDescent="0.3">
      <c r="A117" s="6" t="s">
        <v>15</v>
      </c>
      <c r="B117" s="8">
        <v>50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12" t="str">
        <f t="shared" si="139"/>
        <v>Fubo TV Extra</v>
      </c>
      <c r="AY117" s="25" t="str">
        <f t="shared" si="140"/>
        <v/>
      </c>
      <c r="AZ117" s="25" t="str">
        <f t="shared" si="141"/>
        <v/>
      </c>
      <c r="BA117" s="25" t="str">
        <f t="shared" si="142"/>
        <v/>
      </c>
      <c r="BB117" s="25" t="str">
        <f t="shared" si="143"/>
        <v/>
      </c>
      <c r="BC117" s="25" t="str">
        <f t="shared" si="144"/>
        <v/>
      </c>
      <c r="BD117" s="25" t="str">
        <f t="shared" si="145"/>
        <v/>
      </c>
      <c r="BE117" s="25" t="str">
        <f t="shared" si="146"/>
        <v/>
      </c>
      <c r="BF117" s="25" t="str">
        <f t="shared" si="147"/>
        <v/>
      </c>
      <c r="BG117" s="25" t="str">
        <f t="shared" si="148"/>
        <v/>
      </c>
      <c r="BH117" s="25" t="str">
        <f t="shared" si="149"/>
        <v/>
      </c>
      <c r="BI117" s="25" t="str">
        <f t="shared" si="150"/>
        <v/>
      </c>
      <c r="BJ117" s="25" t="str">
        <f t="shared" si="151"/>
        <v/>
      </c>
      <c r="BK117" s="25" t="str">
        <f t="shared" si="152"/>
        <v/>
      </c>
      <c r="BL117" s="25" t="str">
        <f t="shared" si="153"/>
        <v/>
      </c>
      <c r="BM117" s="25" t="str">
        <f t="shared" si="154"/>
        <v/>
      </c>
      <c r="BN117" s="25" t="str">
        <f t="shared" si="155"/>
        <v/>
      </c>
      <c r="BO117" s="25" t="str">
        <f t="shared" si="156"/>
        <v/>
      </c>
      <c r="BP117" s="25" t="str">
        <f t="shared" si="157"/>
        <v/>
      </c>
      <c r="BQ117" s="25" t="str">
        <f t="shared" si="158"/>
        <v/>
      </c>
      <c r="BR117" s="25" t="str">
        <f t="shared" si="159"/>
        <v/>
      </c>
      <c r="BS117" s="25" t="str">
        <f t="shared" si="160"/>
        <v/>
      </c>
      <c r="BT117" s="25" t="str">
        <f t="shared" si="161"/>
        <v/>
      </c>
      <c r="BU117" s="25" t="str">
        <f t="shared" si="162"/>
        <v/>
      </c>
      <c r="BV117" s="25" t="str">
        <f t="shared" si="163"/>
        <v/>
      </c>
      <c r="BW117" s="25" t="str">
        <f t="shared" si="164"/>
        <v/>
      </c>
      <c r="BX117" s="25" t="str">
        <f t="shared" si="165"/>
        <v/>
      </c>
      <c r="BY117" s="25" t="str">
        <f t="shared" si="166"/>
        <v/>
      </c>
      <c r="BZ117" s="25" t="str">
        <f t="shared" si="167"/>
        <v/>
      </c>
      <c r="CA117" s="25" t="str">
        <f t="shared" si="168"/>
        <v/>
      </c>
      <c r="CB117" s="25" t="str">
        <f t="shared" si="169"/>
        <v/>
      </c>
      <c r="CC117" s="25" t="str">
        <f t="shared" si="170"/>
        <v/>
      </c>
      <c r="CD117" s="25" t="str">
        <f t="shared" si="171"/>
        <v/>
      </c>
      <c r="CE117" s="25" t="str">
        <f t="shared" si="172"/>
        <v/>
      </c>
      <c r="CF117" s="25" t="str">
        <f t="shared" si="173"/>
        <v/>
      </c>
      <c r="CG117" s="25" t="str">
        <f t="shared" si="174"/>
        <v/>
      </c>
      <c r="CH117" s="25" t="str">
        <f t="shared" si="175"/>
        <v/>
      </c>
      <c r="CI117" s="25" t="str">
        <f t="shared" si="176"/>
        <v/>
      </c>
      <c r="CJ117" s="25" t="str">
        <f t="shared" si="177"/>
        <v/>
      </c>
      <c r="CK117" s="25" t="str">
        <f t="shared" si="178"/>
        <v/>
      </c>
      <c r="CL117" s="25" t="str">
        <f t="shared" si="179"/>
        <v/>
      </c>
      <c r="CM117" s="25" t="str">
        <f t="shared" si="180"/>
        <v/>
      </c>
      <c r="CN117" s="25" t="str">
        <f t="shared" si="181"/>
        <v/>
      </c>
      <c r="CO117" s="25" t="str">
        <f t="shared" si="182"/>
        <v/>
      </c>
      <c r="CP117" s="25" t="str">
        <f t="shared" si="183"/>
        <v/>
      </c>
      <c r="CQ117" s="25" t="str">
        <f t="shared" si="184"/>
        <v/>
      </c>
    </row>
    <row r="118" spans="1:95" x14ac:dyDescent="0.3">
      <c r="A118" s="6" t="s">
        <v>12</v>
      </c>
      <c r="B118" s="8">
        <v>45</v>
      </c>
      <c r="C118" s="8">
        <v>45</v>
      </c>
      <c r="D118" s="8">
        <v>45</v>
      </c>
      <c r="E118" s="8">
        <v>45</v>
      </c>
      <c r="F118" s="8">
        <v>45</v>
      </c>
      <c r="G118" s="8">
        <v>45</v>
      </c>
      <c r="H118" s="8">
        <v>45</v>
      </c>
      <c r="I118" s="8">
        <v>45</v>
      </c>
      <c r="J118" s="8">
        <v>55</v>
      </c>
      <c r="K118" s="8">
        <v>55</v>
      </c>
      <c r="L118" s="8">
        <v>55</v>
      </c>
      <c r="M118" s="8">
        <v>55</v>
      </c>
      <c r="N118" s="8">
        <v>55</v>
      </c>
      <c r="O118" s="8">
        <v>55</v>
      </c>
      <c r="P118" s="8">
        <v>55</v>
      </c>
      <c r="Q118" s="8">
        <v>55</v>
      </c>
      <c r="R118" s="8">
        <v>55</v>
      </c>
      <c r="S118" s="8">
        <v>55</v>
      </c>
      <c r="T118" s="8">
        <v>55</v>
      </c>
      <c r="U118" s="8">
        <v>55</v>
      </c>
      <c r="V118" s="8">
        <v>55</v>
      </c>
      <c r="W118" s="8">
        <v>65</v>
      </c>
      <c r="X118" s="8">
        <v>65</v>
      </c>
      <c r="Y118" s="8">
        <v>65</v>
      </c>
      <c r="Z118" s="8">
        <v>65</v>
      </c>
      <c r="AA118" s="8">
        <v>65</v>
      </c>
      <c r="AB118" s="8">
        <v>65</v>
      </c>
      <c r="AC118" s="8">
        <v>65</v>
      </c>
      <c r="AD118" s="8">
        <v>65</v>
      </c>
      <c r="AE118" s="8">
        <v>65</v>
      </c>
      <c r="AF118" s="8">
        <v>65</v>
      </c>
      <c r="AG118" s="8">
        <v>65</v>
      </c>
      <c r="AH118" s="8">
        <v>65</v>
      </c>
      <c r="AI118" s="8">
        <v>70</v>
      </c>
      <c r="AJ118" s="8">
        <v>70</v>
      </c>
      <c r="AK118" s="8">
        <v>70</v>
      </c>
      <c r="AL118" s="8">
        <v>70</v>
      </c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12" t="str">
        <f t="shared" si="139"/>
        <v>Hulu with Live TV</v>
      </c>
      <c r="AY118" s="25">
        <f t="shared" si="140"/>
        <v>45</v>
      </c>
      <c r="AZ118" s="25">
        <f t="shared" si="141"/>
        <v>45</v>
      </c>
      <c r="BA118" s="25">
        <f t="shared" si="142"/>
        <v>45</v>
      </c>
      <c r="BB118" s="25">
        <f t="shared" si="143"/>
        <v>45</v>
      </c>
      <c r="BC118" s="25">
        <f t="shared" si="144"/>
        <v>45</v>
      </c>
      <c r="BD118" s="25">
        <f t="shared" si="145"/>
        <v>45</v>
      </c>
      <c r="BE118" s="25">
        <f t="shared" si="146"/>
        <v>45</v>
      </c>
      <c r="BF118" s="25">
        <f t="shared" si="147"/>
        <v>55</v>
      </c>
      <c r="BG118" s="25">
        <f t="shared" si="148"/>
        <v>55</v>
      </c>
      <c r="BH118" s="25">
        <f t="shared" si="149"/>
        <v>55</v>
      </c>
      <c r="BI118" s="25">
        <f t="shared" si="150"/>
        <v>55</v>
      </c>
      <c r="BJ118" s="25">
        <f t="shared" si="151"/>
        <v>55</v>
      </c>
      <c r="BK118" s="25">
        <f t="shared" si="152"/>
        <v>55</v>
      </c>
      <c r="BL118" s="25">
        <f t="shared" si="153"/>
        <v>55</v>
      </c>
      <c r="BM118" s="25">
        <f t="shared" si="154"/>
        <v>55</v>
      </c>
      <c r="BN118" s="25">
        <f t="shared" si="155"/>
        <v>55</v>
      </c>
      <c r="BO118" s="25">
        <f t="shared" si="156"/>
        <v>55</v>
      </c>
      <c r="BP118" s="25">
        <f t="shared" si="157"/>
        <v>55</v>
      </c>
      <c r="BQ118" s="25">
        <f t="shared" si="158"/>
        <v>55</v>
      </c>
      <c r="BR118" s="25">
        <f t="shared" si="159"/>
        <v>55</v>
      </c>
      <c r="BS118" s="25">
        <f t="shared" si="160"/>
        <v>65</v>
      </c>
      <c r="BT118" s="25">
        <f t="shared" si="161"/>
        <v>65</v>
      </c>
      <c r="BU118" s="25">
        <f t="shared" si="162"/>
        <v>65</v>
      </c>
      <c r="BV118" s="25">
        <f t="shared" si="163"/>
        <v>65</v>
      </c>
      <c r="BW118" s="25">
        <f t="shared" si="164"/>
        <v>65</v>
      </c>
      <c r="BX118" s="25">
        <f t="shared" si="165"/>
        <v>65</v>
      </c>
      <c r="BY118" s="25">
        <f t="shared" si="166"/>
        <v>65</v>
      </c>
      <c r="BZ118" s="25">
        <f t="shared" si="167"/>
        <v>65</v>
      </c>
      <c r="CA118" s="25">
        <f t="shared" si="168"/>
        <v>65</v>
      </c>
      <c r="CB118" s="25">
        <f t="shared" si="169"/>
        <v>65</v>
      </c>
      <c r="CC118" s="25">
        <f t="shared" si="170"/>
        <v>65</v>
      </c>
      <c r="CD118" s="25">
        <f t="shared" si="171"/>
        <v>65</v>
      </c>
      <c r="CE118" s="25">
        <f t="shared" si="172"/>
        <v>70</v>
      </c>
      <c r="CF118" s="25">
        <f t="shared" si="173"/>
        <v>70</v>
      </c>
      <c r="CG118" s="25">
        <f t="shared" si="174"/>
        <v>70</v>
      </c>
      <c r="CH118" s="25">
        <f t="shared" si="175"/>
        <v>70</v>
      </c>
      <c r="CI118" s="25" t="str">
        <f t="shared" si="176"/>
        <v/>
      </c>
      <c r="CJ118" s="25" t="str">
        <f t="shared" si="177"/>
        <v/>
      </c>
      <c r="CK118" s="25" t="str">
        <f t="shared" si="178"/>
        <v/>
      </c>
      <c r="CL118" s="25" t="str">
        <f t="shared" si="179"/>
        <v/>
      </c>
      <c r="CM118" s="25" t="str">
        <f t="shared" si="180"/>
        <v/>
      </c>
      <c r="CN118" s="25" t="str">
        <f t="shared" si="181"/>
        <v/>
      </c>
      <c r="CO118" s="25" t="str">
        <f t="shared" si="182"/>
        <v/>
      </c>
      <c r="CP118" s="25" t="str">
        <f t="shared" si="183"/>
        <v/>
      </c>
      <c r="CQ118" s="25" t="str">
        <f t="shared" si="184"/>
        <v/>
      </c>
    </row>
    <row r="119" spans="1:95" x14ac:dyDescent="0.3">
      <c r="A119" s="6" t="s">
        <v>17</v>
      </c>
      <c r="B119" s="8">
        <v>5</v>
      </c>
      <c r="C119" s="8">
        <v>5</v>
      </c>
      <c r="D119" s="8">
        <v>5</v>
      </c>
      <c r="E119" s="8">
        <v>5</v>
      </c>
      <c r="F119" s="8">
        <v>5</v>
      </c>
      <c r="G119" s="8">
        <v>5</v>
      </c>
      <c r="H119" s="8">
        <v>5</v>
      </c>
      <c r="I119" s="8">
        <v>5</v>
      </c>
      <c r="J119" s="8">
        <v>5</v>
      </c>
      <c r="K119" s="8">
        <v>5</v>
      </c>
      <c r="L119" s="8">
        <v>5</v>
      </c>
      <c r="M119" s="8">
        <v>5</v>
      </c>
      <c r="N119" s="8">
        <v>5</v>
      </c>
      <c r="O119" s="8">
        <v>5</v>
      </c>
      <c r="P119" s="8">
        <v>5</v>
      </c>
      <c r="Q119" s="8">
        <v>5</v>
      </c>
      <c r="R119" s="8">
        <v>5</v>
      </c>
      <c r="S119" s="8">
        <v>5</v>
      </c>
      <c r="T119" s="8">
        <v>5</v>
      </c>
      <c r="U119" s="8">
        <v>5</v>
      </c>
      <c r="V119" s="8">
        <v>5</v>
      </c>
      <c r="W119" s="8">
        <v>5</v>
      </c>
      <c r="X119" s="8">
        <v>5</v>
      </c>
      <c r="Y119" s="8">
        <v>5</v>
      </c>
      <c r="Z119" s="8">
        <v>5</v>
      </c>
      <c r="AA119" s="8">
        <v>5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12" t="str">
        <f t="shared" si="139"/>
        <v>KlowdTV</v>
      </c>
      <c r="AY119" s="25">
        <f t="shared" si="140"/>
        <v>5</v>
      </c>
      <c r="AZ119" s="25">
        <f t="shared" si="141"/>
        <v>5</v>
      </c>
      <c r="BA119" s="25">
        <f t="shared" si="142"/>
        <v>5</v>
      </c>
      <c r="BB119" s="25">
        <f t="shared" si="143"/>
        <v>5</v>
      </c>
      <c r="BC119" s="25">
        <f t="shared" si="144"/>
        <v>5</v>
      </c>
      <c r="BD119" s="25">
        <f t="shared" si="145"/>
        <v>5</v>
      </c>
      <c r="BE119" s="25">
        <f t="shared" si="146"/>
        <v>5</v>
      </c>
      <c r="BF119" s="25">
        <f t="shared" si="147"/>
        <v>5</v>
      </c>
      <c r="BG119" s="25">
        <f t="shared" si="148"/>
        <v>5</v>
      </c>
      <c r="BH119" s="25">
        <f t="shared" si="149"/>
        <v>5</v>
      </c>
      <c r="BI119" s="25">
        <f t="shared" si="150"/>
        <v>5</v>
      </c>
      <c r="BJ119" s="25">
        <f t="shared" si="151"/>
        <v>5</v>
      </c>
      <c r="BK119" s="25">
        <f t="shared" si="152"/>
        <v>5</v>
      </c>
      <c r="BL119" s="25">
        <f t="shared" si="153"/>
        <v>5</v>
      </c>
      <c r="BM119" s="25">
        <f t="shared" si="154"/>
        <v>5</v>
      </c>
      <c r="BN119" s="25">
        <f t="shared" si="155"/>
        <v>5</v>
      </c>
      <c r="BO119" s="25">
        <f t="shared" si="156"/>
        <v>5</v>
      </c>
      <c r="BP119" s="25">
        <f t="shared" si="157"/>
        <v>5</v>
      </c>
      <c r="BQ119" s="25">
        <f t="shared" si="158"/>
        <v>5</v>
      </c>
      <c r="BR119" s="25">
        <f t="shared" si="159"/>
        <v>5</v>
      </c>
      <c r="BS119" s="25">
        <f t="shared" si="160"/>
        <v>5</v>
      </c>
      <c r="BT119" s="25">
        <f t="shared" si="161"/>
        <v>5</v>
      </c>
      <c r="BU119" s="25">
        <f t="shared" si="162"/>
        <v>5</v>
      </c>
      <c r="BV119" s="25">
        <f t="shared" si="163"/>
        <v>5</v>
      </c>
      <c r="BW119" s="25">
        <f t="shared" si="164"/>
        <v>5</v>
      </c>
      <c r="BX119" s="25">
        <f t="shared" si="165"/>
        <v>0</v>
      </c>
      <c r="BY119" s="25">
        <f t="shared" si="166"/>
        <v>0</v>
      </c>
      <c r="BZ119" s="25">
        <f t="shared" si="167"/>
        <v>0</v>
      </c>
      <c r="CA119" s="25">
        <f t="shared" si="168"/>
        <v>0</v>
      </c>
      <c r="CB119" s="25">
        <f t="shared" si="169"/>
        <v>0</v>
      </c>
      <c r="CC119" s="25">
        <f t="shared" si="170"/>
        <v>0</v>
      </c>
      <c r="CD119" s="25">
        <f t="shared" si="171"/>
        <v>0</v>
      </c>
      <c r="CE119" s="25">
        <f t="shared" si="172"/>
        <v>0</v>
      </c>
      <c r="CF119" s="25">
        <f t="shared" si="173"/>
        <v>0</v>
      </c>
      <c r="CG119" s="25">
        <f t="shared" si="174"/>
        <v>0</v>
      </c>
      <c r="CH119" s="25">
        <f t="shared" si="175"/>
        <v>0</v>
      </c>
      <c r="CI119" s="25" t="str">
        <f t="shared" si="176"/>
        <v/>
      </c>
      <c r="CJ119" s="25" t="str">
        <f t="shared" si="177"/>
        <v/>
      </c>
      <c r="CK119" s="25" t="str">
        <f t="shared" si="178"/>
        <v/>
      </c>
      <c r="CL119" s="25" t="str">
        <f t="shared" si="179"/>
        <v/>
      </c>
      <c r="CM119" s="25" t="str">
        <f t="shared" si="180"/>
        <v/>
      </c>
      <c r="CN119" s="25" t="str">
        <f t="shared" si="181"/>
        <v/>
      </c>
      <c r="CO119" s="25" t="str">
        <f t="shared" si="182"/>
        <v/>
      </c>
      <c r="CP119" s="25" t="str">
        <f t="shared" si="183"/>
        <v/>
      </c>
      <c r="CQ119" s="25" t="str">
        <f t="shared" si="184"/>
        <v/>
      </c>
    </row>
    <row r="120" spans="1:95" x14ac:dyDescent="0.3">
      <c r="A120" s="6" t="s">
        <v>6</v>
      </c>
      <c r="B120" s="8">
        <v>16</v>
      </c>
      <c r="C120" s="8">
        <v>20</v>
      </c>
      <c r="D120" s="8">
        <v>20</v>
      </c>
      <c r="E120" s="8">
        <v>20</v>
      </c>
      <c r="F120" s="8">
        <v>20</v>
      </c>
      <c r="G120" s="8">
        <v>20</v>
      </c>
      <c r="H120" s="8">
        <v>20</v>
      </c>
      <c r="I120" s="8">
        <v>20</v>
      </c>
      <c r="J120" s="8">
        <v>20</v>
      </c>
      <c r="K120" s="8">
        <v>20</v>
      </c>
      <c r="L120" s="8">
        <v>20</v>
      </c>
      <c r="M120" s="8">
        <v>20</v>
      </c>
      <c r="N120" s="8">
        <v>20</v>
      </c>
      <c r="O120" s="8">
        <v>20</v>
      </c>
      <c r="P120" s="8">
        <v>20</v>
      </c>
      <c r="Q120" s="8">
        <v>20</v>
      </c>
      <c r="R120" s="8">
        <v>20</v>
      </c>
      <c r="S120" s="8">
        <v>20</v>
      </c>
      <c r="T120" s="8">
        <v>20</v>
      </c>
      <c r="U120" s="8">
        <v>20</v>
      </c>
      <c r="V120" s="8">
        <v>20</v>
      </c>
      <c r="W120" s="8">
        <v>20</v>
      </c>
      <c r="X120" s="8">
        <v>20</v>
      </c>
      <c r="Y120" s="8">
        <v>20</v>
      </c>
      <c r="Z120" s="8">
        <v>20</v>
      </c>
      <c r="AA120" s="8">
        <v>20</v>
      </c>
      <c r="AB120" s="8">
        <v>25</v>
      </c>
      <c r="AC120" s="8">
        <v>25</v>
      </c>
      <c r="AD120" s="8">
        <v>25</v>
      </c>
      <c r="AE120" s="8">
        <v>25</v>
      </c>
      <c r="AF120" s="8">
        <v>25</v>
      </c>
      <c r="AG120" s="8">
        <v>25</v>
      </c>
      <c r="AH120" s="8">
        <v>25</v>
      </c>
      <c r="AI120" s="8">
        <v>25</v>
      </c>
      <c r="AJ120" s="8">
        <v>25</v>
      </c>
      <c r="AK120" s="8">
        <v>25</v>
      </c>
      <c r="AL120" s="8">
        <v>25</v>
      </c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12" t="str">
        <f t="shared" si="139"/>
        <v>Philo</v>
      </c>
      <c r="AY120" s="25">
        <f t="shared" si="140"/>
        <v>20</v>
      </c>
      <c r="AZ120" s="25">
        <f t="shared" si="141"/>
        <v>20</v>
      </c>
      <c r="BA120" s="25">
        <f t="shared" si="142"/>
        <v>20</v>
      </c>
      <c r="BB120" s="25">
        <f t="shared" si="143"/>
        <v>20</v>
      </c>
      <c r="BC120" s="25">
        <f t="shared" si="144"/>
        <v>20</v>
      </c>
      <c r="BD120" s="25">
        <f t="shared" si="145"/>
        <v>20</v>
      </c>
      <c r="BE120" s="25">
        <f t="shared" si="146"/>
        <v>20</v>
      </c>
      <c r="BF120" s="25">
        <f t="shared" si="147"/>
        <v>20</v>
      </c>
      <c r="BG120" s="25">
        <f t="shared" si="148"/>
        <v>20</v>
      </c>
      <c r="BH120" s="25">
        <f t="shared" si="149"/>
        <v>20</v>
      </c>
      <c r="BI120" s="25">
        <f t="shared" si="150"/>
        <v>20</v>
      </c>
      <c r="BJ120" s="25">
        <f t="shared" si="151"/>
        <v>20</v>
      </c>
      <c r="BK120" s="25">
        <f t="shared" si="152"/>
        <v>20</v>
      </c>
      <c r="BL120" s="25">
        <f t="shared" si="153"/>
        <v>20</v>
      </c>
      <c r="BM120" s="25">
        <f t="shared" si="154"/>
        <v>20</v>
      </c>
      <c r="BN120" s="25">
        <f t="shared" si="155"/>
        <v>20</v>
      </c>
      <c r="BO120" s="25">
        <f t="shared" si="156"/>
        <v>20</v>
      </c>
      <c r="BP120" s="25">
        <f t="shared" si="157"/>
        <v>20</v>
      </c>
      <c r="BQ120" s="25">
        <f t="shared" si="158"/>
        <v>20</v>
      </c>
      <c r="BR120" s="25">
        <f t="shared" si="159"/>
        <v>20</v>
      </c>
      <c r="BS120" s="25">
        <f t="shared" si="160"/>
        <v>20</v>
      </c>
      <c r="BT120" s="25">
        <f t="shared" si="161"/>
        <v>20</v>
      </c>
      <c r="BU120" s="25">
        <f t="shared" si="162"/>
        <v>20</v>
      </c>
      <c r="BV120" s="25">
        <f t="shared" si="163"/>
        <v>20</v>
      </c>
      <c r="BW120" s="25">
        <f t="shared" si="164"/>
        <v>20</v>
      </c>
      <c r="BX120" s="25">
        <f t="shared" si="165"/>
        <v>25</v>
      </c>
      <c r="BY120" s="25">
        <f t="shared" si="166"/>
        <v>25</v>
      </c>
      <c r="BZ120" s="25">
        <f t="shared" si="167"/>
        <v>25</v>
      </c>
      <c r="CA120" s="25">
        <f t="shared" si="168"/>
        <v>25</v>
      </c>
      <c r="CB120" s="25">
        <f t="shared" si="169"/>
        <v>25</v>
      </c>
      <c r="CC120" s="25">
        <f t="shared" si="170"/>
        <v>25</v>
      </c>
      <c r="CD120" s="25">
        <f t="shared" si="171"/>
        <v>25</v>
      </c>
      <c r="CE120" s="25">
        <f t="shared" si="172"/>
        <v>25</v>
      </c>
      <c r="CF120" s="25">
        <f t="shared" si="173"/>
        <v>25</v>
      </c>
      <c r="CG120" s="25">
        <f t="shared" si="174"/>
        <v>25</v>
      </c>
      <c r="CH120" s="25">
        <f t="shared" si="175"/>
        <v>25</v>
      </c>
      <c r="CI120" s="25" t="str">
        <f t="shared" si="176"/>
        <v/>
      </c>
      <c r="CJ120" s="25" t="str">
        <f t="shared" si="177"/>
        <v/>
      </c>
      <c r="CK120" s="25" t="str">
        <f t="shared" si="178"/>
        <v/>
      </c>
      <c r="CL120" s="25" t="str">
        <f t="shared" si="179"/>
        <v/>
      </c>
      <c r="CM120" s="25" t="str">
        <f t="shared" si="180"/>
        <v/>
      </c>
      <c r="CN120" s="25" t="str">
        <f t="shared" si="181"/>
        <v/>
      </c>
      <c r="CO120" s="25" t="str">
        <f t="shared" si="182"/>
        <v/>
      </c>
      <c r="CP120" s="25" t="str">
        <f t="shared" si="183"/>
        <v/>
      </c>
      <c r="CQ120" s="25" t="str">
        <f t="shared" si="184"/>
        <v/>
      </c>
    </row>
    <row r="121" spans="1:95" x14ac:dyDescent="0.3">
      <c r="A121" s="6" t="s">
        <v>13</v>
      </c>
      <c r="B121" s="8">
        <v>45</v>
      </c>
      <c r="C121" s="8">
        <v>45</v>
      </c>
      <c r="D121" s="8">
        <v>45</v>
      </c>
      <c r="E121" s="8">
        <v>45</v>
      </c>
      <c r="F121" s="8">
        <v>50</v>
      </c>
      <c r="G121" s="8">
        <v>50</v>
      </c>
      <c r="H121" s="8">
        <v>50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12" t="str">
        <f t="shared" si="139"/>
        <v>PS Vue</v>
      </c>
      <c r="AY121" s="25">
        <f t="shared" si="140"/>
        <v>45</v>
      </c>
      <c r="AZ121" s="25">
        <f t="shared" si="141"/>
        <v>45</v>
      </c>
      <c r="BA121" s="25">
        <f t="shared" si="142"/>
        <v>45</v>
      </c>
      <c r="BB121" s="25">
        <f t="shared" si="143"/>
        <v>50</v>
      </c>
      <c r="BC121" s="25">
        <f t="shared" si="144"/>
        <v>50</v>
      </c>
      <c r="BD121" s="25">
        <f t="shared" si="145"/>
        <v>50</v>
      </c>
      <c r="BE121" s="25" t="str">
        <f t="shared" si="146"/>
        <v/>
      </c>
      <c r="BF121" s="25" t="str">
        <f t="shared" si="147"/>
        <v/>
      </c>
      <c r="BG121" s="25" t="str">
        <f t="shared" si="148"/>
        <v/>
      </c>
      <c r="BH121" s="25" t="str">
        <f t="shared" si="149"/>
        <v/>
      </c>
      <c r="BI121" s="25" t="str">
        <f t="shared" si="150"/>
        <v/>
      </c>
      <c r="BJ121" s="25" t="str">
        <f t="shared" si="151"/>
        <v/>
      </c>
      <c r="BK121" s="25" t="str">
        <f t="shared" si="152"/>
        <v/>
      </c>
      <c r="BL121" s="25" t="str">
        <f t="shared" si="153"/>
        <v/>
      </c>
      <c r="BM121" s="25" t="str">
        <f t="shared" si="154"/>
        <v/>
      </c>
      <c r="BN121" s="25" t="str">
        <f t="shared" si="155"/>
        <v/>
      </c>
      <c r="BO121" s="25" t="str">
        <f t="shared" si="156"/>
        <v/>
      </c>
      <c r="BP121" s="25" t="str">
        <f t="shared" si="157"/>
        <v/>
      </c>
      <c r="BQ121" s="25" t="str">
        <f t="shared" si="158"/>
        <v/>
      </c>
      <c r="BR121" s="25" t="str">
        <f t="shared" si="159"/>
        <v/>
      </c>
      <c r="BS121" s="25" t="str">
        <f t="shared" si="160"/>
        <v/>
      </c>
      <c r="BT121" s="25" t="str">
        <f t="shared" si="161"/>
        <v/>
      </c>
      <c r="BU121" s="25" t="str">
        <f t="shared" si="162"/>
        <v/>
      </c>
      <c r="BV121" s="25" t="str">
        <f t="shared" si="163"/>
        <v/>
      </c>
      <c r="BW121" s="25" t="str">
        <f t="shared" si="164"/>
        <v/>
      </c>
      <c r="BX121" s="25" t="str">
        <f t="shared" si="165"/>
        <v/>
      </c>
      <c r="BY121" s="25" t="str">
        <f t="shared" si="166"/>
        <v/>
      </c>
      <c r="BZ121" s="25" t="str">
        <f t="shared" si="167"/>
        <v/>
      </c>
      <c r="CA121" s="25" t="str">
        <f t="shared" si="168"/>
        <v/>
      </c>
      <c r="CB121" s="25" t="str">
        <f t="shared" si="169"/>
        <v/>
      </c>
      <c r="CC121" s="25" t="str">
        <f t="shared" si="170"/>
        <v/>
      </c>
      <c r="CD121" s="25" t="str">
        <f t="shared" si="171"/>
        <v/>
      </c>
      <c r="CE121" s="25" t="str">
        <f t="shared" si="172"/>
        <v/>
      </c>
      <c r="CF121" s="25" t="str">
        <f t="shared" si="173"/>
        <v/>
      </c>
      <c r="CG121" s="25" t="str">
        <f t="shared" si="174"/>
        <v/>
      </c>
      <c r="CH121" s="25" t="str">
        <f t="shared" si="175"/>
        <v/>
      </c>
      <c r="CI121" s="25" t="str">
        <f t="shared" si="176"/>
        <v/>
      </c>
      <c r="CJ121" s="25" t="str">
        <f t="shared" si="177"/>
        <v/>
      </c>
      <c r="CK121" s="25" t="str">
        <f t="shared" si="178"/>
        <v/>
      </c>
      <c r="CL121" s="25" t="str">
        <f t="shared" si="179"/>
        <v/>
      </c>
      <c r="CM121" s="25" t="str">
        <f t="shared" si="180"/>
        <v/>
      </c>
      <c r="CN121" s="25" t="str">
        <f t="shared" si="181"/>
        <v/>
      </c>
      <c r="CO121" s="25" t="str">
        <f t="shared" si="182"/>
        <v/>
      </c>
      <c r="CP121" s="25" t="str">
        <f t="shared" si="183"/>
        <v/>
      </c>
      <c r="CQ121" s="25" t="str">
        <f t="shared" si="184"/>
        <v/>
      </c>
    </row>
    <row r="122" spans="1:95" x14ac:dyDescent="0.3">
      <c r="A122" s="6" t="s">
        <v>10</v>
      </c>
      <c r="B122" s="8">
        <v>25</v>
      </c>
      <c r="C122" s="8">
        <v>25</v>
      </c>
      <c r="D122" s="8">
        <v>25</v>
      </c>
      <c r="E122" s="8">
        <v>25</v>
      </c>
      <c r="F122" s="8">
        <v>25</v>
      </c>
      <c r="G122" s="8">
        <v>25</v>
      </c>
      <c r="H122" s="8">
        <v>25</v>
      </c>
      <c r="I122" s="8">
        <v>25</v>
      </c>
      <c r="J122" s="8">
        <v>25</v>
      </c>
      <c r="K122" s="8">
        <v>30</v>
      </c>
      <c r="L122" s="8">
        <v>30</v>
      </c>
      <c r="M122" s="8">
        <v>30</v>
      </c>
      <c r="N122" s="8">
        <v>30</v>
      </c>
      <c r="O122" s="8">
        <v>30</v>
      </c>
      <c r="P122" s="8">
        <v>30</v>
      </c>
      <c r="Q122" s="8">
        <v>30</v>
      </c>
      <c r="R122" s="8">
        <v>30</v>
      </c>
      <c r="S122" s="8">
        <v>30</v>
      </c>
      <c r="T122" s="8">
        <v>30</v>
      </c>
      <c r="U122" s="8">
        <v>30</v>
      </c>
      <c r="V122" s="8">
        <v>30</v>
      </c>
      <c r="W122" s="8">
        <v>30</v>
      </c>
      <c r="X122" s="8">
        <v>35</v>
      </c>
      <c r="Y122" s="8">
        <v>35</v>
      </c>
      <c r="Z122" s="8">
        <v>35</v>
      </c>
      <c r="AA122" s="8">
        <v>35</v>
      </c>
      <c r="AB122" s="8">
        <v>35</v>
      </c>
      <c r="AC122" s="8">
        <v>35</v>
      </c>
      <c r="AD122" s="8">
        <v>35</v>
      </c>
      <c r="AE122" s="8">
        <v>35</v>
      </c>
      <c r="AF122" s="8">
        <v>35</v>
      </c>
      <c r="AG122" s="8">
        <v>35</v>
      </c>
      <c r="AH122" s="8">
        <v>35</v>
      </c>
      <c r="AI122" s="8">
        <v>35</v>
      </c>
      <c r="AJ122" s="8">
        <v>35</v>
      </c>
      <c r="AK122" s="8">
        <v>35</v>
      </c>
      <c r="AL122" s="8">
        <v>35</v>
      </c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12" t="str">
        <f t="shared" si="139"/>
        <v>Sling Blue</v>
      </c>
      <c r="AY122" s="25">
        <f t="shared" si="140"/>
        <v>25</v>
      </c>
      <c r="AZ122" s="25">
        <f t="shared" si="141"/>
        <v>25</v>
      </c>
      <c r="BA122" s="25">
        <f t="shared" si="142"/>
        <v>25</v>
      </c>
      <c r="BB122" s="25">
        <f t="shared" si="143"/>
        <v>25</v>
      </c>
      <c r="BC122" s="25">
        <f t="shared" si="144"/>
        <v>25</v>
      </c>
      <c r="BD122" s="25">
        <f t="shared" si="145"/>
        <v>25</v>
      </c>
      <c r="BE122" s="25">
        <f t="shared" si="146"/>
        <v>25</v>
      </c>
      <c r="BF122" s="25">
        <f t="shared" si="147"/>
        <v>25</v>
      </c>
      <c r="BG122" s="25">
        <f t="shared" si="148"/>
        <v>30</v>
      </c>
      <c r="BH122" s="25">
        <f t="shared" si="149"/>
        <v>30</v>
      </c>
      <c r="BI122" s="25">
        <f t="shared" si="150"/>
        <v>30</v>
      </c>
      <c r="BJ122" s="25">
        <f t="shared" si="151"/>
        <v>30</v>
      </c>
      <c r="BK122" s="25">
        <f t="shared" si="152"/>
        <v>30</v>
      </c>
      <c r="BL122" s="25">
        <f t="shared" si="153"/>
        <v>30</v>
      </c>
      <c r="BM122" s="25">
        <f t="shared" si="154"/>
        <v>30</v>
      </c>
      <c r="BN122" s="25">
        <f t="shared" si="155"/>
        <v>30</v>
      </c>
      <c r="BO122" s="25">
        <f t="shared" si="156"/>
        <v>30</v>
      </c>
      <c r="BP122" s="25">
        <f t="shared" si="157"/>
        <v>30</v>
      </c>
      <c r="BQ122" s="25">
        <f t="shared" si="158"/>
        <v>30</v>
      </c>
      <c r="BR122" s="25">
        <f t="shared" si="159"/>
        <v>30</v>
      </c>
      <c r="BS122" s="25">
        <f t="shared" si="160"/>
        <v>30</v>
      </c>
      <c r="BT122" s="25">
        <f t="shared" si="161"/>
        <v>35</v>
      </c>
      <c r="BU122" s="25">
        <f t="shared" si="162"/>
        <v>35</v>
      </c>
      <c r="BV122" s="25">
        <f t="shared" si="163"/>
        <v>35</v>
      </c>
      <c r="BW122" s="25">
        <f t="shared" si="164"/>
        <v>35</v>
      </c>
      <c r="BX122" s="25">
        <f t="shared" si="165"/>
        <v>35</v>
      </c>
      <c r="BY122" s="25">
        <f t="shared" si="166"/>
        <v>35</v>
      </c>
      <c r="BZ122" s="25">
        <f t="shared" si="167"/>
        <v>35</v>
      </c>
      <c r="CA122" s="25">
        <f t="shared" si="168"/>
        <v>35</v>
      </c>
      <c r="CB122" s="25">
        <f t="shared" si="169"/>
        <v>35</v>
      </c>
      <c r="CC122" s="25">
        <f t="shared" si="170"/>
        <v>35</v>
      </c>
      <c r="CD122" s="25">
        <f t="shared" si="171"/>
        <v>35</v>
      </c>
      <c r="CE122" s="25">
        <f t="shared" si="172"/>
        <v>35</v>
      </c>
      <c r="CF122" s="25">
        <f t="shared" si="173"/>
        <v>35</v>
      </c>
      <c r="CG122" s="25">
        <f t="shared" si="174"/>
        <v>35</v>
      </c>
      <c r="CH122" s="25">
        <f t="shared" si="175"/>
        <v>35</v>
      </c>
      <c r="CI122" s="25" t="str">
        <f t="shared" si="176"/>
        <v/>
      </c>
      <c r="CJ122" s="25" t="str">
        <f t="shared" si="177"/>
        <v/>
      </c>
      <c r="CK122" s="25" t="str">
        <f t="shared" si="178"/>
        <v/>
      </c>
      <c r="CL122" s="25" t="str">
        <f t="shared" si="179"/>
        <v/>
      </c>
      <c r="CM122" s="25" t="str">
        <f t="shared" si="180"/>
        <v/>
      </c>
      <c r="CN122" s="25" t="str">
        <f t="shared" si="181"/>
        <v/>
      </c>
      <c r="CO122" s="25" t="str">
        <f t="shared" si="182"/>
        <v/>
      </c>
      <c r="CP122" s="25" t="str">
        <f t="shared" si="183"/>
        <v/>
      </c>
      <c r="CQ122" s="25" t="str">
        <f t="shared" si="184"/>
        <v/>
      </c>
    </row>
    <row r="123" spans="1:95" x14ac:dyDescent="0.3">
      <c r="A123" s="6" t="s">
        <v>8</v>
      </c>
      <c r="B123" s="8">
        <v>25</v>
      </c>
      <c r="C123" s="8">
        <v>25</v>
      </c>
      <c r="D123" s="8">
        <v>25</v>
      </c>
      <c r="E123" s="8">
        <v>25</v>
      </c>
      <c r="F123" s="8">
        <v>25</v>
      </c>
      <c r="G123" s="8">
        <v>25</v>
      </c>
      <c r="H123" s="8">
        <v>25</v>
      </c>
      <c r="I123" s="8">
        <v>25</v>
      </c>
      <c r="J123" s="8">
        <v>25</v>
      </c>
      <c r="K123" s="8">
        <v>30</v>
      </c>
      <c r="L123" s="8">
        <v>30</v>
      </c>
      <c r="M123" s="8">
        <v>30</v>
      </c>
      <c r="N123" s="8">
        <v>30</v>
      </c>
      <c r="O123" s="8">
        <v>30</v>
      </c>
      <c r="P123" s="8">
        <v>30</v>
      </c>
      <c r="Q123" s="8">
        <v>30</v>
      </c>
      <c r="R123" s="8">
        <v>30</v>
      </c>
      <c r="S123" s="8">
        <v>30</v>
      </c>
      <c r="T123" s="8">
        <v>30</v>
      </c>
      <c r="U123" s="8">
        <v>30</v>
      </c>
      <c r="V123" s="8">
        <v>30</v>
      </c>
      <c r="W123" s="8">
        <v>30</v>
      </c>
      <c r="X123" s="8">
        <v>35</v>
      </c>
      <c r="Y123" s="8">
        <v>35</v>
      </c>
      <c r="Z123" s="8">
        <v>35</v>
      </c>
      <c r="AA123" s="8">
        <v>35</v>
      </c>
      <c r="AB123" s="8">
        <v>35</v>
      </c>
      <c r="AC123" s="8">
        <v>35</v>
      </c>
      <c r="AD123" s="8">
        <v>35</v>
      </c>
      <c r="AE123" s="8">
        <v>35</v>
      </c>
      <c r="AF123" s="8">
        <v>35</v>
      </c>
      <c r="AG123" s="8">
        <v>35</v>
      </c>
      <c r="AH123" s="8">
        <v>35</v>
      </c>
      <c r="AI123" s="8">
        <v>35</v>
      </c>
      <c r="AJ123" s="8">
        <v>35</v>
      </c>
      <c r="AK123" s="8">
        <v>35</v>
      </c>
      <c r="AL123" s="8">
        <v>35</v>
      </c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12" t="str">
        <f t="shared" ref="AX123:AX154" si="185">IF(A123="","",A123)</f>
        <v>Sling Orange</v>
      </c>
      <c r="AY123" s="25">
        <f t="shared" ref="AY123:AY154" si="186">IF(C123="","",C123)</f>
        <v>25</v>
      </c>
      <c r="AZ123" s="25">
        <f t="shared" ref="AZ123:AZ154" si="187">IF(D123="","",D123)</f>
        <v>25</v>
      </c>
      <c r="BA123" s="25">
        <f t="shared" ref="BA123:BA154" si="188">IF(E123="","",E123)</f>
        <v>25</v>
      </c>
      <c r="BB123" s="25">
        <f t="shared" ref="BB123:BB154" si="189">IF(F123="","",F123)</f>
        <v>25</v>
      </c>
      <c r="BC123" s="25">
        <f t="shared" ref="BC123:BC154" si="190">IF(G123="","",G123)</f>
        <v>25</v>
      </c>
      <c r="BD123" s="25">
        <f t="shared" ref="BD123:BD154" si="191">IF(H123="","",H123)</f>
        <v>25</v>
      </c>
      <c r="BE123" s="25">
        <f t="shared" ref="BE123:BE154" si="192">IF(I123="","",I123)</f>
        <v>25</v>
      </c>
      <c r="BF123" s="25">
        <f t="shared" ref="BF123:BF154" si="193">IF(J123="","",J123)</f>
        <v>25</v>
      </c>
      <c r="BG123" s="25">
        <f t="shared" ref="BG123:BG154" si="194">IF(K123="","",K123)</f>
        <v>30</v>
      </c>
      <c r="BH123" s="25">
        <f t="shared" ref="BH123:BH154" si="195">IF(L123="","",L123)</f>
        <v>30</v>
      </c>
      <c r="BI123" s="25">
        <f t="shared" ref="BI123:BI154" si="196">IF(M123="","",M123)</f>
        <v>30</v>
      </c>
      <c r="BJ123" s="25">
        <f t="shared" ref="BJ123:BJ154" si="197">IF(N123="","",N123)</f>
        <v>30</v>
      </c>
      <c r="BK123" s="25">
        <f t="shared" ref="BK123:BK154" si="198">IF(O123="","",O123)</f>
        <v>30</v>
      </c>
      <c r="BL123" s="25">
        <f t="shared" ref="BL123:BL154" si="199">IF(P123="","",P123)</f>
        <v>30</v>
      </c>
      <c r="BM123" s="25">
        <f t="shared" ref="BM123:BM154" si="200">IF(Q123="","",Q123)</f>
        <v>30</v>
      </c>
      <c r="BN123" s="25">
        <f t="shared" ref="BN123:BN154" si="201">IF(R123="","",R123)</f>
        <v>30</v>
      </c>
      <c r="BO123" s="25">
        <f t="shared" ref="BO123:BO154" si="202">IF(S123="","",S123)</f>
        <v>30</v>
      </c>
      <c r="BP123" s="25">
        <f t="shared" ref="BP123:BP154" si="203">IF(T123="","",T123)</f>
        <v>30</v>
      </c>
      <c r="BQ123" s="25">
        <f t="shared" ref="BQ123:BQ154" si="204">IF(U123="","",U123)</f>
        <v>30</v>
      </c>
      <c r="BR123" s="25">
        <f t="shared" ref="BR123:BR154" si="205">IF(V123="","",V123)</f>
        <v>30</v>
      </c>
      <c r="BS123" s="25">
        <f t="shared" ref="BS123:BS154" si="206">IF(W123="","",W123)</f>
        <v>30</v>
      </c>
      <c r="BT123" s="25">
        <f t="shared" ref="BT123:BT154" si="207">IF(X123="","",X123)</f>
        <v>35</v>
      </c>
      <c r="BU123" s="25">
        <f t="shared" ref="BU123:BU154" si="208">IF(Y123="","",Y123)</f>
        <v>35</v>
      </c>
      <c r="BV123" s="25">
        <f t="shared" ref="BV123:BV154" si="209">IF(Z123="","",Z123)</f>
        <v>35</v>
      </c>
      <c r="BW123" s="25">
        <f t="shared" ref="BW123:BW154" si="210">IF(AA123="","",AA123)</f>
        <v>35</v>
      </c>
      <c r="BX123" s="25">
        <f t="shared" ref="BX123:BX154" si="211">IF(AB123="","",AB123)</f>
        <v>35</v>
      </c>
      <c r="BY123" s="25">
        <f t="shared" ref="BY123:BY154" si="212">IF(AC123="","",AC123)</f>
        <v>35</v>
      </c>
      <c r="BZ123" s="25">
        <f t="shared" ref="BZ123:BZ154" si="213">IF(AD123="","",AD123)</f>
        <v>35</v>
      </c>
      <c r="CA123" s="25">
        <f t="shared" ref="CA123:CA154" si="214">IF(AE123="","",AE123)</f>
        <v>35</v>
      </c>
      <c r="CB123" s="25">
        <f t="shared" ref="CB123:CB154" si="215">IF(AF123="","",AF123)</f>
        <v>35</v>
      </c>
      <c r="CC123" s="25">
        <f t="shared" ref="CC123:CC154" si="216">IF(AG123="","",AG123)</f>
        <v>35</v>
      </c>
      <c r="CD123" s="25">
        <f t="shared" ref="CD123:CD154" si="217">IF(AH123="","",AH123)</f>
        <v>35</v>
      </c>
      <c r="CE123" s="25">
        <f t="shared" ref="CE123:CE154" si="218">IF(AI123="","",AI123)</f>
        <v>35</v>
      </c>
      <c r="CF123" s="25">
        <f t="shared" ref="CF123:CF154" si="219">IF(AJ123="","",AJ123)</f>
        <v>35</v>
      </c>
      <c r="CG123" s="25">
        <f t="shared" ref="CG123:CG154" si="220">IF(AK123="","",AK123)</f>
        <v>35</v>
      </c>
      <c r="CH123" s="25">
        <f t="shared" ref="CH123:CH154" si="221">IF(AL123="","",AL123)</f>
        <v>35</v>
      </c>
      <c r="CI123" s="25" t="str">
        <f t="shared" ref="CI123:CI154" si="222">IF(AM123="","",AM123)</f>
        <v/>
      </c>
      <c r="CJ123" s="25" t="str">
        <f t="shared" ref="CJ123:CJ154" si="223">IF(AN123="","",AN123)</f>
        <v/>
      </c>
      <c r="CK123" s="25" t="str">
        <f t="shared" ref="CK123:CK154" si="224">IF(AO123="","",AO123)</f>
        <v/>
      </c>
      <c r="CL123" s="25" t="str">
        <f t="shared" ref="CL123:CL154" si="225">IF(AP123="","",AP123)</f>
        <v/>
      </c>
      <c r="CM123" s="25" t="str">
        <f t="shared" ref="CM123:CM154" si="226">IF(AQ123="","",AQ123)</f>
        <v/>
      </c>
      <c r="CN123" s="25" t="str">
        <f t="shared" ref="CN123:CN154" si="227">IF(AR123="","",AR123)</f>
        <v/>
      </c>
      <c r="CO123" s="25" t="str">
        <f t="shared" ref="CO123:CO154" si="228">IF(AS123="","",AS123)</f>
        <v/>
      </c>
      <c r="CP123" s="25" t="str">
        <f t="shared" ref="CP123:CP154" si="229">IF(AT123="","",AT123)</f>
        <v/>
      </c>
      <c r="CQ123" s="25" t="str">
        <f t="shared" ref="CQ123:CQ154" si="230">IF(AU123="","",AU123)</f>
        <v/>
      </c>
    </row>
    <row r="124" spans="1:95" x14ac:dyDescent="0.3">
      <c r="A124" s="6" t="s">
        <v>761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45</v>
      </c>
      <c r="O124" s="8">
        <v>45</v>
      </c>
      <c r="P124" s="8">
        <v>45</v>
      </c>
      <c r="Q124" s="8">
        <v>45</v>
      </c>
      <c r="R124" s="8">
        <v>45</v>
      </c>
      <c r="S124" s="8">
        <v>45</v>
      </c>
      <c r="T124" s="8">
        <v>45</v>
      </c>
      <c r="U124" s="8">
        <v>45</v>
      </c>
      <c r="V124" s="8">
        <v>45</v>
      </c>
      <c r="W124" s="8">
        <v>45</v>
      </c>
      <c r="X124" s="8">
        <v>50</v>
      </c>
      <c r="Y124" s="8">
        <v>50</v>
      </c>
      <c r="Z124" s="8">
        <v>50</v>
      </c>
      <c r="AA124" s="8">
        <v>50</v>
      </c>
      <c r="AB124" s="8">
        <v>50</v>
      </c>
      <c r="AC124" s="8">
        <v>50</v>
      </c>
      <c r="AD124" s="8">
        <v>50</v>
      </c>
      <c r="AE124" s="8">
        <v>50</v>
      </c>
      <c r="AF124" s="8">
        <v>50</v>
      </c>
      <c r="AG124" s="8">
        <v>50</v>
      </c>
      <c r="AH124" s="8">
        <v>50</v>
      </c>
      <c r="AI124" s="8">
        <v>50</v>
      </c>
      <c r="AJ124" s="8">
        <v>50</v>
      </c>
      <c r="AK124" s="8">
        <v>50</v>
      </c>
      <c r="AL124" s="8">
        <v>50</v>
      </c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12" t="str">
        <f t="shared" si="185"/>
        <v>Sling Orange + Blue</v>
      </c>
      <c r="AY124" s="25" t="str">
        <f t="shared" si="186"/>
        <v/>
      </c>
      <c r="AZ124" s="25" t="str">
        <f t="shared" si="187"/>
        <v/>
      </c>
      <c r="BA124" s="25" t="str">
        <f t="shared" si="188"/>
        <v/>
      </c>
      <c r="BB124" s="25" t="str">
        <f t="shared" si="189"/>
        <v/>
      </c>
      <c r="BC124" s="25" t="str">
        <f t="shared" si="190"/>
        <v/>
      </c>
      <c r="BD124" s="25" t="str">
        <f t="shared" si="191"/>
        <v/>
      </c>
      <c r="BE124" s="25" t="str">
        <f t="shared" si="192"/>
        <v/>
      </c>
      <c r="BF124" s="25" t="str">
        <f t="shared" si="193"/>
        <v/>
      </c>
      <c r="BG124" s="25" t="str">
        <f t="shared" si="194"/>
        <v/>
      </c>
      <c r="BH124" s="25" t="str">
        <f t="shared" si="195"/>
        <v/>
      </c>
      <c r="BI124" s="25" t="str">
        <f t="shared" si="196"/>
        <v/>
      </c>
      <c r="BJ124" s="25">
        <f t="shared" si="197"/>
        <v>45</v>
      </c>
      <c r="BK124" s="25">
        <f t="shared" si="198"/>
        <v>45</v>
      </c>
      <c r="BL124" s="25">
        <f t="shared" si="199"/>
        <v>45</v>
      </c>
      <c r="BM124" s="25">
        <f t="shared" si="200"/>
        <v>45</v>
      </c>
      <c r="BN124" s="25">
        <f t="shared" si="201"/>
        <v>45</v>
      </c>
      <c r="BO124" s="25">
        <f t="shared" si="202"/>
        <v>45</v>
      </c>
      <c r="BP124" s="25">
        <f t="shared" si="203"/>
        <v>45</v>
      </c>
      <c r="BQ124" s="25">
        <f t="shared" si="204"/>
        <v>45</v>
      </c>
      <c r="BR124" s="25">
        <f t="shared" si="205"/>
        <v>45</v>
      </c>
      <c r="BS124" s="25">
        <f t="shared" si="206"/>
        <v>45</v>
      </c>
      <c r="BT124" s="25">
        <f t="shared" si="207"/>
        <v>50</v>
      </c>
      <c r="BU124" s="25">
        <f t="shared" si="208"/>
        <v>50</v>
      </c>
      <c r="BV124" s="25">
        <f t="shared" si="209"/>
        <v>50</v>
      </c>
      <c r="BW124" s="25">
        <f t="shared" si="210"/>
        <v>50</v>
      </c>
      <c r="BX124" s="25">
        <f t="shared" si="211"/>
        <v>50</v>
      </c>
      <c r="BY124" s="25">
        <f t="shared" si="212"/>
        <v>50</v>
      </c>
      <c r="BZ124" s="25">
        <f t="shared" si="213"/>
        <v>50</v>
      </c>
      <c r="CA124" s="25">
        <f t="shared" si="214"/>
        <v>50</v>
      </c>
      <c r="CB124" s="25">
        <f t="shared" si="215"/>
        <v>50</v>
      </c>
      <c r="CC124" s="25">
        <f t="shared" si="216"/>
        <v>50</v>
      </c>
      <c r="CD124" s="25">
        <f t="shared" si="217"/>
        <v>50</v>
      </c>
      <c r="CE124" s="25">
        <f t="shared" si="218"/>
        <v>50</v>
      </c>
      <c r="CF124" s="25">
        <f t="shared" si="219"/>
        <v>50</v>
      </c>
      <c r="CG124" s="25">
        <f t="shared" si="220"/>
        <v>50</v>
      </c>
      <c r="CH124" s="25">
        <f t="shared" si="221"/>
        <v>50</v>
      </c>
      <c r="CI124" s="25" t="str">
        <f t="shared" si="222"/>
        <v/>
      </c>
      <c r="CJ124" s="25" t="str">
        <f t="shared" si="223"/>
        <v/>
      </c>
      <c r="CK124" s="25" t="str">
        <f t="shared" si="224"/>
        <v/>
      </c>
      <c r="CL124" s="25" t="str">
        <f t="shared" si="225"/>
        <v/>
      </c>
      <c r="CM124" s="25" t="str">
        <f t="shared" si="226"/>
        <v/>
      </c>
      <c r="CN124" s="25" t="str">
        <f t="shared" si="227"/>
        <v/>
      </c>
      <c r="CO124" s="25" t="str">
        <f t="shared" si="228"/>
        <v/>
      </c>
      <c r="CP124" s="25" t="str">
        <f t="shared" si="229"/>
        <v/>
      </c>
      <c r="CQ124" s="25" t="str">
        <f t="shared" si="230"/>
        <v/>
      </c>
    </row>
    <row r="125" spans="1:95" x14ac:dyDescent="0.3">
      <c r="A125" s="6" t="s">
        <v>18</v>
      </c>
      <c r="B125" s="8"/>
      <c r="C125" s="8"/>
      <c r="D125" s="8"/>
      <c r="E125" s="8">
        <v>15</v>
      </c>
      <c r="F125" s="8">
        <v>15</v>
      </c>
      <c r="G125" s="8">
        <v>15</v>
      </c>
      <c r="H125" s="8">
        <v>15</v>
      </c>
      <c r="I125" s="8">
        <v>15</v>
      </c>
      <c r="J125" s="8">
        <v>15</v>
      </c>
      <c r="K125" s="8">
        <v>15</v>
      </c>
      <c r="L125" s="8">
        <v>15</v>
      </c>
      <c r="M125" s="8">
        <v>15</v>
      </c>
      <c r="N125" s="8">
        <v>15</v>
      </c>
      <c r="O125" s="8">
        <v>15</v>
      </c>
      <c r="P125" s="8">
        <v>15</v>
      </c>
      <c r="Q125" s="8">
        <v>15</v>
      </c>
      <c r="R125" s="8">
        <v>15</v>
      </c>
      <c r="S125" s="8">
        <v>15</v>
      </c>
      <c r="T125" s="8">
        <v>15</v>
      </c>
      <c r="U125" s="8">
        <v>15</v>
      </c>
      <c r="V125" s="8">
        <v>15</v>
      </c>
      <c r="W125" s="8">
        <v>15</v>
      </c>
      <c r="X125" s="8">
        <v>20</v>
      </c>
      <c r="Y125" s="8">
        <v>20</v>
      </c>
      <c r="Z125" s="8">
        <v>20</v>
      </c>
      <c r="AA125" s="8">
        <v>20</v>
      </c>
      <c r="AB125" s="8">
        <v>20</v>
      </c>
      <c r="AC125" s="8">
        <v>20</v>
      </c>
      <c r="AD125" s="8">
        <v>20</v>
      </c>
      <c r="AE125" s="8">
        <v>20</v>
      </c>
      <c r="AF125" s="8">
        <v>20</v>
      </c>
      <c r="AG125" s="8">
        <v>20</v>
      </c>
      <c r="AH125" s="8">
        <v>20</v>
      </c>
      <c r="AI125" s="8">
        <v>20</v>
      </c>
      <c r="AJ125" s="8">
        <v>20</v>
      </c>
      <c r="AK125" s="8">
        <v>20</v>
      </c>
      <c r="AL125" s="8">
        <v>20</v>
      </c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12" t="str">
        <f t="shared" si="185"/>
        <v>Spectrum TV Essentials</v>
      </c>
      <c r="AY125" s="25" t="str">
        <f t="shared" si="186"/>
        <v/>
      </c>
      <c r="AZ125" s="25" t="str">
        <f t="shared" si="187"/>
        <v/>
      </c>
      <c r="BA125" s="25">
        <f t="shared" si="188"/>
        <v>15</v>
      </c>
      <c r="BB125" s="25">
        <f t="shared" si="189"/>
        <v>15</v>
      </c>
      <c r="BC125" s="25">
        <f t="shared" si="190"/>
        <v>15</v>
      </c>
      <c r="BD125" s="25">
        <f t="shared" si="191"/>
        <v>15</v>
      </c>
      <c r="BE125" s="25">
        <f t="shared" si="192"/>
        <v>15</v>
      </c>
      <c r="BF125" s="25">
        <f t="shared" si="193"/>
        <v>15</v>
      </c>
      <c r="BG125" s="25">
        <f t="shared" si="194"/>
        <v>15</v>
      </c>
      <c r="BH125" s="25">
        <f t="shared" si="195"/>
        <v>15</v>
      </c>
      <c r="BI125" s="25">
        <f t="shared" si="196"/>
        <v>15</v>
      </c>
      <c r="BJ125" s="25">
        <f t="shared" si="197"/>
        <v>15</v>
      </c>
      <c r="BK125" s="25">
        <f t="shared" si="198"/>
        <v>15</v>
      </c>
      <c r="BL125" s="25">
        <f t="shared" si="199"/>
        <v>15</v>
      </c>
      <c r="BM125" s="25">
        <f t="shared" si="200"/>
        <v>15</v>
      </c>
      <c r="BN125" s="25">
        <f t="shared" si="201"/>
        <v>15</v>
      </c>
      <c r="BO125" s="25">
        <f t="shared" si="202"/>
        <v>15</v>
      </c>
      <c r="BP125" s="25">
        <f t="shared" si="203"/>
        <v>15</v>
      </c>
      <c r="BQ125" s="25">
        <f t="shared" si="204"/>
        <v>15</v>
      </c>
      <c r="BR125" s="25">
        <f t="shared" si="205"/>
        <v>15</v>
      </c>
      <c r="BS125" s="25">
        <f t="shared" si="206"/>
        <v>15</v>
      </c>
      <c r="BT125" s="25">
        <f t="shared" si="207"/>
        <v>20</v>
      </c>
      <c r="BU125" s="25">
        <f t="shared" si="208"/>
        <v>20</v>
      </c>
      <c r="BV125" s="25">
        <f t="shared" si="209"/>
        <v>20</v>
      </c>
      <c r="BW125" s="25">
        <f t="shared" si="210"/>
        <v>20</v>
      </c>
      <c r="BX125" s="25">
        <f t="shared" si="211"/>
        <v>20</v>
      </c>
      <c r="BY125" s="25">
        <f t="shared" si="212"/>
        <v>20</v>
      </c>
      <c r="BZ125" s="25">
        <f t="shared" si="213"/>
        <v>20</v>
      </c>
      <c r="CA125" s="25">
        <f t="shared" si="214"/>
        <v>20</v>
      </c>
      <c r="CB125" s="25">
        <f t="shared" si="215"/>
        <v>20</v>
      </c>
      <c r="CC125" s="25">
        <f t="shared" si="216"/>
        <v>20</v>
      </c>
      <c r="CD125" s="25">
        <f t="shared" si="217"/>
        <v>20</v>
      </c>
      <c r="CE125" s="25">
        <f t="shared" si="218"/>
        <v>20</v>
      </c>
      <c r="CF125" s="25">
        <f t="shared" si="219"/>
        <v>20</v>
      </c>
      <c r="CG125" s="25">
        <f t="shared" si="220"/>
        <v>20</v>
      </c>
      <c r="CH125" s="25">
        <f t="shared" si="221"/>
        <v>20</v>
      </c>
      <c r="CI125" s="25" t="str">
        <f t="shared" si="222"/>
        <v/>
      </c>
      <c r="CJ125" s="25" t="str">
        <f t="shared" si="223"/>
        <v/>
      </c>
      <c r="CK125" s="25" t="str">
        <f t="shared" si="224"/>
        <v/>
      </c>
      <c r="CL125" s="25" t="str">
        <f t="shared" si="225"/>
        <v/>
      </c>
      <c r="CM125" s="25" t="str">
        <f t="shared" si="226"/>
        <v/>
      </c>
      <c r="CN125" s="25" t="str">
        <f t="shared" si="227"/>
        <v/>
      </c>
      <c r="CO125" s="25" t="str">
        <f t="shared" si="228"/>
        <v/>
      </c>
      <c r="CP125" s="25" t="str">
        <f t="shared" si="229"/>
        <v/>
      </c>
      <c r="CQ125" s="25" t="str">
        <f t="shared" si="230"/>
        <v/>
      </c>
    </row>
    <row r="126" spans="1:95" x14ac:dyDescent="0.3">
      <c r="A126" s="6" t="s">
        <v>1006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40</v>
      </c>
      <c r="Y126" s="8">
        <v>40</v>
      </c>
      <c r="Z126" s="8">
        <v>40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12" t="str">
        <f t="shared" si="185"/>
        <v>Tvision Live TV</v>
      </c>
      <c r="AY126" s="25" t="str">
        <f t="shared" si="186"/>
        <v/>
      </c>
      <c r="AZ126" s="25" t="str">
        <f t="shared" si="187"/>
        <v/>
      </c>
      <c r="BA126" s="25" t="str">
        <f t="shared" si="188"/>
        <v/>
      </c>
      <c r="BB126" s="25" t="str">
        <f t="shared" si="189"/>
        <v/>
      </c>
      <c r="BC126" s="25" t="str">
        <f t="shared" si="190"/>
        <v/>
      </c>
      <c r="BD126" s="25" t="str">
        <f t="shared" si="191"/>
        <v/>
      </c>
      <c r="BE126" s="25" t="str">
        <f t="shared" si="192"/>
        <v/>
      </c>
      <c r="BF126" s="25" t="str">
        <f t="shared" si="193"/>
        <v/>
      </c>
      <c r="BG126" s="25" t="str">
        <f t="shared" si="194"/>
        <v/>
      </c>
      <c r="BH126" s="25" t="str">
        <f t="shared" si="195"/>
        <v/>
      </c>
      <c r="BI126" s="25" t="str">
        <f t="shared" si="196"/>
        <v/>
      </c>
      <c r="BJ126" s="25" t="str">
        <f t="shared" si="197"/>
        <v/>
      </c>
      <c r="BK126" s="25" t="str">
        <f t="shared" si="198"/>
        <v/>
      </c>
      <c r="BL126" s="25" t="str">
        <f t="shared" si="199"/>
        <v/>
      </c>
      <c r="BM126" s="25" t="str">
        <f t="shared" si="200"/>
        <v/>
      </c>
      <c r="BN126" s="25" t="str">
        <f t="shared" si="201"/>
        <v/>
      </c>
      <c r="BO126" s="25" t="str">
        <f t="shared" si="202"/>
        <v/>
      </c>
      <c r="BP126" s="25" t="str">
        <f t="shared" si="203"/>
        <v/>
      </c>
      <c r="BQ126" s="25" t="str">
        <f t="shared" si="204"/>
        <v/>
      </c>
      <c r="BR126" s="25" t="str">
        <f t="shared" si="205"/>
        <v/>
      </c>
      <c r="BS126" s="25" t="str">
        <f t="shared" si="206"/>
        <v/>
      </c>
      <c r="BT126" s="25">
        <f t="shared" si="207"/>
        <v>40</v>
      </c>
      <c r="BU126" s="25">
        <f t="shared" si="208"/>
        <v>40</v>
      </c>
      <c r="BV126" s="25">
        <f t="shared" si="209"/>
        <v>40</v>
      </c>
      <c r="BW126" s="25" t="str">
        <f t="shared" si="210"/>
        <v/>
      </c>
      <c r="BX126" s="25" t="str">
        <f t="shared" si="211"/>
        <v/>
      </c>
      <c r="BY126" s="25" t="str">
        <f t="shared" si="212"/>
        <v/>
      </c>
      <c r="BZ126" s="25" t="str">
        <f t="shared" si="213"/>
        <v/>
      </c>
      <c r="CA126" s="25" t="str">
        <f t="shared" si="214"/>
        <v/>
      </c>
      <c r="CB126" s="25" t="str">
        <f t="shared" si="215"/>
        <v/>
      </c>
      <c r="CC126" s="25" t="str">
        <f t="shared" si="216"/>
        <v/>
      </c>
      <c r="CD126" s="25" t="str">
        <f t="shared" si="217"/>
        <v/>
      </c>
      <c r="CE126" s="25" t="str">
        <f t="shared" si="218"/>
        <v/>
      </c>
      <c r="CF126" s="25" t="str">
        <f t="shared" si="219"/>
        <v/>
      </c>
      <c r="CG126" s="25" t="str">
        <f t="shared" si="220"/>
        <v/>
      </c>
      <c r="CH126" s="25" t="str">
        <f t="shared" si="221"/>
        <v/>
      </c>
      <c r="CI126" s="25" t="str">
        <f t="shared" si="222"/>
        <v/>
      </c>
      <c r="CJ126" s="25" t="str">
        <f t="shared" si="223"/>
        <v/>
      </c>
      <c r="CK126" s="25" t="str">
        <f t="shared" si="224"/>
        <v/>
      </c>
      <c r="CL126" s="25" t="str">
        <f t="shared" si="225"/>
        <v/>
      </c>
      <c r="CM126" s="25" t="str">
        <f t="shared" si="226"/>
        <v/>
      </c>
      <c r="CN126" s="25" t="str">
        <f t="shared" si="227"/>
        <v/>
      </c>
      <c r="CO126" s="25" t="str">
        <f t="shared" si="228"/>
        <v/>
      </c>
      <c r="CP126" s="25" t="str">
        <f t="shared" si="229"/>
        <v/>
      </c>
      <c r="CQ126" s="25" t="str">
        <f t="shared" si="230"/>
        <v/>
      </c>
    </row>
    <row r="127" spans="1:95" x14ac:dyDescent="0.3">
      <c r="A127" s="6" t="s">
        <v>1007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50</v>
      </c>
      <c r="Y127" s="8">
        <v>50</v>
      </c>
      <c r="Z127" s="8">
        <v>50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12" t="str">
        <f t="shared" si="185"/>
        <v>Tvision Live TV+</v>
      </c>
      <c r="AY127" s="25" t="str">
        <f t="shared" si="186"/>
        <v/>
      </c>
      <c r="AZ127" s="25" t="str">
        <f t="shared" si="187"/>
        <v/>
      </c>
      <c r="BA127" s="25" t="str">
        <f t="shared" si="188"/>
        <v/>
      </c>
      <c r="BB127" s="25" t="str">
        <f t="shared" si="189"/>
        <v/>
      </c>
      <c r="BC127" s="25" t="str">
        <f t="shared" si="190"/>
        <v/>
      </c>
      <c r="BD127" s="25" t="str">
        <f t="shared" si="191"/>
        <v/>
      </c>
      <c r="BE127" s="25" t="str">
        <f t="shared" si="192"/>
        <v/>
      </c>
      <c r="BF127" s="25" t="str">
        <f t="shared" si="193"/>
        <v/>
      </c>
      <c r="BG127" s="25" t="str">
        <f t="shared" si="194"/>
        <v/>
      </c>
      <c r="BH127" s="25" t="str">
        <f t="shared" si="195"/>
        <v/>
      </c>
      <c r="BI127" s="25" t="str">
        <f t="shared" si="196"/>
        <v/>
      </c>
      <c r="BJ127" s="25" t="str">
        <f t="shared" si="197"/>
        <v/>
      </c>
      <c r="BK127" s="25" t="str">
        <f t="shared" si="198"/>
        <v/>
      </c>
      <c r="BL127" s="25" t="str">
        <f t="shared" si="199"/>
        <v/>
      </c>
      <c r="BM127" s="25" t="str">
        <f t="shared" si="200"/>
        <v/>
      </c>
      <c r="BN127" s="25" t="str">
        <f t="shared" si="201"/>
        <v/>
      </c>
      <c r="BO127" s="25" t="str">
        <f t="shared" si="202"/>
        <v/>
      </c>
      <c r="BP127" s="25" t="str">
        <f t="shared" si="203"/>
        <v/>
      </c>
      <c r="BQ127" s="25" t="str">
        <f t="shared" si="204"/>
        <v/>
      </c>
      <c r="BR127" s="25" t="str">
        <f t="shared" si="205"/>
        <v/>
      </c>
      <c r="BS127" s="25" t="str">
        <f t="shared" si="206"/>
        <v/>
      </c>
      <c r="BT127" s="25">
        <f t="shared" si="207"/>
        <v>50</v>
      </c>
      <c r="BU127" s="25">
        <f t="shared" si="208"/>
        <v>50</v>
      </c>
      <c r="BV127" s="25">
        <f t="shared" si="209"/>
        <v>50</v>
      </c>
      <c r="BW127" s="25" t="str">
        <f t="shared" si="210"/>
        <v/>
      </c>
      <c r="BX127" s="25" t="str">
        <f t="shared" si="211"/>
        <v/>
      </c>
      <c r="BY127" s="25" t="str">
        <f t="shared" si="212"/>
        <v/>
      </c>
      <c r="BZ127" s="25" t="str">
        <f t="shared" si="213"/>
        <v/>
      </c>
      <c r="CA127" s="25" t="str">
        <f t="shared" si="214"/>
        <v/>
      </c>
      <c r="CB127" s="25" t="str">
        <f t="shared" si="215"/>
        <v/>
      </c>
      <c r="CC127" s="25" t="str">
        <f t="shared" si="216"/>
        <v/>
      </c>
      <c r="CD127" s="25" t="str">
        <f t="shared" si="217"/>
        <v/>
      </c>
      <c r="CE127" s="25" t="str">
        <f t="shared" si="218"/>
        <v/>
      </c>
      <c r="CF127" s="25" t="str">
        <f t="shared" si="219"/>
        <v/>
      </c>
      <c r="CG127" s="25" t="str">
        <f t="shared" si="220"/>
        <v/>
      </c>
      <c r="CH127" s="25" t="str">
        <f t="shared" si="221"/>
        <v/>
      </c>
      <c r="CI127" s="25" t="str">
        <f t="shared" si="222"/>
        <v/>
      </c>
      <c r="CJ127" s="25" t="str">
        <f t="shared" si="223"/>
        <v/>
      </c>
      <c r="CK127" s="25" t="str">
        <f t="shared" si="224"/>
        <v/>
      </c>
      <c r="CL127" s="25" t="str">
        <f t="shared" si="225"/>
        <v/>
      </c>
      <c r="CM127" s="25" t="str">
        <f t="shared" si="226"/>
        <v/>
      </c>
      <c r="CN127" s="25" t="str">
        <f t="shared" si="227"/>
        <v/>
      </c>
      <c r="CO127" s="25" t="str">
        <f t="shared" si="228"/>
        <v/>
      </c>
      <c r="CP127" s="25" t="str">
        <f t="shared" si="229"/>
        <v/>
      </c>
      <c r="CQ127" s="25" t="str">
        <f t="shared" si="230"/>
        <v/>
      </c>
    </row>
    <row r="128" spans="1:95" x14ac:dyDescent="0.3">
      <c r="A128" s="6" t="s">
        <v>1008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>
        <v>60</v>
      </c>
      <c r="Y128" s="8">
        <v>60</v>
      </c>
      <c r="Z128" s="8">
        <v>60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12" t="str">
        <f t="shared" si="185"/>
        <v>Tvision Live Zone</v>
      </c>
      <c r="AY128" s="25" t="str">
        <f t="shared" si="186"/>
        <v/>
      </c>
      <c r="AZ128" s="25" t="str">
        <f t="shared" si="187"/>
        <v/>
      </c>
      <c r="BA128" s="25" t="str">
        <f t="shared" si="188"/>
        <v/>
      </c>
      <c r="BB128" s="25" t="str">
        <f t="shared" si="189"/>
        <v/>
      </c>
      <c r="BC128" s="25" t="str">
        <f t="shared" si="190"/>
        <v/>
      </c>
      <c r="BD128" s="25" t="str">
        <f t="shared" si="191"/>
        <v/>
      </c>
      <c r="BE128" s="25" t="str">
        <f t="shared" si="192"/>
        <v/>
      </c>
      <c r="BF128" s="25" t="str">
        <f t="shared" si="193"/>
        <v/>
      </c>
      <c r="BG128" s="25" t="str">
        <f t="shared" si="194"/>
        <v/>
      </c>
      <c r="BH128" s="25" t="str">
        <f t="shared" si="195"/>
        <v/>
      </c>
      <c r="BI128" s="25" t="str">
        <f t="shared" si="196"/>
        <v/>
      </c>
      <c r="BJ128" s="25" t="str">
        <f t="shared" si="197"/>
        <v/>
      </c>
      <c r="BK128" s="25" t="str">
        <f t="shared" si="198"/>
        <v/>
      </c>
      <c r="BL128" s="25" t="str">
        <f t="shared" si="199"/>
        <v/>
      </c>
      <c r="BM128" s="25" t="str">
        <f t="shared" si="200"/>
        <v/>
      </c>
      <c r="BN128" s="25" t="str">
        <f t="shared" si="201"/>
        <v/>
      </c>
      <c r="BO128" s="25" t="str">
        <f t="shared" si="202"/>
        <v/>
      </c>
      <c r="BP128" s="25" t="str">
        <f t="shared" si="203"/>
        <v/>
      </c>
      <c r="BQ128" s="25" t="str">
        <f t="shared" si="204"/>
        <v/>
      </c>
      <c r="BR128" s="25" t="str">
        <f t="shared" si="205"/>
        <v/>
      </c>
      <c r="BS128" s="25" t="str">
        <f t="shared" si="206"/>
        <v/>
      </c>
      <c r="BT128" s="25">
        <f t="shared" si="207"/>
        <v>60</v>
      </c>
      <c r="BU128" s="25">
        <f t="shared" si="208"/>
        <v>60</v>
      </c>
      <c r="BV128" s="25">
        <f t="shared" si="209"/>
        <v>60</v>
      </c>
      <c r="BW128" s="25" t="str">
        <f t="shared" si="210"/>
        <v/>
      </c>
      <c r="BX128" s="25" t="str">
        <f t="shared" si="211"/>
        <v/>
      </c>
      <c r="BY128" s="25" t="str">
        <f t="shared" si="212"/>
        <v/>
      </c>
      <c r="BZ128" s="25" t="str">
        <f t="shared" si="213"/>
        <v/>
      </c>
      <c r="CA128" s="25" t="str">
        <f t="shared" si="214"/>
        <v/>
      </c>
      <c r="CB128" s="25" t="str">
        <f t="shared" si="215"/>
        <v/>
      </c>
      <c r="CC128" s="25" t="str">
        <f t="shared" si="216"/>
        <v/>
      </c>
      <c r="CD128" s="25" t="str">
        <f t="shared" si="217"/>
        <v/>
      </c>
      <c r="CE128" s="25" t="str">
        <f t="shared" si="218"/>
        <v/>
      </c>
      <c r="CF128" s="25" t="str">
        <f t="shared" si="219"/>
        <v/>
      </c>
      <c r="CG128" s="25" t="str">
        <f t="shared" si="220"/>
        <v/>
      </c>
      <c r="CH128" s="25" t="str">
        <f t="shared" si="221"/>
        <v/>
      </c>
      <c r="CI128" s="25" t="str">
        <f t="shared" si="222"/>
        <v/>
      </c>
      <c r="CJ128" s="25" t="str">
        <f t="shared" si="223"/>
        <v/>
      </c>
      <c r="CK128" s="25" t="str">
        <f t="shared" si="224"/>
        <v/>
      </c>
      <c r="CL128" s="25" t="str">
        <f t="shared" si="225"/>
        <v/>
      </c>
      <c r="CM128" s="25" t="str">
        <f t="shared" si="226"/>
        <v/>
      </c>
      <c r="CN128" s="25" t="str">
        <f t="shared" si="227"/>
        <v/>
      </c>
      <c r="CO128" s="25" t="str">
        <f t="shared" si="228"/>
        <v/>
      </c>
      <c r="CP128" s="25" t="str">
        <f t="shared" si="229"/>
        <v/>
      </c>
      <c r="CQ128" s="25" t="str">
        <f t="shared" si="230"/>
        <v/>
      </c>
    </row>
    <row r="129" spans="1:95" x14ac:dyDescent="0.3">
      <c r="A129" s="6" t="s">
        <v>1009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>
        <v>10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12" t="str">
        <f t="shared" si="185"/>
        <v>Tvision Vibe</v>
      </c>
      <c r="AY129" s="25" t="str">
        <f t="shared" si="186"/>
        <v/>
      </c>
      <c r="AZ129" s="25" t="str">
        <f t="shared" si="187"/>
        <v/>
      </c>
      <c r="BA129" s="25" t="str">
        <f t="shared" si="188"/>
        <v/>
      </c>
      <c r="BB129" s="25" t="str">
        <f t="shared" si="189"/>
        <v/>
      </c>
      <c r="BC129" s="25" t="str">
        <f t="shared" si="190"/>
        <v/>
      </c>
      <c r="BD129" s="25" t="str">
        <f t="shared" si="191"/>
        <v/>
      </c>
      <c r="BE129" s="25" t="str">
        <f t="shared" si="192"/>
        <v/>
      </c>
      <c r="BF129" s="25" t="str">
        <f t="shared" si="193"/>
        <v/>
      </c>
      <c r="BG129" s="25" t="str">
        <f t="shared" si="194"/>
        <v/>
      </c>
      <c r="BH129" s="25" t="str">
        <f t="shared" si="195"/>
        <v/>
      </c>
      <c r="BI129" s="25" t="str">
        <f t="shared" si="196"/>
        <v/>
      </c>
      <c r="BJ129" s="25" t="str">
        <f t="shared" si="197"/>
        <v/>
      </c>
      <c r="BK129" s="25" t="str">
        <f t="shared" si="198"/>
        <v/>
      </c>
      <c r="BL129" s="25" t="str">
        <f t="shared" si="199"/>
        <v/>
      </c>
      <c r="BM129" s="25" t="str">
        <f t="shared" si="200"/>
        <v/>
      </c>
      <c r="BN129" s="25" t="str">
        <f t="shared" si="201"/>
        <v/>
      </c>
      <c r="BO129" s="25" t="str">
        <f t="shared" si="202"/>
        <v/>
      </c>
      <c r="BP129" s="25" t="str">
        <f t="shared" si="203"/>
        <v/>
      </c>
      <c r="BQ129" s="25" t="str">
        <f t="shared" si="204"/>
        <v/>
      </c>
      <c r="BR129" s="25" t="str">
        <f t="shared" si="205"/>
        <v/>
      </c>
      <c r="BS129" s="25" t="str">
        <f t="shared" si="206"/>
        <v/>
      </c>
      <c r="BT129" s="25" t="str">
        <f t="shared" si="207"/>
        <v/>
      </c>
      <c r="BU129" s="25" t="str">
        <f t="shared" si="208"/>
        <v/>
      </c>
      <c r="BV129" s="25">
        <f t="shared" si="209"/>
        <v>10</v>
      </c>
      <c r="BW129" s="25" t="str">
        <f t="shared" si="210"/>
        <v/>
      </c>
      <c r="BX129" s="25" t="str">
        <f t="shared" si="211"/>
        <v/>
      </c>
      <c r="BY129" s="25" t="str">
        <f t="shared" si="212"/>
        <v/>
      </c>
      <c r="BZ129" s="25" t="str">
        <f t="shared" si="213"/>
        <v/>
      </c>
      <c r="CA129" s="25" t="str">
        <f t="shared" si="214"/>
        <v/>
      </c>
      <c r="CB129" s="25" t="str">
        <f t="shared" si="215"/>
        <v/>
      </c>
      <c r="CC129" s="25" t="str">
        <f t="shared" si="216"/>
        <v/>
      </c>
      <c r="CD129" s="25" t="str">
        <f t="shared" si="217"/>
        <v/>
      </c>
      <c r="CE129" s="25" t="str">
        <f t="shared" si="218"/>
        <v/>
      </c>
      <c r="CF129" s="25" t="str">
        <f t="shared" si="219"/>
        <v/>
      </c>
      <c r="CG129" s="25" t="str">
        <f t="shared" si="220"/>
        <v/>
      </c>
      <c r="CH129" s="25" t="str">
        <f t="shared" si="221"/>
        <v/>
      </c>
      <c r="CI129" s="25" t="str">
        <f t="shared" si="222"/>
        <v/>
      </c>
      <c r="CJ129" s="25" t="str">
        <f t="shared" si="223"/>
        <v/>
      </c>
      <c r="CK129" s="25" t="str">
        <f t="shared" si="224"/>
        <v/>
      </c>
      <c r="CL129" s="25" t="str">
        <f t="shared" si="225"/>
        <v/>
      </c>
      <c r="CM129" s="25" t="str">
        <f t="shared" si="226"/>
        <v/>
      </c>
      <c r="CN129" s="25" t="str">
        <f t="shared" si="227"/>
        <v/>
      </c>
      <c r="CO129" s="25" t="str">
        <f t="shared" si="228"/>
        <v/>
      </c>
      <c r="CP129" s="25" t="str">
        <f t="shared" si="229"/>
        <v/>
      </c>
      <c r="CQ129" s="25" t="str">
        <f t="shared" si="230"/>
        <v/>
      </c>
    </row>
    <row r="130" spans="1:95" x14ac:dyDescent="0.3">
      <c r="A130" s="6" t="s">
        <v>29</v>
      </c>
      <c r="B130" s="8"/>
      <c r="C130" s="8"/>
      <c r="D130" s="8"/>
      <c r="E130" s="8"/>
      <c r="F130" s="8"/>
      <c r="G130" s="8"/>
      <c r="H130" s="8">
        <v>15</v>
      </c>
      <c r="I130" s="8">
        <v>15</v>
      </c>
      <c r="J130" s="8">
        <v>15</v>
      </c>
      <c r="K130" s="8">
        <v>40</v>
      </c>
      <c r="L130" s="8">
        <v>40</v>
      </c>
      <c r="M130" s="8">
        <v>40</v>
      </c>
      <c r="N130" s="8">
        <v>40</v>
      </c>
      <c r="O130" s="8">
        <v>40</v>
      </c>
      <c r="P130" s="8">
        <v>40</v>
      </c>
      <c r="Q130" s="8">
        <v>40</v>
      </c>
      <c r="R130" s="8">
        <v>40</v>
      </c>
      <c r="S130" s="8">
        <v>40</v>
      </c>
      <c r="T130" s="8">
        <v>40</v>
      </c>
      <c r="U130" s="8">
        <v>40</v>
      </c>
      <c r="V130" s="8">
        <v>40</v>
      </c>
      <c r="W130" s="8">
        <v>55</v>
      </c>
      <c r="X130" s="8">
        <v>55</v>
      </c>
      <c r="Y130" s="8">
        <v>55</v>
      </c>
      <c r="Z130" s="8">
        <v>55</v>
      </c>
      <c r="AA130" s="8">
        <v>55</v>
      </c>
      <c r="AB130" s="8">
        <v>55</v>
      </c>
      <c r="AC130" s="8">
        <v>65</v>
      </c>
      <c r="AD130" s="8">
        <v>65</v>
      </c>
      <c r="AE130" s="8">
        <v>65</v>
      </c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12" t="str">
        <f t="shared" si="185"/>
        <v>Vidgo</v>
      </c>
      <c r="AY130" s="25" t="str">
        <f t="shared" si="186"/>
        <v/>
      </c>
      <c r="AZ130" s="25" t="str">
        <f t="shared" si="187"/>
        <v/>
      </c>
      <c r="BA130" s="25" t="str">
        <f t="shared" si="188"/>
        <v/>
      </c>
      <c r="BB130" s="25" t="str">
        <f t="shared" si="189"/>
        <v/>
      </c>
      <c r="BC130" s="25" t="str">
        <f t="shared" si="190"/>
        <v/>
      </c>
      <c r="BD130" s="25">
        <f t="shared" si="191"/>
        <v>15</v>
      </c>
      <c r="BE130" s="25">
        <f t="shared" si="192"/>
        <v>15</v>
      </c>
      <c r="BF130" s="25">
        <f t="shared" si="193"/>
        <v>15</v>
      </c>
      <c r="BG130" s="25">
        <f t="shared" si="194"/>
        <v>40</v>
      </c>
      <c r="BH130" s="25">
        <f t="shared" si="195"/>
        <v>40</v>
      </c>
      <c r="BI130" s="25">
        <f t="shared" si="196"/>
        <v>40</v>
      </c>
      <c r="BJ130" s="25">
        <f t="shared" si="197"/>
        <v>40</v>
      </c>
      <c r="BK130" s="25">
        <f t="shared" si="198"/>
        <v>40</v>
      </c>
      <c r="BL130" s="25">
        <f t="shared" si="199"/>
        <v>40</v>
      </c>
      <c r="BM130" s="25">
        <f t="shared" si="200"/>
        <v>40</v>
      </c>
      <c r="BN130" s="25">
        <f t="shared" si="201"/>
        <v>40</v>
      </c>
      <c r="BO130" s="25">
        <f t="shared" si="202"/>
        <v>40</v>
      </c>
      <c r="BP130" s="25">
        <f t="shared" si="203"/>
        <v>40</v>
      </c>
      <c r="BQ130" s="25">
        <f t="shared" si="204"/>
        <v>40</v>
      </c>
      <c r="BR130" s="25">
        <f t="shared" si="205"/>
        <v>40</v>
      </c>
      <c r="BS130" s="25">
        <f t="shared" si="206"/>
        <v>55</v>
      </c>
      <c r="BT130" s="25">
        <f t="shared" si="207"/>
        <v>55</v>
      </c>
      <c r="BU130" s="25">
        <f t="shared" si="208"/>
        <v>55</v>
      </c>
      <c r="BV130" s="25">
        <f t="shared" si="209"/>
        <v>55</v>
      </c>
      <c r="BW130" s="25">
        <f t="shared" si="210"/>
        <v>55</v>
      </c>
      <c r="BX130" s="25">
        <f t="shared" si="211"/>
        <v>55</v>
      </c>
      <c r="BY130" s="25">
        <f t="shared" si="212"/>
        <v>65</v>
      </c>
      <c r="BZ130" s="25">
        <f t="shared" si="213"/>
        <v>65</v>
      </c>
      <c r="CA130" s="25">
        <f t="shared" si="214"/>
        <v>65</v>
      </c>
      <c r="CB130" s="25" t="str">
        <f t="shared" si="215"/>
        <v/>
      </c>
      <c r="CC130" s="25" t="str">
        <f t="shared" si="216"/>
        <v/>
      </c>
      <c r="CD130" s="25" t="str">
        <f t="shared" si="217"/>
        <v/>
      </c>
      <c r="CE130" s="25" t="str">
        <f t="shared" si="218"/>
        <v/>
      </c>
      <c r="CF130" s="25" t="str">
        <f t="shared" si="219"/>
        <v/>
      </c>
      <c r="CG130" s="25" t="str">
        <f t="shared" si="220"/>
        <v/>
      </c>
      <c r="CH130" s="25" t="str">
        <f t="shared" si="221"/>
        <v/>
      </c>
      <c r="CI130" s="25" t="str">
        <f t="shared" si="222"/>
        <v/>
      </c>
      <c r="CJ130" s="25" t="str">
        <f t="shared" si="223"/>
        <v/>
      </c>
      <c r="CK130" s="25" t="str">
        <f t="shared" si="224"/>
        <v/>
      </c>
      <c r="CL130" s="25" t="str">
        <f t="shared" si="225"/>
        <v/>
      </c>
      <c r="CM130" s="25" t="str">
        <f t="shared" si="226"/>
        <v/>
      </c>
      <c r="CN130" s="25" t="str">
        <f t="shared" si="227"/>
        <v/>
      </c>
      <c r="CO130" s="25" t="str">
        <f t="shared" si="228"/>
        <v/>
      </c>
      <c r="CP130" s="25" t="str">
        <f t="shared" si="229"/>
        <v/>
      </c>
      <c r="CQ130" s="25" t="str">
        <f t="shared" si="230"/>
        <v/>
      </c>
    </row>
    <row r="131" spans="1:95" x14ac:dyDescent="0.3">
      <c r="A131" s="6" t="s">
        <v>1245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55</v>
      </c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12" t="str">
        <f t="shared" si="185"/>
        <v>Vidgo English</v>
      </c>
      <c r="AY131" s="25" t="str">
        <f t="shared" si="186"/>
        <v/>
      </c>
      <c r="AZ131" s="25" t="str">
        <f t="shared" si="187"/>
        <v/>
      </c>
      <c r="BA131" s="25" t="str">
        <f t="shared" si="188"/>
        <v/>
      </c>
      <c r="BB131" s="25" t="str">
        <f t="shared" si="189"/>
        <v/>
      </c>
      <c r="BC131" s="25" t="str">
        <f t="shared" si="190"/>
        <v/>
      </c>
      <c r="BD131" s="25" t="str">
        <f t="shared" si="191"/>
        <v/>
      </c>
      <c r="BE131" s="25" t="str">
        <f t="shared" si="192"/>
        <v/>
      </c>
      <c r="BF131" s="25" t="str">
        <f t="shared" si="193"/>
        <v/>
      </c>
      <c r="BG131" s="25" t="str">
        <f t="shared" si="194"/>
        <v/>
      </c>
      <c r="BH131" s="25" t="str">
        <f t="shared" si="195"/>
        <v/>
      </c>
      <c r="BI131" s="25" t="str">
        <f t="shared" si="196"/>
        <v/>
      </c>
      <c r="BJ131" s="25" t="str">
        <f t="shared" si="197"/>
        <v/>
      </c>
      <c r="BK131" s="25" t="str">
        <f t="shared" si="198"/>
        <v/>
      </c>
      <c r="BL131" s="25" t="str">
        <f t="shared" si="199"/>
        <v/>
      </c>
      <c r="BM131" s="25" t="str">
        <f t="shared" si="200"/>
        <v/>
      </c>
      <c r="BN131" s="25" t="str">
        <f t="shared" si="201"/>
        <v/>
      </c>
      <c r="BO131" s="25" t="str">
        <f t="shared" si="202"/>
        <v/>
      </c>
      <c r="BP131" s="25" t="str">
        <f t="shared" si="203"/>
        <v/>
      </c>
      <c r="BQ131" s="25" t="str">
        <f t="shared" si="204"/>
        <v/>
      </c>
      <c r="BR131" s="25" t="str">
        <f t="shared" si="205"/>
        <v/>
      </c>
      <c r="BS131" s="25" t="str">
        <f t="shared" si="206"/>
        <v/>
      </c>
      <c r="BT131" s="25" t="str">
        <f t="shared" si="207"/>
        <v/>
      </c>
      <c r="BU131" s="25" t="str">
        <f t="shared" si="208"/>
        <v/>
      </c>
      <c r="BV131" s="25" t="str">
        <f t="shared" si="209"/>
        <v/>
      </c>
      <c r="BW131" s="25" t="str">
        <f t="shared" si="210"/>
        <v/>
      </c>
      <c r="BX131" s="25" t="str">
        <f t="shared" si="211"/>
        <v/>
      </c>
      <c r="BY131" s="25" t="str">
        <f t="shared" si="212"/>
        <v/>
      </c>
      <c r="BZ131" s="25" t="str">
        <f t="shared" si="213"/>
        <v/>
      </c>
      <c r="CA131" s="25" t="str">
        <f t="shared" si="214"/>
        <v/>
      </c>
      <c r="CB131" s="25">
        <f t="shared" si="215"/>
        <v>55</v>
      </c>
      <c r="CC131" s="25" t="str">
        <f t="shared" si="216"/>
        <v/>
      </c>
      <c r="CD131" s="25" t="str">
        <f t="shared" si="217"/>
        <v/>
      </c>
      <c r="CE131" s="25" t="str">
        <f t="shared" si="218"/>
        <v/>
      </c>
      <c r="CF131" s="25" t="str">
        <f t="shared" si="219"/>
        <v/>
      </c>
      <c r="CG131" s="25" t="str">
        <f t="shared" si="220"/>
        <v/>
      </c>
      <c r="CH131" s="25" t="str">
        <f t="shared" si="221"/>
        <v/>
      </c>
      <c r="CI131" s="25" t="str">
        <f t="shared" si="222"/>
        <v/>
      </c>
      <c r="CJ131" s="25" t="str">
        <f t="shared" si="223"/>
        <v/>
      </c>
      <c r="CK131" s="25" t="str">
        <f t="shared" si="224"/>
        <v/>
      </c>
      <c r="CL131" s="25" t="str">
        <f t="shared" si="225"/>
        <v/>
      </c>
      <c r="CM131" s="25" t="str">
        <f t="shared" si="226"/>
        <v/>
      </c>
      <c r="CN131" s="25" t="str">
        <f t="shared" si="227"/>
        <v/>
      </c>
      <c r="CO131" s="25" t="str">
        <f t="shared" si="228"/>
        <v/>
      </c>
      <c r="CP131" s="25" t="str">
        <f t="shared" si="229"/>
        <v/>
      </c>
      <c r="CQ131" s="25" t="str">
        <f t="shared" si="230"/>
        <v/>
      </c>
    </row>
    <row r="132" spans="1:95" x14ac:dyDescent="0.3">
      <c r="A132" s="6" t="s">
        <v>1304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>
        <v>55</v>
      </c>
      <c r="AH132" s="8">
        <v>55</v>
      </c>
      <c r="AI132" s="8">
        <v>55</v>
      </c>
      <c r="AJ132" s="8">
        <v>55</v>
      </c>
      <c r="AK132" s="8">
        <v>55</v>
      </c>
      <c r="AL132" s="8">
        <v>55</v>
      </c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12" t="str">
        <f t="shared" si="185"/>
        <v>Vidgo English Plus</v>
      </c>
      <c r="AY132" s="25" t="str">
        <f t="shared" si="186"/>
        <v/>
      </c>
      <c r="AZ132" s="25" t="str">
        <f t="shared" si="187"/>
        <v/>
      </c>
      <c r="BA132" s="25" t="str">
        <f t="shared" si="188"/>
        <v/>
      </c>
      <c r="BB132" s="25" t="str">
        <f t="shared" si="189"/>
        <v/>
      </c>
      <c r="BC132" s="25" t="str">
        <f t="shared" si="190"/>
        <v/>
      </c>
      <c r="BD132" s="25" t="str">
        <f t="shared" si="191"/>
        <v/>
      </c>
      <c r="BE132" s="25" t="str">
        <f t="shared" si="192"/>
        <v/>
      </c>
      <c r="BF132" s="25" t="str">
        <f t="shared" si="193"/>
        <v/>
      </c>
      <c r="BG132" s="25" t="str">
        <f t="shared" si="194"/>
        <v/>
      </c>
      <c r="BH132" s="25" t="str">
        <f t="shared" si="195"/>
        <v/>
      </c>
      <c r="BI132" s="25" t="str">
        <f t="shared" si="196"/>
        <v/>
      </c>
      <c r="BJ132" s="25" t="str">
        <f t="shared" si="197"/>
        <v/>
      </c>
      <c r="BK132" s="25" t="str">
        <f t="shared" si="198"/>
        <v/>
      </c>
      <c r="BL132" s="25" t="str">
        <f t="shared" si="199"/>
        <v/>
      </c>
      <c r="BM132" s="25" t="str">
        <f t="shared" si="200"/>
        <v/>
      </c>
      <c r="BN132" s="25" t="str">
        <f t="shared" si="201"/>
        <v/>
      </c>
      <c r="BO132" s="25" t="str">
        <f t="shared" si="202"/>
        <v/>
      </c>
      <c r="BP132" s="25" t="str">
        <f t="shared" si="203"/>
        <v/>
      </c>
      <c r="BQ132" s="25" t="str">
        <f t="shared" si="204"/>
        <v/>
      </c>
      <c r="BR132" s="25" t="str">
        <f t="shared" si="205"/>
        <v/>
      </c>
      <c r="BS132" s="25" t="str">
        <f t="shared" si="206"/>
        <v/>
      </c>
      <c r="BT132" s="25" t="str">
        <f t="shared" si="207"/>
        <v/>
      </c>
      <c r="BU132" s="25" t="str">
        <f t="shared" si="208"/>
        <v/>
      </c>
      <c r="BV132" s="25" t="str">
        <f t="shared" si="209"/>
        <v/>
      </c>
      <c r="BW132" s="25" t="str">
        <f t="shared" si="210"/>
        <v/>
      </c>
      <c r="BX132" s="25" t="str">
        <f t="shared" si="211"/>
        <v/>
      </c>
      <c r="BY132" s="25" t="str">
        <f t="shared" si="212"/>
        <v/>
      </c>
      <c r="BZ132" s="25" t="str">
        <f t="shared" si="213"/>
        <v/>
      </c>
      <c r="CA132" s="25" t="str">
        <f t="shared" si="214"/>
        <v/>
      </c>
      <c r="CB132" s="25" t="str">
        <f t="shared" si="215"/>
        <v/>
      </c>
      <c r="CC132" s="25">
        <f t="shared" si="216"/>
        <v>55</v>
      </c>
      <c r="CD132" s="25">
        <f t="shared" si="217"/>
        <v>55</v>
      </c>
      <c r="CE132" s="25">
        <f t="shared" si="218"/>
        <v>55</v>
      </c>
      <c r="CF132" s="25">
        <f t="shared" si="219"/>
        <v>55</v>
      </c>
      <c r="CG132" s="25">
        <f t="shared" si="220"/>
        <v>55</v>
      </c>
      <c r="CH132" s="25">
        <f t="shared" si="221"/>
        <v>55</v>
      </c>
      <c r="CI132" s="25" t="str">
        <f t="shared" si="222"/>
        <v/>
      </c>
      <c r="CJ132" s="25" t="str">
        <f t="shared" si="223"/>
        <v/>
      </c>
      <c r="CK132" s="25" t="str">
        <f t="shared" si="224"/>
        <v/>
      </c>
      <c r="CL132" s="25" t="str">
        <f t="shared" si="225"/>
        <v/>
      </c>
      <c r="CM132" s="25" t="str">
        <f t="shared" si="226"/>
        <v/>
      </c>
      <c r="CN132" s="25" t="str">
        <f t="shared" si="227"/>
        <v/>
      </c>
      <c r="CO132" s="25" t="str">
        <f t="shared" si="228"/>
        <v/>
      </c>
      <c r="CP132" s="25" t="str">
        <f t="shared" si="229"/>
        <v/>
      </c>
      <c r="CQ132" s="25" t="str">
        <f t="shared" si="230"/>
        <v/>
      </c>
    </row>
    <row r="133" spans="1:95" x14ac:dyDescent="0.3">
      <c r="A133" s="6" t="s">
        <v>1303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>
        <v>80</v>
      </c>
      <c r="AH133" s="8">
        <v>80</v>
      </c>
      <c r="AI133" s="8">
        <v>80</v>
      </c>
      <c r="AJ133" s="8">
        <v>80</v>
      </c>
      <c r="AK133" s="8">
        <v>80</v>
      </c>
      <c r="AL133" s="8">
        <v>80</v>
      </c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12" t="str">
        <f t="shared" si="185"/>
        <v>Vidgo English Premium</v>
      </c>
      <c r="AY133" s="25" t="str">
        <f t="shared" si="186"/>
        <v/>
      </c>
      <c r="AZ133" s="25" t="str">
        <f t="shared" si="187"/>
        <v/>
      </c>
      <c r="BA133" s="25" t="str">
        <f t="shared" si="188"/>
        <v/>
      </c>
      <c r="BB133" s="25" t="str">
        <f t="shared" si="189"/>
        <v/>
      </c>
      <c r="BC133" s="25" t="str">
        <f t="shared" si="190"/>
        <v/>
      </c>
      <c r="BD133" s="25" t="str">
        <f t="shared" si="191"/>
        <v/>
      </c>
      <c r="BE133" s="25" t="str">
        <f t="shared" si="192"/>
        <v/>
      </c>
      <c r="BF133" s="25" t="str">
        <f t="shared" si="193"/>
        <v/>
      </c>
      <c r="BG133" s="25" t="str">
        <f t="shared" si="194"/>
        <v/>
      </c>
      <c r="BH133" s="25" t="str">
        <f t="shared" si="195"/>
        <v/>
      </c>
      <c r="BI133" s="25" t="str">
        <f t="shared" si="196"/>
        <v/>
      </c>
      <c r="BJ133" s="25" t="str">
        <f t="shared" si="197"/>
        <v/>
      </c>
      <c r="BK133" s="25" t="str">
        <f t="shared" si="198"/>
        <v/>
      </c>
      <c r="BL133" s="25" t="str">
        <f t="shared" si="199"/>
        <v/>
      </c>
      <c r="BM133" s="25" t="str">
        <f t="shared" si="200"/>
        <v/>
      </c>
      <c r="BN133" s="25" t="str">
        <f t="shared" si="201"/>
        <v/>
      </c>
      <c r="BO133" s="25" t="str">
        <f t="shared" si="202"/>
        <v/>
      </c>
      <c r="BP133" s="25" t="str">
        <f t="shared" si="203"/>
        <v/>
      </c>
      <c r="BQ133" s="25" t="str">
        <f t="shared" si="204"/>
        <v/>
      </c>
      <c r="BR133" s="25" t="str">
        <f t="shared" si="205"/>
        <v/>
      </c>
      <c r="BS133" s="25" t="str">
        <f t="shared" si="206"/>
        <v/>
      </c>
      <c r="BT133" s="25" t="str">
        <f t="shared" si="207"/>
        <v/>
      </c>
      <c r="BU133" s="25" t="str">
        <f t="shared" si="208"/>
        <v/>
      </c>
      <c r="BV133" s="25" t="str">
        <f t="shared" si="209"/>
        <v/>
      </c>
      <c r="BW133" s="25" t="str">
        <f t="shared" si="210"/>
        <v/>
      </c>
      <c r="BX133" s="25" t="str">
        <f t="shared" si="211"/>
        <v/>
      </c>
      <c r="BY133" s="25" t="str">
        <f t="shared" si="212"/>
        <v/>
      </c>
      <c r="BZ133" s="25" t="str">
        <f t="shared" si="213"/>
        <v/>
      </c>
      <c r="CA133" s="25" t="str">
        <f t="shared" si="214"/>
        <v/>
      </c>
      <c r="CB133" s="25" t="str">
        <f t="shared" si="215"/>
        <v/>
      </c>
      <c r="CC133" s="25">
        <f t="shared" si="216"/>
        <v>80</v>
      </c>
      <c r="CD133" s="25">
        <f t="shared" si="217"/>
        <v>80</v>
      </c>
      <c r="CE133" s="25">
        <f t="shared" si="218"/>
        <v>80</v>
      </c>
      <c r="CF133" s="25">
        <f t="shared" si="219"/>
        <v>80</v>
      </c>
      <c r="CG133" s="25">
        <f t="shared" si="220"/>
        <v>80</v>
      </c>
      <c r="CH133" s="25">
        <f t="shared" si="221"/>
        <v>80</v>
      </c>
      <c r="CI133" s="25" t="str">
        <f t="shared" si="222"/>
        <v/>
      </c>
      <c r="CJ133" s="25" t="str">
        <f t="shared" si="223"/>
        <v/>
      </c>
      <c r="CK133" s="25" t="str">
        <f t="shared" si="224"/>
        <v/>
      </c>
      <c r="CL133" s="25" t="str">
        <f t="shared" si="225"/>
        <v/>
      </c>
      <c r="CM133" s="25" t="str">
        <f t="shared" si="226"/>
        <v/>
      </c>
      <c r="CN133" s="25" t="str">
        <f t="shared" si="227"/>
        <v/>
      </c>
      <c r="CO133" s="25" t="str">
        <f t="shared" si="228"/>
        <v/>
      </c>
      <c r="CP133" s="25" t="str">
        <f t="shared" si="229"/>
        <v/>
      </c>
      <c r="CQ133" s="25" t="str">
        <f t="shared" si="230"/>
        <v/>
      </c>
    </row>
    <row r="134" spans="1:95" x14ac:dyDescent="0.3">
      <c r="A134" s="6" t="s">
        <v>30</v>
      </c>
      <c r="B134" s="8"/>
      <c r="C134" s="8"/>
      <c r="D134" s="8"/>
      <c r="E134" s="8"/>
      <c r="F134" s="8"/>
      <c r="G134" s="8"/>
      <c r="H134" s="8">
        <v>15</v>
      </c>
      <c r="I134" s="8">
        <v>15</v>
      </c>
      <c r="J134" s="8">
        <v>15</v>
      </c>
      <c r="K134" s="8">
        <v>15</v>
      </c>
      <c r="L134" s="8">
        <v>15</v>
      </c>
      <c r="M134" s="8">
        <v>15</v>
      </c>
      <c r="N134" s="8">
        <v>15</v>
      </c>
      <c r="O134" s="8">
        <v>15</v>
      </c>
      <c r="P134" s="8">
        <v>15</v>
      </c>
      <c r="Q134" s="8">
        <v>15</v>
      </c>
      <c r="R134" s="8">
        <v>15</v>
      </c>
      <c r="S134" s="8">
        <v>15</v>
      </c>
      <c r="T134" s="8">
        <v>15</v>
      </c>
      <c r="U134" s="8">
        <v>15</v>
      </c>
      <c r="V134" s="8">
        <v>15</v>
      </c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12" t="str">
        <f t="shared" si="185"/>
        <v>Vidgo Latino</v>
      </c>
      <c r="AY134" s="25" t="str">
        <f t="shared" si="186"/>
        <v/>
      </c>
      <c r="AZ134" s="25" t="str">
        <f t="shared" si="187"/>
        <v/>
      </c>
      <c r="BA134" s="25" t="str">
        <f t="shared" si="188"/>
        <v/>
      </c>
      <c r="BB134" s="25" t="str">
        <f t="shared" si="189"/>
        <v/>
      </c>
      <c r="BC134" s="25" t="str">
        <f t="shared" si="190"/>
        <v/>
      </c>
      <c r="BD134" s="25">
        <f t="shared" si="191"/>
        <v>15</v>
      </c>
      <c r="BE134" s="25">
        <f t="shared" si="192"/>
        <v>15</v>
      </c>
      <c r="BF134" s="25">
        <f t="shared" si="193"/>
        <v>15</v>
      </c>
      <c r="BG134" s="25">
        <f t="shared" si="194"/>
        <v>15</v>
      </c>
      <c r="BH134" s="25">
        <f t="shared" si="195"/>
        <v>15</v>
      </c>
      <c r="BI134" s="25">
        <f t="shared" si="196"/>
        <v>15</v>
      </c>
      <c r="BJ134" s="25">
        <f t="shared" si="197"/>
        <v>15</v>
      </c>
      <c r="BK134" s="25">
        <f t="shared" si="198"/>
        <v>15</v>
      </c>
      <c r="BL134" s="25">
        <f t="shared" si="199"/>
        <v>15</v>
      </c>
      <c r="BM134" s="25">
        <f t="shared" si="200"/>
        <v>15</v>
      </c>
      <c r="BN134" s="25">
        <f t="shared" si="201"/>
        <v>15</v>
      </c>
      <c r="BO134" s="25">
        <f t="shared" si="202"/>
        <v>15</v>
      </c>
      <c r="BP134" s="25">
        <f t="shared" si="203"/>
        <v>15</v>
      </c>
      <c r="BQ134" s="25">
        <f t="shared" si="204"/>
        <v>15</v>
      </c>
      <c r="BR134" s="25">
        <f t="shared" si="205"/>
        <v>15</v>
      </c>
      <c r="BS134" s="25" t="str">
        <f t="shared" si="206"/>
        <v/>
      </c>
      <c r="BT134" s="25" t="str">
        <f t="shared" si="207"/>
        <v/>
      </c>
      <c r="BU134" s="25" t="str">
        <f t="shared" si="208"/>
        <v/>
      </c>
      <c r="BV134" s="25" t="str">
        <f t="shared" si="209"/>
        <v/>
      </c>
      <c r="BW134" s="25" t="str">
        <f t="shared" si="210"/>
        <v/>
      </c>
      <c r="BX134" s="25" t="str">
        <f t="shared" si="211"/>
        <v/>
      </c>
      <c r="BY134" s="25" t="str">
        <f t="shared" si="212"/>
        <v/>
      </c>
      <c r="BZ134" s="25" t="str">
        <f t="shared" si="213"/>
        <v/>
      </c>
      <c r="CA134" s="25" t="str">
        <f t="shared" si="214"/>
        <v/>
      </c>
      <c r="CB134" s="25" t="str">
        <f t="shared" si="215"/>
        <v/>
      </c>
      <c r="CC134" s="25" t="str">
        <f t="shared" si="216"/>
        <v/>
      </c>
      <c r="CD134" s="25" t="str">
        <f t="shared" si="217"/>
        <v/>
      </c>
      <c r="CE134" s="25" t="str">
        <f t="shared" si="218"/>
        <v/>
      </c>
      <c r="CF134" s="25" t="str">
        <f t="shared" si="219"/>
        <v/>
      </c>
      <c r="CG134" s="25" t="str">
        <f t="shared" si="220"/>
        <v/>
      </c>
      <c r="CH134" s="25" t="str">
        <f t="shared" si="221"/>
        <v/>
      </c>
      <c r="CI134" s="25" t="str">
        <f t="shared" si="222"/>
        <v/>
      </c>
      <c r="CJ134" s="25" t="str">
        <f t="shared" si="223"/>
        <v/>
      </c>
      <c r="CK134" s="25" t="str">
        <f t="shared" si="224"/>
        <v/>
      </c>
      <c r="CL134" s="25" t="str">
        <f t="shared" si="225"/>
        <v/>
      </c>
      <c r="CM134" s="25" t="str">
        <f t="shared" si="226"/>
        <v/>
      </c>
      <c r="CN134" s="25" t="str">
        <f t="shared" si="227"/>
        <v/>
      </c>
      <c r="CO134" s="25" t="str">
        <f t="shared" si="228"/>
        <v/>
      </c>
      <c r="CP134" s="25" t="str">
        <f t="shared" si="229"/>
        <v/>
      </c>
      <c r="CQ134" s="25" t="str">
        <f t="shared" si="230"/>
        <v/>
      </c>
    </row>
    <row r="135" spans="1:95" x14ac:dyDescent="0.3">
      <c r="A135" s="6" t="s">
        <v>1246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>
        <v>30</v>
      </c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12" t="str">
        <f t="shared" si="185"/>
        <v>Vidgo Spanish</v>
      </c>
      <c r="AY135" s="25" t="str">
        <f t="shared" si="186"/>
        <v/>
      </c>
      <c r="AZ135" s="25" t="str">
        <f t="shared" si="187"/>
        <v/>
      </c>
      <c r="BA135" s="25" t="str">
        <f t="shared" si="188"/>
        <v/>
      </c>
      <c r="BB135" s="25" t="str">
        <f t="shared" si="189"/>
        <v/>
      </c>
      <c r="BC135" s="25" t="str">
        <f t="shared" si="190"/>
        <v/>
      </c>
      <c r="BD135" s="25" t="str">
        <f t="shared" si="191"/>
        <v/>
      </c>
      <c r="BE135" s="25" t="str">
        <f t="shared" si="192"/>
        <v/>
      </c>
      <c r="BF135" s="25" t="str">
        <f t="shared" si="193"/>
        <v/>
      </c>
      <c r="BG135" s="25" t="str">
        <f t="shared" si="194"/>
        <v/>
      </c>
      <c r="BH135" s="25" t="str">
        <f t="shared" si="195"/>
        <v/>
      </c>
      <c r="BI135" s="25" t="str">
        <f t="shared" si="196"/>
        <v/>
      </c>
      <c r="BJ135" s="25" t="str">
        <f t="shared" si="197"/>
        <v/>
      </c>
      <c r="BK135" s="25" t="str">
        <f t="shared" si="198"/>
        <v/>
      </c>
      <c r="BL135" s="25" t="str">
        <f t="shared" si="199"/>
        <v/>
      </c>
      <c r="BM135" s="25" t="str">
        <f t="shared" si="200"/>
        <v/>
      </c>
      <c r="BN135" s="25" t="str">
        <f t="shared" si="201"/>
        <v/>
      </c>
      <c r="BO135" s="25" t="str">
        <f t="shared" si="202"/>
        <v/>
      </c>
      <c r="BP135" s="25" t="str">
        <f t="shared" si="203"/>
        <v/>
      </c>
      <c r="BQ135" s="25" t="str">
        <f t="shared" si="204"/>
        <v/>
      </c>
      <c r="BR135" s="25" t="str">
        <f t="shared" si="205"/>
        <v/>
      </c>
      <c r="BS135" s="25" t="str">
        <f t="shared" si="206"/>
        <v/>
      </c>
      <c r="BT135" s="25" t="str">
        <f t="shared" si="207"/>
        <v/>
      </c>
      <c r="BU135" s="25" t="str">
        <f t="shared" si="208"/>
        <v/>
      </c>
      <c r="BV135" s="25" t="str">
        <f t="shared" si="209"/>
        <v/>
      </c>
      <c r="BW135" s="25" t="str">
        <f t="shared" si="210"/>
        <v/>
      </c>
      <c r="BX135" s="25" t="str">
        <f t="shared" si="211"/>
        <v/>
      </c>
      <c r="BY135" s="25" t="str">
        <f t="shared" si="212"/>
        <v/>
      </c>
      <c r="BZ135" s="25" t="str">
        <f t="shared" si="213"/>
        <v/>
      </c>
      <c r="CA135" s="25" t="str">
        <f t="shared" si="214"/>
        <v/>
      </c>
      <c r="CB135" s="25">
        <f t="shared" si="215"/>
        <v>30</v>
      </c>
      <c r="CC135" s="25" t="str">
        <f t="shared" si="216"/>
        <v/>
      </c>
      <c r="CD135" s="25" t="str">
        <f t="shared" si="217"/>
        <v/>
      </c>
      <c r="CE135" s="25" t="str">
        <f t="shared" si="218"/>
        <v/>
      </c>
      <c r="CF135" s="25" t="str">
        <f t="shared" si="219"/>
        <v/>
      </c>
      <c r="CG135" s="25" t="str">
        <f t="shared" si="220"/>
        <v/>
      </c>
      <c r="CH135" s="25" t="str">
        <f t="shared" si="221"/>
        <v/>
      </c>
      <c r="CI135" s="25" t="str">
        <f t="shared" si="222"/>
        <v/>
      </c>
      <c r="CJ135" s="25" t="str">
        <f t="shared" si="223"/>
        <v/>
      </c>
      <c r="CK135" s="25" t="str">
        <f t="shared" si="224"/>
        <v/>
      </c>
      <c r="CL135" s="25" t="str">
        <f t="shared" si="225"/>
        <v/>
      </c>
      <c r="CM135" s="25" t="str">
        <f t="shared" si="226"/>
        <v/>
      </c>
      <c r="CN135" s="25" t="str">
        <f t="shared" si="227"/>
        <v/>
      </c>
      <c r="CO135" s="25" t="str">
        <f t="shared" si="228"/>
        <v/>
      </c>
      <c r="CP135" s="25" t="str">
        <f t="shared" si="229"/>
        <v/>
      </c>
      <c r="CQ135" s="25" t="str">
        <f t="shared" si="230"/>
        <v/>
      </c>
    </row>
    <row r="136" spans="1:95" x14ac:dyDescent="0.3">
      <c r="A136" s="6" t="s">
        <v>1305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>
        <v>30</v>
      </c>
      <c r="AH136" s="8">
        <v>30</v>
      </c>
      <c r="AI136" s="8">
        <v>30</v>
      </c>
      <c r="AJ136" s="8">
        <v>30</v>
      </c>
      <c r="AK136" s="8">
        <v>30</v>
      </c>
      <c r="AL136" s="8">
        <v>30</v>
      </c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12" t="str">
        <f t="shared" si="185"/>
        <v>Vidgo Spanish MAS</v>
      </c>
      <c r="AY136" s="25" t="str">
        <f t="shared" si="186"/>
        <v/>
      </c>
      <c r="AZ136" s="25" t="str">
        <f t="shared" si="187"/>
        <v/>
      </c>
      <c r="BA136" s="25" t="str">
        <f t="shared" si="188"/>
        <v/>
      </c>
      <c r="BB136" s="25" t="str">
        <f t="shared" si="189"/>
        <v/>
      </c>
      <c r="BC136" s="25" t="str">
        <f t="shared" si="190"/>
        <v/>
      </c>
      <c r="BD136" s="25" t="str">
        <f t="shared" si="191"/>
        <v/>
      </c>
      <c r="BE136" s="25" t="str">
        <f t="shared" si="192"/>
        <v/>
      </c>
      <c r="BF136" s="25" t="str">
        <f t="shared" si="193"/>
        <v/>
      </c>
      <c r="BG136" s="25" t="str">
        <f t="shared" si="194"/>
        <v/>
      </c>
      <c r="BH136" s="25" t="str">
        <f t="shared" si="195"/>
        <v/>
      </c>
      <c r="BI136" s="25" t="str">
        <f t="shared" si="196"/>
        <v/>
      </c>
      <c r="BJ136" s="25" t="str">
        <f t="shared" si="197"/>
        <v/>
      </c>
      <c r="BK136" s="25" t="str">
        <f t="shared" si="198"/>
        <v/>
      </c>
      <c r="BL136" s="25" t="str">
        <f t="shared" si="199"/>
        <v/>
      </c>
      <c r="BM136" s="25" t="str">
        <f t="shared" si="200"/>
        <v/>
      </c>
      <c r="BN136" s="25" t="str">
        <f t="shared" si="201"/>
        <v/>
      </c>
      <c r="BO136" s="25" t="str">
        <f t="shared" si="202"/>
        <v/>
      </c>
      <c r="BP136" s="25" t="str">
        <f t="shared" si="203"/>
        <v/>
      </c>
      <c r="BQ136" s="25" t="str">
        <f t="shared" si="204"/>
        <v/>
      </c>
      <c r="BR136" s="25" t="str">
        <f t="shared" si="205"/>
        <v/>
      </c>
      <c r="BS136" s="25" t="str">
        <f t="shared" si="206"/>
        <v/>
      </c>
      <c r="BT136" s="25" t="str">
        <f t="shared" si="207"/>
        <v/>
      </c>
      <c r="BU136" s="25" t="str">
        <f t="shared" si="208"/>
        <v/>
      </c>
      <c r="BV136" s="25" t="str">
        <f t="shared" si="209"/>
        <v/>
      </c>
      <c r="BW136" s="25" t="str">
        <f t="shared" si="210"/>
        <v/>
      </c>
      <c r="BX136" s="25" t="str">
        <f t="shared" si="211"/>
        <v/>
      </c>
      <c r="BY136" s="25" t="str">
        <f t="shared" si="212"/>
        <v/>
      </c>
      <c r="BZ136" s="25" t="str">
        <f t="shared" si="213"/>
        <v/>
      </c>
      <c r="CA136" s="25" t="str">
        <f t="shared" si="214"/>
        <v/>
      </c>
      <c r="CB136" s="25" t="str">
        <f t="shared" si="215"/>
        <v/>
      </c>
      <c r="CC136" s="25">
        <f t="shared" si="216"/>
        <v>30</v>
      </c>
      <c r="CD136" s="25">
        <f t="shared" si="217"/>
        <v>30</v>
      </c>
      <c r="CE136" s="25">
        <f t="shared" si="218"/>
        <v>30</v>
      </c>
      <c r="CF136" s="25">
        <f t="shared" si="219"/>
        <v>30</v>
      </c>
      <c r="CG136" s="25">
        <f t="shared" si="220"/>
        <v>30</v>
      </c>
      <c r="CH136" s="25">
        <f t="shared" si="221"/>
        <v>30</v>
      </c>
      <c r="CI136" s="25" t="str">
        <f t="shared" si="222"/>
        <v/>
      </c>
      <c r="CJ136" s="25" t="str">
        <f t="shared" si="223"/>
        <v/>
      </c>
      <c r="CK136" s="25" t="str">
        <f t="shared" si="224"/>
        <v/>
      </c>
      <c r="CL136" s="25" t="str">
        <f t="shared" si="225"/>
        <v/>
      </c>
      <c r="CM136" s="25" t="str">
        <f t="shared" si="226"/>
        <v/>
      </c>
      <c r="CN136" s="25" t="str">
        <f t="shared" si="227"/>
        <v/>
      </c>
      <c r="CO136" s="25" t="str">
        <f t="shared" si="228"/>
        <v/>
      </c>
      <c r="CP136" s="25" t="str">
        <f t="shared" si="229"/>
        <v/>
      </c>
      <c r="CQ136" s="25" t="str">
        <f t="shared" si="230"/>
        <v/>
      </c>
    </row>
    <row r="137" spans="1:95" x14ac:dyDescent="0.3">
      <c r="A137" s="6" t="s">
        <v>11</v>
      </c>
      <c r="B137" s="8">
        <v>40</v>
      </c>
      <c r="C137" s="8">
        <v>50</v>
      </c>
      <c r="D137" s="8">
        <v>50</v>
      </c>
      <c r="E137" s="8">
        <v>50</v>
      </c>
      <c r="F137" s="8">
        <v>50</v>
      </c>
      <c r="G137" s="8">
        <v>50</v>
      </c>
      <c r="H137" s="8">
        <v>50</v>
      </c>
      <c r="I137" s="8">
        <v>50</v>
      </c>
      <c r="J137" s="8">
        <v>50</v>
      </c>
      <c r="K137" s="8">
        <v>50</v>
      </c>
      <c r="L137" s="8">
        <v>50</v>
      </c>
      <c r="M137" s="8">
        <v>50</v>
      </c>
      <c r="N137" s="8">
        <v>50</v>
      </c>
      <c r="O137" s="8">
        <v>50</v>
      </c>
      <c r="P137" s="8">
        <v>50</v>
      </c>
      <c r="Q137" s="8">
        <v>50</v>
      </c>
      <c r="R137" s="8">
        <v>65</v>
      </c>
      <c r="S137" s="8">
        <v>65</v>
      </c>
      <c r="T137" s="8">
        <v>65</v>
      </c>
      <c r="U137" s="8">
        <v>65</v>
      </c>
      <c r="V137" s="8">
        <v>65</v>
      </c>
      <c r="W137" s="8">
        <v>65</v>
      </c>
      <c r="X137" s="8">
        <v>65</v>
      </c>
      <c r="Y137" s="8">
        <v>65</v>
      </c>
      <c r="Z137" s="8">
        <v>65</v>
      </c>
      <c r="AA137" s="8">
        <v>65</v>
      </c>
      <c r="AB137" s="8">
        <v>65</v>
      </c>
      <c r="AC137" s="8">
        <v>65</v>
      </c>
      <c r="AD137" s="8">
        <v>65</v>
      </c>
      <c r="AE137" s="8">
        <v>65</v>
      </c>
      <c r="AF137" s="8">
        <v>65</v>
      </c>
      <c r="AG137" s="8">
        <v>65</v>
      </c>
      <c r="AH137" s="8">
        <v>65</v>
      </c>
      <c r="AI137" s="8">
        <v>65</v>
      </c>
      <c r="AJ137" s="8">
        <v>65</v>
      </c>
      <c r="AK137" s="8">
        <v>65</v>
      </c>
      <c r="AL137" s="8">
        <v>65</v>
      </c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12" t="str">
        <f t="shared" si="185"/>
        <v>YouTube TV</v>
      </c>
      <c r="AY137" s="25">
        <f t="shared" si="186"/>
        <v>50</v>
      </c>
      <c r="AZ137" s="25">
        <f t="shared" si="187"/>
        <v>50</v>
      </c>
      <c r="BA137" s="25">
        <f t="shared" si="188"/>
        <v>50</v>
      </c>
      <c r="BB137" s="25">
        <f t="shared" si="189"/>
        <v>50</v>
      </c>
      <c r="BC137" s="25">
        <f t="shared" si="190"/>
        <v>50</v>
      </c>
      <c r="BD137" s="25">
        <f t="shared" si="191"/>
        <v>50</v>
      </c>
      <c r="BE137" s="25">
        <f t="shared" si="192"/>
        <v>50</v>
      </c>
      <c r="BF137" s="25">
        <f t="shared" si="193"/>
        <v>50</v>
      </c>
      <c r="BG137" s="25">
        <f t="shared" si="194"/>
        <v>50</v>
      </c>
      <c r="BH137" s="25">
        <f t="shared" si="195"/>
        <v>50</v>
      </c>
      <c r="BI137" s="25">
        <f t="shared" si="196"/>
        <v>50</v>
      </c>
      <c r="BJ137" s="25">
        <f t="shared" si="197"/>
        <v>50</v>
      </c>
      <c r="BK137" s="25">
        <f t="shared" si="198"/>
        <v>50</v>
      </c>
      <c r="BL137" s="25">
        <f t="shared" si="199"/>
        <v>50</v>
      </c>
      <c r="BM137" s="25">
        <f t="shared" si="200"/>
        <v>50</v>
      </c>
      <c r="BN137" s="25">
        <f t="shared" si="201"/>
        <v>65</v>
      </c>
      <c r="BO137" s="25">
        <f t="shared" si="202"/>
        <v>65</v>
      </c>
      <c r="BP137" s="25">
        <f t="shared" si="203"/>
        <v>65</v>
      </c>
      <c r="BQ137" s="25">
        <f t="shared" si="204"/>
        <v>65</v>
      </c>
      <c r="BR137" s="25">
        <f t="shared" si="205"/>
        <v>65</v>
      </c>
      <c r="BS137" s="25">
        <f t="shared" si="206"/>
        <v>65</v>
      </c>
      <c r="BT137" s="25">
        <f t="shared" si="207"/>
        <v>65</v>
      </c>
      <c r="BU137" s="25">
        <f t="shared" si="208"/>
        <v>65</v>
      </c>
      <c r="BV137" s="25">
        <f t="shared" si="209"/>
        <v>65</v>
      </c>
      <c r="BW137" s="25">
        <f t="shared" si="210"/>
        <v>65</v>
      </c>
      <c r="BX137" s="25">
        <f t="shared" si="211"/>
        <v>65</v>
      </c>
      <c r="BY137" s="25">
        <f t="shared" si="212"/>
        <v>65</v>
      </c>
      <c r="BZ137" s="25">
        <f t="shared" si="213"/>
        <v>65</v>
      </c>
      <c r="CA137" s="25">
        <f t="shared" si="214"/>
        <v>65</v>
      </c>
      <c r="CB137" s="25">
        <f t="shared" si="215"/>
        <v>65</v>
      </c>
      <c r="CC137" s="25">
        <f t="shared" si="216"/>
        <v>65</v>
      </c>
      <c r="CD137" s="25">
        <f t="shared" si="217"/>
        <v>65</v>
      </c>
      <c r="CE137" s="25">
        <f t="shared" si="218"/>
        <v>65</v>
      </c>
      <c r="CF137" s="25">
        <f t="shared" si="219"/>
        <v>65</v>
      </c>
      <c r="CG137" s="25">
        <f t="shared" si="220"/>
        <v>65</v>
      </c>
      <c r="CH137" s="25">
        <f t="shared" si="221"/>
        <v>65</v>
      </c>
      <c r="CI137" s="25" t="str">
        <f t="shared" si="222"/>
        <v/>
      </c>
      <c r="CJ137" s="25" t="str">
        <f t="shared" si="223"/>
        <v/>
      </c>
      <c r="CK137" s="25" t="str">
        <f t="shared" si="224"/>
        <v/>
      </c>
      <c r="CL137" s="25" t="str">
        <f t="shared" si="225"/>
        <v/>
      </c>
      <c r="CM137" s="25" t="str">
        <f t="shared" si="226"/>
        <v/>
      </c>
      <c r="CN137" s="25" t="str">
        <f t="shared" si="227"/>
        <v/>
      </c>
      <c r="CO137" s="25" t="str">
        <f t="shared" si="228"/>
        <v/>
      </c>
      <c r="CP137" s="25" t="str">
        <f t="shared" si="229"/>
        <v/>
      </c>
      <c r="CQ137" s="25" t="str">
        <f t="shared" si="230"/>
        <v/>
      </c>
    </row>
    <row r="138" spans="1:95" x14ac:dyDescent="0.3">
      <c r="A138" s="6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AX138" s="12" t="str">
        <f t="shared" si="185"/>
        <v/>
      </c>
      <c r="AY138" s="25" t="str">
        <f t="shared" si="186"/>
        <v/>
      </c>
      <c r="AZ138" s="25" t="str">
        <f t="shared" si="187"/>
        <v/>
      </c>
      <c r="BA138" s="25" t="str">
        <f t="shared" si="188"/>
        <v/>
      </c>
      <c r="BB138" s="25" t="str">
        <f t="shared" si="189"/>
        <v/>
      </c>
      <c r="BC138" s="25" t="str">
        <f t="shared" si="190"/>
        <v/>
      </c>
      <c r="BD138" s="25" t="str">
        <f t="shared" si="191"/>
        <v/>
      </c>
      <c r="BE138" s="25" t="str">
        <f t="shared" si="192"/>
        <v/>
      </c>
      <c r="BF138" s="25" t="str">
        <f t="shared" si="193"/>
        <v/>
      </c>
      <c r="BG138" s="25" t="str">
        <f t="shared" si="194"/>
        <v/>
      </c>
      <c r="BH138" s="25" t="str">
        <f t="shared" si="195"/>
        <v/>
      </c>
      <c r="BI138" s="25" t="str">
        <f t="shared" si="196"/>
        <v/>
      </c>
      <c r="BJ138" s="25" t="str">
        <f t="shared" si="197"/>
        <v/>
      </c>
      <c r="BK138" s="25" t="str">
        <f t="shared" si="198"/>
        <v/>
      </c>
      <c r="BL138" s="25" t="str">
        <f t="shared" si="199"/>
        <v/>
      </c>
      <c r="BM138" s="25" t="str">
        <f t="shared" si="200"/>
        <v/>
      </c>
      <c r="BN138" s="25" t="str">
        <f t="shared" si="201"/>
        <v/>
      </c>
      <c r="BO138" s="25" t="str">
        <f t="shared" si="202"/>
        <v/>
      </c>
      <c r="BP138" s="25" t="str">
        <f t="shared" si="203"/>
        <v/>
      </c>
      <c r="BQ138" s="25" t="str">
        <f t="shared" si="204"/>
        <v/>
      </c>
      <c r="BR138" s="25" t="str">
        <f t="shared" si="205"/>
        <v/>
      </c>
      <c r="BS138" s="25" t="str">
        <f t="shared" si="206"/>
        <v/>
      </c>
      <c r="BT138" s="25" t="str">
        <f t="shared" si="207"/>
        <v/>
      </c>
      <c r="BU138" s="25" t="str">
        <f t="shared" si="208"/>
        <v/>
      </c>
      <c r="BV138" s="25" t="str">
        <f t="shared" si="209"/>
        <v/>
      </c>
      <c r="BW138" s="25" t="str">
        <f t="shared" si="210"/>
        <v/>
      </c>
      <c r="BX138" s="25" t="str">
        <f t="shared" si="211"/>
        <v/>
      </c>
      <c r="BY138" s="25" t="str">
        <f t="shared" si="212"/>
        <v/>
      </c>
      <c r="BZ138" s="25" t="str">
        <f t="shared" si="213"/>
        <v/>
      </c>
      <c r="CA138" s="25" t="str">
        <f t="shared" si="214"/>
        <v/>
      </c>
      <c r="CB138" s="25" t="str">
        <f t="shared" si="215"/>
        <v/>
      </c>
      <c r="CC138" s="25" t="str">
        <f t="shared" si="216"/>
        <v/>
      </c>
      <c r="CD138" s="25" t="str">
        <f t="shared" si="217"/>
        <v/>
      </c>
      <c r="CE138" s="25" t="str">
        <f t="shared" si="218"/>
        <v/>
      </c>
      <c r="CF138" s="25" t="str">
        <f t="shared" si="219"/>
        <v/>
      </c>
      <c r="CG138" s="25" t="str">
        <f t="shared" si="220"/>
        <v/>
      </c>
      <c r="CH138" s="25" t="str">
        <f t="shared" si="221"/>
        <v/>
      </c>
      <c r="CI138" s="25" t="str">
        <f t="shared" si="222"/>
        <v/>
      </c>
      <c r="CJ138" s="25" t="str">
        <f t="shared" si="223"/>
        <v/>
      </c>
      <c r="CK138" s="25" t="str">
        <f t="shared" si="224"/>
        <v/>
      </c>
      <c r="CL138" s="25" t="str">
        <f t="shared" si="225"/>
        <v/>
      </c>
      <c r="CM138" s="25" t="str">
        <f t="shared" si="226"/>
        <v/>
      </c>
      <c r="CN138" s="25" t="str">
        <f t="shared" si="227"/>
        <v/>
      </c>
      <c r="CO138" s="25" t="str">
        <f t="shared" si="228"/>
        <v/>
      </c>
      <c r="CP138" s="25" t="str">
        <f t="shared" si="229"/>
        <v/>
      </c>
      <c r="CQ138" s="25" t="str">
        <f t="shared" si="230"/>
        <v/>
      </c>
    </row>
    <row r="139" spans="1:95" x14ac:dyDescent="0.3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AX139" s="12" t="str">
        <f t="shared" si="185"/>
        <v/>
      </c>
      <c r="AY139" s="25" t="str">
        <f t="shared" si="186"/>
        <v/>
      </c>
      <c r="AZ139" s="25" t="str">
        <f t="shared" si="187"/>
        <v/>
      </c>
      <c r="BA139" s="25" t="str">
        <f t="shared" si="188"/>
        <v/>
      </c>
      <c r="BB139" s="25" t="str">
        <f t="shared" si="189"/>
        <v/>
      </c>
      <c r="BC139" s="25" t="str">
        <f t="shared" si="190"/>
        <v/>
      </c>
      <c r="BD139" s="25" t="str">
        <f t="shared" si="191"/>
        <v/>
      </c>
      <c r="BE139" s="25" t="str">
        <f t="shared" si="192"/>
        <v/>
      </c>
      <c r="BF139" s="25" t="str">
        <f t="shared" si="193"/>
        <v/>
      </c>
      <c r="BG139" s="25" t="str">
        <f t="shared" si="194"/>
        <v/>
      </c>
      <c r="BH139" s="25" t="str">
        <f t="shared" si="195"/>
        <v/>
      </c>
      <c r="BI139" s="25" t="str">
        <f t="shared" si="196"/>
        <v/>
      </c>
      <c r="BJ139" s="25" t="str">
        <f t="shared" si="197"/>
        <v/>
      </c>
      <c r="BK139" s="25" t="str">
        <f t="shared" si="198"/>
        <v/>
      </c>
      <c r="BL139" s="25" t="str">
        <f t="shared" si="199"/>
        <v/>
      </c>
      <c r="BM139" s="25" t="str">
        <f t="shared" si="200"/>
        <v/>
      </c>
      <c r="BN139" s="25" t="str">
        <f t="shared" si="201"/>
        <v/>
      </c>
      <c r="BO139" s="25" t="str">
        <f t="shared" si="202"/>
        <v/>
      </c>
      <c r="BP139" s="25" t="str">
        <f t="shared" si="203"/>
        <v/>
      </c>
      <c r="BQ139" s="25" t="str">
        <f t="shared" si="204"/>
        <v/>
      </c>
      <c r="BR139" s="25" t="str">
        <f t="shared" si="205"/>
        <v/>
      </c>
      <c r="BS139" s="25" t="str">
        <f t="shared" si="206"/>
        <v/>
      </c>
      <c r="BT139" s="25" t="str">
        <f t="shared" si="207"/>
        <v/>
      </c>
      <c r="BU139" s="25" t="str">
        <f t="shared" si="208"/>
        <v/>
      </c>
      <c r="BV139" s="25" t="str">
        <f t="shared" si="209"/>
        <v/>
      </c>
      <c r="BW139" s="25" t="str">
        <f t="shared" si="210"/>
        <v/>
      </c>
      <c r="BX139" s="25" t="str">
        <f t="shared" si="211"/>
        <v/>
      </c>
      <c r="BY139" s="25" t="str">
        <f t="shared" si="212"/>
        <v/>
      </c>
      <c r="BZ139" s="25" t="str">
        <f t="shared" si="213"/>
        <v/>
      </c>
      <c r="CA139" s="25" t="str">
        <f t="shared" si="214"/>
        <v/>
      </c>
      <c r="CB139" s="25" t="str">
        <f t="shared" si="215"/>
        <v/>
      </c>
      <c r="CC139" s="25" t="str">
        <f t="shared" si="216"/>
        <v/>
      </c>
      <c r="CD139" s="25" t="str">
        <f t="shared" si="217"/>
        <v/>
      </c>
      <c r="CE139" s="25" t="str">
        <f t="shared" si="218"/>
        <v/>
      </c>
      <c r="CF139" s="25" t="str">
        <f t="shared" si="219"/>
        <v/>
      </c>
      <c r="CG139" s="25" t="str">
        <f t="shared" si="220"/>
        <v/>
      </c>
      <c r="CH139" s="25" t="str">
        <f t="shared" si="221"/>
        <v/>
      </c>
      <c r="CI139" s="25" t="str">
        <f t="shared" si="222"/>
        <v/>
      </c>
      <c r="CJ139" s="25" t="str">
        <f t="shared" si="223"/>
        <v/>
      </c>
      <c r="CK139" s="25" t="str">
        <f t="shared" si="224"/>
        <v/>
      </c>
      <c r="CL139" s="25" t="str">
        <f t="shared" si="225"/>
        <v/>
      </c>
      <c r="CM139" s="25" t="str">
        <f t="shared" si="226"/>
        <v/>
      </c>
      <c r="CN139" s="25" t="str">
        <f t="shared" si="227"/>
        <v/>
      </c>
      <c r="CO139" s="25" t="str">
        <f t="shared" si="228"/>
        <v/>
      </c>
      <c r="CP139" s="25" t="str">
        <f t="shared" si="229"/>
        <v/>
      </c>
      <c r="CQ139" s="25" t="str">
        <f t="shared" si="230"/>
        <v/>
      </c>
    </row>
    <row r="140" spans="1:95" x14ac:dyDescent="0.3">
      <c r="A140" s="6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AX140" s="12" t="str">
        <f t="shared" si="185"/>
        <v/>
      </c>
      <c r="AY140" s="25" t="str">
        <f t="shared" si="186"/>
        <v/>
      </c>
      <c r="AZ140" s="25" t="str">
        <f t="shared" si="187"/>
        <v/>
      </c>
      <c r="BA140" s="25" t="str">
        <f t="shared" si="188"/>
        <v/>
      </c>
      <c r="BB140" s="25" t="str">
        <f t="shared" si="189"/>
        <v/>
      </c>
      <c r="BC140" s="25" t="str">
        <f t="shared" si="190"/>
        <v/>
      </c>
      <c r="BD140" s="25" t="str">
        <f t="shared" si="191"/>
        <v/>
      </c>
      <c r="BE140" s="25" t="str">
        <f t="shared" si="192"/>
        <v/>
      </c>
      <c r="BF140" s="25" t="str">
        <f t="shared" si="193"/>
        <v/>
      </c>
      <c r="BG140" s="25" t="str">
        <f t="shared" si="194"/>
        <v/>
      </c>
      <c r="BH140" s="25" t="str">
        <f t="shared" si="195"/>
        <v/>
      </c>
      <c r="BI140" s="25" t="str">
        <f t="shared" si="196"/>
        <v/>
      </c>
      <c r="BJ140" s="25" t="str">
        <f t="shared" si="197"/>
        <v/>
      </c>
      <c r="BK140" s="25" t="str">
        <f t="shared" si="198"/>
        <v/>
      </c>
      <c r="BL140" s="25" t="str">
        <f t="shared" si="199"/>
        <v/>
      </c>
      <c r="BM140" s="25" t="str">
        <f t="shared" si="200"/>
        <v/>
      </c>
      <c r="BN140" s="25" t="str">
        <f t="shared" si="201"/>
        <v/>
      </c>
      <c r="BO140" s="25" t="str">
        <f t="shared" si="202"/>
        <v/>
      </c>
      <c r="BP140" s="25" t="str">
        <f t="shared" si="203"/>
        <v/>
      </c>
      <c r="BQ140" s="25" t="str">
        <f t="shared" si="204"/>
        <v/>
      </c>
      <c r="BR140" s="25" t="str">
        <f t="shared" si="205"/>
        <v/>
      </c>
      <c r="BS140" s="25" t="str">
        <f t="shared" si="206"/>
        <v/>
      </c>
      <c r="BT140" s="25" t="str">
        <f t="shared" si="207"/>
        <v/>
      </c>
      <c r="BU140" s="25" t="str">
        <f t="shared" si="208"/>
        <v/>
      </c>
      <c r="BV140" s="25" t="str">
        <f t="shared" si="209"/>
        <v/>
      </c>
      <c r="BW140" s="25" t="str">
        <f t="shared" si="210"/>
        <v/>
      </c>
      <c r="BX140" s="25" t="str">
        <f t="shared" si="211"/>
        <v/>
      </c>
      <c r="BY140" s="25" t="str">
        <f t="shared" si="212"/>
        <v/>
      </c>
      <c r="BZ140" s="25" t="str">
        <f t="shared" si="213"/>
        <v/>
      </c>
      <c r="CA140" s="25" t="str">
        <f t="shared" si="214"/>
        <v/>
      </c>
      <c r="CB140" s="25" t="str">
        <f t="shared" si="215"/>
        <v/>
      </c>
      <c r="CC140" s="25" t="str">
        <f t="shared" si="216"/>
        <v/>
      </c>
      <c r="CD140" s="25" t="str">
        <f t="shared" si="217"/>
        <v/>
      </c>
      <c r="CE140" s="25" t="str">
        <f t="shared" si="218"/>
        <v/>
      </c>
      <c r="CF140" s="25" t="str">
        <f t="shared" si="219"/>
        <v/>
      </c>
      <c r="CG140" s="25" t="str">
        <f t="shared" si="220"/>
        <v/>
      </c>
      <c r="CH140" s="25" t="str">
        <f t="shared" si="221"/>
        <v/>
      </c>
      <c r="CI140" s="25" t="str">
        <f t="shared" si="222"/>
        <v/>
      </c>
      <c r="CJ140" s="25" t="str">
        <f t="shared" si="223"/>
        <v/>
      </c>
      <c r="CK140" s="25" t="str">
        <f t="shared" si="224"/>
        <v/>
      </c>
      <c r="CL140" s="25" t="str">
        <f t="shared" si="225"/>
        <v/>
      </c>
      <c r="CM140" s="25" t="str">
        <f t="shared" si="226"/>
        <v/>
      </c>
      <c r="CN140" s="25" t="str">
        <f t="shared" si="227"/>
        <v/>
      </c>
      <c r="CO140" s="25" t="str">
        <f t="shared" si="228"/>
        <v/>
      </c>
      <c r="CP140" s="25" t="str">
        <f t="shared" si="229"/>
        <v/>
      </c>
      <c r="CQ140" s="25" t="str">
        <f t="shared" si="230"/>
        <v/>
      </c>
    </row>
    <row r="141" spans="1:95" x14ac:dyDescent="0.3">
      <c r="A141" s="6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AX141" s="12" t="str">
        <f t="shared" si="185"/>
        <v/>
      </c>
      <c r="AY141" s="25" t="str">
        <f t="shared" si="186"/>
        <v/>
      </c>
      <c r="AZ141" s="25" t="str">
        <f t="shared" si="187"/>
        <v/>
      </c>
      <c r="BA141" s="25" t="str">
        <f t="shared" si="188"/>
        <v/>
      </c>
      <c r="BB141" s="25" t="str">
        <f t="shared" si="189"/>
        <v/>
      </c>
      <c r="BC141" s="25" t="str">
        <f t="shared" si="190"/>
        <v/>
      </c>
      <c r="BD141" s="25" t="str">
        <f t="shared" si="191"/>
        <v/>
      </c>
      <c r="BE141" s="25" t="str">
        <f t="shared" si="192"/>
        <v/>
      </c>
      <c r="BF141" s="25" t="str">
        <f t="shared" si="193"/>
        <v/>
      </c>
      <c r="BG141" s="25" t="str">
        <f t="shared" si="194"/>
        <v/>
      </c>
      <c r="BH141" s="25" t="str">
        <f t="shared" si="195"/>
        <v/>
      </c>
      <c r="BI141" s="25" t="str">
        <f t="shared" si="196"/>
        <v/>
      </c>
      <c r="BJ141" s="25" t="str">
        <f t="shared" si="197"/>
        <v/>
      </c>
      <c r="BK141" s="25" t="str">
        <f t="shared" si="198"/>
        <v/>
      </c>
      <c r="BL141" s="25" t="str">
        <f t="shared" si="199"/>
        <v/>
      </c>
      <c r="BM141" s="25" t="str">
        <f t="shared" si="200"/>
        <v/>
      </c>
      <c r="BN141" s="25" t="str">
        <f t="shared" si="201"/>
        <v/>
      </c>
      <c r="BO141" s="25" t="str">
        <f t="shared" si="202"/>
        <v/>
      </c>
      <c r="BP141" s="25" t="str">
        <f t="shared" si="203"/>
        <v/>
      </c>
      <c r="BQ141" s="25" t="str">
        <f t="shared" si="204"/>
        <v/>
      </c>
      <c r="BR141" s="25" t="str">
        <f t="shared" si="205"/>
        <v/>
      </c>
      <c r="BS141" s="25" t="str">
        <f t="shared" si="206"/>
        <v/>
      </c>
      <c r="BT141" s="25" t="str">
        <f t="shared" si="207"/>
        <v/>
      </c>
      <c r="BU141" s="25" t="str">
        <f t="shared" si="208"/>
        <v/>
      </c>
      <c r="BV141" s="25" t="str">
        <f t="shared" si="209"/>
        <v/>
      </c>
      <c r="BW141" s="25" t="str">
        <f t="shared" si="210"/>
        <v/>
      </c>
      <c r="BX141" s="25" t="str">
        <f t="shared" si="211"/>
        <v/>
      </c>
      <c r="BY141" s="25" t="str">
        <f t="shared" si="212"/>
        <v/>
      </c>
      <c r="BZ141" s="25" t="str">
        <f t="shared" si="213"/>
        <v/>
      </c>
      <c r="CA141" s="25" t="str">
        <f t="shared" si="214"/>
        <v/>
      </c>
      <c r="CB141" s="25" t="str">
        <f t="shared" si="215"/>
        <v/>
      </c>
      <c r="CC141" s="25" t="str">
        <f t="shared" si="216"/>
        <v/>
      </c>
      <c r="CD141" s="25" t="str">
        <f t="shared" si="217"/>
        <v/>
      </c>
      <c r="CE141" s="25" t="str">
        <f t="shared" si="218"/>
        <v/>
      </c>
      <c r="CF141" s="25" t="str">
        <f t="shared" si="219"/>
        <v/>
      </c>
      <c r="CG141" s="25" t="str">
        <f t="shared" si="220"/>
        <v/>
      </c>
      <c r="CH141" s="25" t="str">
        <f t="shared" si="221"/>
        <v/>
      </c>
      <c r="CI141" s="25" t="str">
        <f t="shared" si="222"/>
        <v/>
      </c>
      <c r="CJ141" s="25" t="str">
        <f t="shared" si="223"/>
        <v/>
      </c>
      <c r="CK141" s="25" t="str">
        <f t="shared" si="224"/>
        <v/>
      </c>
      <c r="CL141" s="25" t="str">
        <f t="shared" si="225"/>
        <v/>
      </c>
      <c r="CM141" s="25" t="str">
        <f t="shared" si="226"/>
        <v/>
      </c>
      <c r="CN141" s="25" t="str">
        <f t="shared" si="227"/>
        <v/>
      </c>
      <c r="CO141" s="25" t="str">
        <f t="shared" si="228"/>
        <v/>
      </c>
      <c r="CP141" s="25" t="str">
        <f t="shared" si="229"/>
        <v/>
      </c>
      <c r="CQ141" s="25" t="str">
        <f t="shared" si="230"/>
        <v/>
      </c>
    </row>
    <row r="142" spans="1:95" x14ac:dyDescent="0.3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AX142" s="12" t="str">
        <f t="shared" si="185"/>
        <v/>
      </c>
      <c r="AY142" s="25" t="str">
        <f t="shared" si="186"/>
        <v/>
      </c>
      <c r="AZ142" s="25" t="str">
        <f t="shared" si="187"/>
        <v/>
      </c>
      <c r="BA142" s="25" t="str">
        <f t="shared" si="188"/>
        <v/>
      </c>
      <c r="BB142" s="25" t="str">
        <f t="shared" si="189"/>
        <v/>
      </c>
      <c r="BC142" s="25" t="str">
        <f t="shared" si="190"/>
        <v/>
      </c>
      <c r="BD142" s="25" t="str">
        <f t="shared" si="191"/>
        <v/>
      </c>
      <c r="BE142" s="25" t="str">
        <f t="shared" si="192"/>
        <v/>
      </c>
      <c r="BF142" s="25" t="str">
        <f t="shared" si="193"/>
        <v/>
      </c>
      <c r="BG142" s="25" t="str">
        <f t="shared" si="194"/>
        <v/>
      </c>
      <c r="BH142" s="25" t="str">
        <f t="shared" si="195"/>
        <v/>
      </c>
      <c r="BI142" s="25" t="str">
        <f t="shared" si="196"/>
        <v/>
      </c>
      <c r="BJ142" s="25" t="str">
        <f t="shared" si="197"/>
        <v/>
      </c>
      <c r="BK142" s="25" t="str">
        <f t="shared" si="198"/>
        <v/>
      </c>
      <c r="BL142" s="25" t="str">
        <f t="shared" si="199"/>
        <v/>
      </c>
      <c r="BM142" s="25" t="str">
        <f t="shared" si="200"/>
        <v/>
      </c>
      <c r="BN142" s="25" t="str">
        <f t="shared" si="201"/>
        <v/>
      </c>
      <c r="BO142" s="25" t="str">
        <f t="shared" si="202"/>
        <v/>
      </c>
      <c r="BP142" s="25" t="str">
        <f t="shared" si="203"/>
        <v/>
      </c>
      <c r="BQ142" s="25" t="str">
        <f t="shared" si="204"/>
        <v/>
      </c>
      <c r="BR142" s="25" t="str">
        <f t="shared" si="205"/>
        <v/>
      </c>
      <c r="BS142" s="25" t="str">
        <f t="shared" si="206"/>
        <v/>
      </c>
      <c r="BT142" s="25" t="str">
        <f t="shared" si="207"/>
        <v/>
      </c>
      <c r="BU142" s="25" t="str">
        <f t="shared" si="208"/>
        <v/>
      </c>
      <c r="BV142" s="25" t="str">
        <f t="shared" si="209"/>
        <v/>
      </c>
      <c r="BW142" s="25" t="str">
        <f t="shared" si="210"/>
        <v/>
      </c>
      <c r="BX142" s="25" t="str">
        <f t="shared" si="211"/>
        <v/>
      </c>
      <c r="BY142" s="25" t="str">
        <f t="shared" si="212"/>
        <v/>
      </c>
      <c r="BZ142" s="25" t="str">
        <f t="shared" si="213"/>
        <v/>
      </c>
      <c r="CA142" s="25" t="str">
        <f t="shared" si="214"/>
        <v/>
      </c>
      <c r="CB142" s="25" t="str">
        <f t="shared" si="215"/>
        <v/>
      </c>
      <c r="CC142" s="25" t="str">
        <f t="shared" si="216"/>
        <v/>
      </c>
      <c r="CD142" s="25" t="str">
        <f t="shared" si="217"/>
        <v/>
      </c>
      <c r="CE142" s="25" t="str">
        <f t="shared" si="218"/>
        <v/>
      </c>
      <c r="CF142" s="25" t="str">
        <f t="shared" si="219"/>
        <v/>
      </c>
      <c r="CG142" s="25" t="str">
        <f t="shared" si="220"/>
        <v/>
      </c>
      <c r="CH142" s="25" t="str">
        <f t="shared" si="221"/>
        <v/>
      </c>
      <c r="CI142" s="25" t="str">
        <f t="shared" si="222"/>
        <v/>
      </c>
      <c r="CJ142" s="25" t="str">
        <f t="shared" si="223"/>
        <v/>
      </c>
      <c r="CK142" s="25" t="str">
        <f t="shared" si="224"/>
        <v/>
      </c>
      <c r="CL142" s="25" t="str">
        <f t="shared" si="225"/>
        <v/>
      </c>
      <c r="CM142" s="25" t="str">
        <f t="shared" si="226"/>
        <v/>
      </c>
      <c r="CN142" s="25" t="str">
        <f t="shared" si="227"/>
        <v/>
      </c>
      <c r="CO142" s="25" t="str">
        <f t="shared" si="228"/>
        <v/>
      </c>
      <c r="CP142" s="25" t="str">
        <f t="shared" si="229"/>
        <v/>
      </c>
      <c r="CQ142" s="25" t="str">
        <f t="shared" si="230"/>
        <v/>
      </c>
    </row>
    <row r="143" spans="1:95" x14ac:dyDescent="0.3">
      <c r="A143" s="6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AX143" s="12" t="str">
        <f t="shared" si="185"/>
        <v/>
      </c>
      <c r="AY143" s="25" t="str">
        <f t="shared" si="186"/>
        <v/>
      </c>
      <c r="AZ143" s="25" t="str">
        <f t="shared" si="187"/>
        <v/>
      </c>
      <c r="BA143" s="25" t="str">
        <f t="shared" si="188"/>
        <v/>
      </c>
      <c r="BB143" s="25" t="str">
        <f t="shared" si="189"/>
        <v/>
      </c>
      <c r="BC143" s="25" t="str">
        <f t="shared" si="190"/>
        <v/>
      </c>
      <c r="BD143" s="25" t="str">
        <f t="shared" si="191"/>
        <v/>
      </c>
      <c r="BE143" s="25" t="str">
        <f t="shared" si="192"/>
        <v/>
      </c>
      <c r="BF143" s="25" t="str">
        <f t="shared" si="193"/>
        <v/>
      </c>
      <c r="BG143" s="25" t="str">
        <f t="shared" si="194"/>
        <v/>
      </c>
      <c r="BH143" s="25" t="str">
        <f t="shared" si="195"/>
        <v/>
      </c>
      <c r="BI143" s="25" t="str">
        <f t="shared" si="196"/>
        <v/>
      </c>
      <c r="BJ143" s="25" t="str">
        <f t="shared" si="197"/>
        <v/>
      </c>
      <c r="BK143" s="25" t="str">
        <f t="shared" si="198"/>
        <v/>
      </c>
      <c r="BL143" s="25" t="str">
        <f t="shared" si="199"/>
        <v/>
      </c>
      <c r="BM143" s="25" t="str">
        <f t="shared" si="200"/>
        <v/>
      </c>
      <c r="BN143" s="25" t="str">
        <f t="shared" si="201"/>
        <v/>
      </c>
      <c r="BO143" s="25" t="str">
        <f t="shared" si="202"/>
        <v/>
      </c>
      <c r="BP143" s="25" t="str">
        <f t="shared" si="203"/>
        <v/>
      </c>
      <c r="BQ143" s="25" t="str">
        <f t="shared" si="204"/>
        <v/>
      </c>
      <c r="BR143" s="25" t="str">
        <f t="shared" si="205"/>
        <v/>
      </c>
      <c r="BS143" s="25" t="str">
        <f t="shared" si="206"/>
        <v/>
      </c>
      <c r="BT143" s="25" t="str">
        <f t="shared" si="207"/>
        <v/>
      </c>
      <c r="BU143" s="25" t="str">
        <f t="shared" si="208"/>
        <v/>
      </c>
      <c r="BV143" s="25" t="str">
        <f t="shared" si="209"/>
        <v/>
      </c>
      <c r="BW143" s="25" t="str">
        <f t="shared" si="210"/>
        <v/>
      </c>
      <c r="BX143" s="25" t="str">
        <f t="shared" si="211"/>
        <v/>
      </c>
      <c r="BY143" s="25" t="str">
        <f t="shared" si="212"/>
        <v/>
      </c>
      <c r="BZ143" s="25" t="str">
        <f t="shared" si="213"/>
        <v/>
      </c>
      <c r="CA143" s="25" t="str">
        <f t="shared" si="214"/>
        <v/>
      </c>
      <c r="CB143" s="25" t="str">
        <f t="shared" si="215"/>
        <v/>
      </c>
      <c r="CC143" s="25" t="str">
        <f t="shared" si="216"/>
        <v/>
      </c>
      <c r="CD143" s="25" t="str">
        <f t="shared" si="217"/>
        <v/>
      </c>
      <c r="CE143" s="25" t="str">
        <f t="shared" si="218"/>
        <v/>
      </c>
      <c r="CF143" s="25" t="str">
        <f t="shared" si="219"/>
        <v/>
      </c>
      <c r="CG143" s="25" t="str">
        <f t="shared" si="220"/>
        <v/>
      </c>
      <c r="CH143" s="25" t="str">
        <f t="shared" si="221"/>
        <v/>
      </c>
      <c r="CI143" s="25" t="str">
        <f t="shared" si="222"/>
        <v/>
      </c>
      <c r="CJ143" s="25" t="str">
        <f t="shared" si="223"/>
        <v/>
      </c>
      <c r="CK143" s="25" t="str">
        <f t="shared" si="224"/>
        <v/>
      </c>
      <c r="CL143" s="25" t="str">
        <f t="shared" si="225"/>
        <v/>
      </c>
      <c r="CM143" s="25" t="str">
        <f t="shared" si="226"/>
        <v/>
      </c>
      <c r="CN143" s="25" t="str">
        <f t="shared" si="227"/>
        <v/>
      </c>
      <c r="CO143" s="25" t="str">
        <f t="shared" si="228"/>
        <v/>
      </c>
      <c r="CP143" s="25" t="str">
        <f t="shared" si="229"/>
        <v/>
      </c>
      <c r="CQ143" s="25" t="str">
        <f t="shared" si="230"/>
        <v/>
      </c>
    </row>
    <row r="144" spans="1:95" x14ac:dyDescent="0.3">
      <c r="A144" s="6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AX144" s="12" t="str">
        <f t="shared" si="185"/>
        <v/>
      </c>
      <c r="AY144" s="25" t="str">
        <f t="shared" si="186"/>
        <v/>
      </c>
      <c r="AZ144" s="25" t="str">
        <f t="shared" si="187"/>
        <v/>
      </c>
      <c r="BA144" s="25" t="str">
        <f t="shared" si="188"/>
        <v/>
      </c>
      <c r="BB144" s="25" t="str">
        <f t="shared" si="189"/>
        <v/>
      </c>
      <c r="BC144" s="25" t="str">
        <f t="shared" si="190"/>
        <v/>
      </c>
      <c r="BD144" s="25" t="str">
        <f t="shared" si="191"/>
        <v/>
      </c>
      <c r="BE144" s="25" t="str">
        <f t="shared" si="192"/>
        <v/>
      </c>
      <c r="BF144" s="25" t="str">
        <f t="shared" si="193"/>
        <v/>
      </c>
      <c r="BG144" s="25" t="str">
        <f t="shared" si="194"/>
        <v/>
      </c>
      <c r="BH144" s="25" t="str">
        <f t="shared" si="195"/>
        <v/>
      </c>
      <c r="BI144" s="25" t="str">
        <f t="shared" si="196"/>
        <v/>
      </c>
      <c r="BJ144" s="25" t="str">
        <f t="shared" si="197"/>
        <v/>
      </c>
      <c r="BK144" s="25" t="str">
        <f t="shared" si="198"/>
        <v/>
      </c>
      <c r="BL144" s="25" t="str">
        <f t="shared" si="199"/>
        <v/>
      </c>
      <c r="BM144" s="25" t="str">
        <f t="shared" si="200"/>
        <v/>
      </c>
      <c r="BN144" s="25" t="str">
        <f t="shared" si="201"/>
        <v/>
      </c>
      <c r="BO144" s="25" t="str">
        <f t="shared" si="202"/>
        <v/>
      </c>
      <c r="BP144" s="25" t="str">
        <f t="shared" si="203"/>
        <v/>
      </c>
      <c r="BQ144" s="25" t="str">
        <f t="shared" si="204"/>
        <v/>
      </c>
      <c r="BR144" s="25" t="str">
        <f t="shared" si="205"/>
        <v/>
      </c>
      <c r="BS144" s="25" t="str">
        <f t="shared" si="206"/>
        <v/>
      </c>
      <c r="BT144" s="25" t="str">
        <f t="shared" si="207"/>
        <v/>
      </c>
      <c r="BU144" s="25" t="str">
        <f t="shared" si="208"/>
        <v/>
      </c>
      <c r="BV144" s="25" t="str">
        <f t="shared" si="209"/>
        <v/>
      </c>
      <c r="BW144" s="25" t="str">
        <f t="shared" si="210"/>
        <v/>
      </c>
      <c r="BX144" s="25" t="str">
        <f t="shared" si="211"/>
        <v/>
      </c>
      <c r="BY144" s="25" t="str">
        <f t="shared" si="212"/>
        <v/>
      </c>
      <c r="BZ144" s="25" t="str">
        <f t="shared" si="213"/>
        <v/>
      </c>
      <c r="CA144" s="25" t="str">
        <f t="shared" si="214"/>
        <v/>
      </c>
      <c r="CB144" s="25" t="str">
        <f t="shared" si="215"/>
        <v/>
      </c>
      <c r="CC144" s="25" t="str">
        <f t="shared" si="216"/>
        <v/>
      </c>
      <c r="CD144" s="25" t="str">
        <f t="shared" si="217"/>
        <v/>
      </c>
      <c r="CE144" s="25" t="str">
        <f t="shared" si="218"/>
        <v/>
      </c>
      <c r="CF144" s="25" t="str">
        <f t="shared" si="219"/>
        <v/>
      </c>
      <c r="CG144" s="25" t="str">
        <f t="shared" si="220"/>
        <v/>
      </c>
      <c r="CH144" s="25" t="str">
        <f t="shared" si="221"/>
        <v/>
      </c>
      <c r="CI144" s="25" t="str">
        <f t="shared" si="222"/>
        <v/>
      </c>
      <c r="CJ144" s="25" t="str">
        <f t="shared" si="223"/>
        <v/>
      </c>
      <c r="CK144" s="25" t="str">
        <f t="shared" si="224"/>
        <v/>
      </c>
      <c r="CL144" s="25" t="str">
        <f t="shared" si="225"/>
        <v/>
      </c>
      <c r="CM144" s="25" t="str">
        <f t="shared" si="226"/>
        <v/>
      </c>
      <c r="CN144" s="25" t="str">
        <f t="shared" si="227"/>
        <v/>
      </c>
      <c r="CO144" s="25" t="str">
        <f t="shared" si="228"/>
        <v/>
      </c>
      <c r="CP144" s="25" t="str">
        <f t="shared" si="229"/>
        <v/>
      </c>
      <c r="CQ144" s="25" t="str">
        <f t="shared" si="230"/>
        <v/>
      </c>
    </row>
    <row r="145" spans="1:95" x14ac:dyDescent="0.3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AX145" s="12" t="str">
        <f t="shared" si="185"/>
        <v/>
      </c>
      <c r="AY145" s="25" t="str">
        <f t="shared" si="186"/>
        <v/>
      </c>
      <c r="AZ145" s="25" t="str">
        <f t="shared" si="187"/>
        <v/>
      </c>
      <c r="BA145" s="25" t="str">
        <f t="shared" si="188"/>
        <v/>
      </c>
      <c r="BB145" s="25" t="str">
        <f t="shared" si="189"/>
        <v/>
      </c>
      <c r="BC145" s="25" t="str">
        <f t="shared" si="190"/>
        <v/>
      </c>
      <c r="BD145" s="25" t="str">
        <f t="shared" si="191"/>
        <v/>
      </c>
      <c r="BE145" s="25" t="str">
        <f t="shared" si="192"/>
        <v/>
      </c>
      <c r="BF145" s="25" t="str">
        <f t="shared" si="193"/>
        <v/>
      </c>
      <c r="BG145" s="25" t="str">
        <f t="shared" si="194"/>
        <v/>
      </c>
      <c r="BH145" s="25" t="str">
        <f t="shared" si="195"/>
        <v/>
      </c>
      <c r="BI145" s="25" t="str">
        <f t="shared" si="196"/>
        <v/>
      </c>
      <c r="BJ145" s="25" t="str">
        <f t="shared" si="197"/>
        <v/>
      </c>
      <c r="BK145" s="25" t="str">
        <f t="shared" si="198"/>
        <v/>
      </c>
      <c r="BL145" s="25" t="str">
        <f t="shared" si="199"/>
        <v/>
      </c>
      <c r="BM145" s="25" t="str">
        <f t="shared" si="200"/>
        <v/>
      </c>
      <c r="BN145" s="25" t="str">
        <f t="shared" si="201"/>
        <v/>
      </c>
      <c r="BO145" s="25" t="str">
        <f t="shared" si="202"/>
        <v/>
      </c>
      <c r="BP145" s="25" t="str">
        <f t="shared" si="203"/>
        <v/>
      </c>
      <c r="BQ145" s="25" t="str">
        <f t="shared" si="204"/>
        <v/>
      </c>
      <c r="BR145" s="25" t="str">
        <f t="shared" si="205"/>
        <v/>
      </c>
      <c r="BS145" s="25" t="str">
        <f t="shared" si="206"/>
        <v/>
      </c>
      <c r="BT145" s="25" t="str">
        <f t="shared" si="207"/>
        <v/>
      </c>
      <c r="BU145" s="25" t="str">
        <f t="shared" si="208"/>
        <v/>
      </c>
      <c r="BV145" s="25" t="str">
        <f t="shared" si="209"/>
        <v/>
      </c>
      <c r="BW145" s="25" t="str">
        <f t="shared" si="210"/>
        <v/>
      </c>
      <c r="BX145" s="25" t="str">
        <f t="shared" si="211"/>
        <v/>
      </c>
      <c r="BY145" s="25" t="str">
        <f t="shared" si="212"/>
        <v/>
      </c>
      <c r="BZ145" s="25" t="str">
        <f t="shared" si="213"/>
        <v/>
      </c>
      <c r="CA145" s="25" t="str">
        <f t="shared" si="214"/>
        <v/>
      </c>
      <c r="CB145" s="25" t="str">
        <f t="shared" si="215"/>
        <v/>
      </c>
      <c r="CC145" s="25" t="str">
        <f t="shared" si="216"/>
        <v/>
      </c>
      <c r="CD145" s="25" t="str">
        <f t="shared" si="217"/>
        <v/>
      </c>
      <c r="CE145" s="25" t="str">
        <f t="shared" si="218"/>
        <v/>
      </c>
      <c r="CF145" s="25" t="str">
        <f t="shared" si="219"/>
        <v/>
      </c>
      <c r="CG145" s="25" t="str">
        <f t="shared" si="220"/>
        <v/>
      </c>
      <c r="CH145" s="25" t="str">
        <f t="shared" si="221"/>
        <v/>
      </c>
      <c r="CI145" s="25" t="str">
        <f t="shared" si="222"/>
        <v/>
      </c>
      <c r="CJ145" s="25" t="str">
        <f t="shared" si="223"/>
        <v/>
      </c>
      <c r="CK145" s="25" t="str">
        <f t="shared" si="224"/>
        <v/>
      </c>
      <c r="CL145" s="25" t="str">
        <f t="shared" si="225"/>
        <v/>
      </c>
      <c r="CM145" s="25" t="str">
        <f t="shared" si="226"/>
        <v/>
      </c>
      <c r="CN145" s="25" t="str">
        <f t="shared" si="227"/>
        <v/>
      </c>
      <c r="CO145" s="25" t="str">
        <f t="shared" si="228"/>
        <v/>
      </c>
      <c r="CP145" s="25" t="str">
        <f t="shared" si="229"/>
        <v/>
      </c>
      <c r="CQ145" s="25" t="str">
        <f t="shared" si="230"/>
        <v/>
      </c>
    </row>
    <row r="146" spans="1:95" x14ac:dyDescent="0.3">
      <c r="A146" s="6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AX146" s="12" t="str">
        <f t="shared" si="185"/>
        <v/>
      </c>
      <c r="AY146" s="25" t="str">
        <f t="shared" si="186"/>
        <v/>
      </c>
      <c r="AZ146" s="25" t="str">
        <f t="shared" si="187"/>
        <v/>
      </c>
      <c r="BA146" s="25" t="str">
        <f t="shared" si="188"/>
        <v/>
      </c>
      <c r="BB146" s="25" t="str">
        <f t="shared" si="189"/>
        <v/>
      </c>
      <c r="BC146" s="25" t="str">
        <f t="shared" si="190"/>
        <v/>
      </c>
      <c r="BD146" s="25" t="str">
        <f t="shared" si="191"/>
        <v/>
      </c>
      <c r="BE146" s="25" t="str">
        <f t="shared" si="192"/>
        <v/>
      </c>
      <c r="BF146" s="25" t="str">
        <f t="shared" si="193"/>
        <v/>
      </c>
      <c r="BG146" s="25" t="str">
        <f t="shared" si="194"/>
        <v/>
      </c>
      <c r="BH146" s="25" t="str">
        <f t="shared" si="195"/>
        <v/>
      </c>
      <c r="BI146" s="25" t="str">
        <f t="shared" si="196"/>
        <v/>
      </c>
      <c r="BJ146" s="25" t="str">
        <f t="shared" si="197"/>
        <v/>
      </c>
      <c r="BK146" s="25" t="str">
        <f t="shared" si="198"/>
        <v/>
      </c>
      <c r="BL146" s="25" t="str">
        <f t="shared" si="199"/>
        <v/>
      </c>
      <c r="BM146" s="25" t="str">
        <f t="shared" si="200"/>
        <v/>
      </c>
      <c r="BN146" s="25" t="str">
        <f t="shared" si="201"/>
        <v/>
      </c>
      <c r="BO146" s="25" t="str">
        <f t="shared" si="202"/>
        <v/>
      </c>
      <c r="BP146" s="25" t="str">
        <f t="shared" si="203"/>
        <v/>
      </c>
      <c r="BQ146" s="25" t="str">
        <f t="shared" si="204"/>
        <v/>
      </c>
      <c r="BR146" s="25" t="str">
        <f t="shared" si="205"/>
        <v/>
      </c>
      <c r="BS146" s="25" t="str">
        <f t="shared" si="206"/>
        <v/>
      </c>
      <c r="BT146" s="25" t="str">
        <f t="shared" si="207"/>
        <v/>
      </c>
      <c r="BU146" s="25" t="str">
        <f t="shared" si="208"/>
        <v/>
      </c>
      <c r="BV146" s="25" t="str">
        <f t="shared" si="209"/>
        <v/>
      </c>
      <c r="BW146" s="25" t="str">
        <f t="shared" si="210"/>
        <v/>
      </c>
      <c r="BX146" s="25" t="str">
        <f t="shared" si="211"/>
        <v/>
      </c>
      <c r="BY146" s="25" t="str">
        <f t="shared" si="212"/>
        <v/>
      </c>
      <c r="BZ146" s="25" t="str">
        <f t="shared" si="213"/>
        <v/>
      </c>
      <c r="CA146" s="25" t="str">
        <f t="shared" si="214"/>
        <v/>
      </c>
      <c r="CB146" s="25" t="str">
        <f t="shared" si="215"/>
        <v/>
      </c>
      <c r="CC146" s="25" t="str">
        <f t="shared" si="216"/>
        <v/>
      </c>
      <c r="CD146" s="25" t="str">
        <f t="shared" si="217"/>
        <v/>
      </c>
      <c r="CE146" s="25" t="str">
        <f t="shared" si="218"/>
        <v/>
      </c>
      <c r="CF146" s="25" t="str">
        <f t="shared" si="219"/>
        <v/>
      </c>
      <c r="CG146" s="25" t="str">
        <f t="shared" si="220"/>
        <v/>
      </c>
      <c r="CH146" s="25" t="str">
        <f t="shared" si="221"/>
        <v/>
      </c>
      <c r="CI146" s="25" t="str">
        <f t="shared" si="222"/>
        <v/>
      </c>
      <c r="CJ146" s="25" t="str">
        <f t="shared" si="223"/>
        <v/>
      </c>
      <c r="CK146" s="25" t="str">
        <f t="shared" si="224"/>
        <v/>
      </c>
      <c r="CL146" s="25" t="str">
        <f t="shared" si="225"/>
        <v/>
      </c>
      <c r="CM146" s="25" t="str">
        <f t="shared" si="226"/>
        <v/>
      </c>
      <c r="CN146" s="25" t="str">
        <f t="shared" si="227"/>
        <v/>
      </c>
      <c r="CO146" s="25" t="str">
        <f t="shared" si="228"/>
        <v/>
      </c>
      <c r="CP146" s="25" t="str">
        <f t="shared" si="229"/>
        <v/>
      </c>
      <c r="CQ146" s="25" t="str">
        <f t="shared" si="230"/>
        <v/>
      </c>
    </row>
    <row r="147" spans="1:95" x14ac:dyDescent="0.3">
      <c r="A147" s="6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AX147" s="12" t="str">
        <f t="shared" si="185"/>
        <v/>
      </c>
      <c r="AY147" s="25" t="str">
        <f t="shared" si="186"/>
        <v/>
      </c>
      <c r="AZ147" s="25" t="str">
        <f t="shared" si="187"/>
        <v/>
      </c>
      <c r="BA147" s="25" t="str">
        <f t="shared" si="188"/>
        <v/>
      </c>
      <c r="BB147" s="25" t="str">
        <f t="shared" si="189"/>
        <v/>
      </c>
      <c r="BC147" s="25" t="str">
        <f t="shared" si="190"/>
        <v/>
      </c>
      <c r="BD147" s="25" t="str">
        <f t="shared" si="191"/>
        <v/>
      </c>
      <c r="BE147" s="25" t="str">
        <f t="shared" si="192"/>
        <v/>
      </c>
      <c r="BF147" s="25" t="str">
        <f t="shared" si="193"/>
        <v/>
      </c>
      <c r="BG147" s="25" t="str">
        <f t="shared" si="194"/>
        <v/>
      </c>
      <c r="BH147" s="25" t="str">
        <f t="shared" si="195"/>
        <v/>
      </c>
      <c r="BI147" s="25" t="str">
        <f t="shared" si="196"/>
        <v/>
      </c>
      <c r="BJ147" s="25" t="str">
        <f t="shared" si="197"/>
        <v/>
      </c>
      <c r="BK147" s="25" t="str">
        <f t="shared" si="198"/>
        <v/>
      </c>
      <c r="BL147" s="25" t="str">
        <f t="shared" si="199"/>
        <v/>
      </c>
      <c r="BM147" s="25" t="str">
        <f t="shared" si="200"/>
        <v/>
      </c>
      <c r="BN147" s="25" t="str">
        <f t="shared" si="201"/>
        <v/>
      </c>
      <c r="BO147" s="25" t="str">
        <f t="shared" si="202"/>
        <v/>
      </c>
      <c r="BP147" s="25" t="str">
        <f t="shared" si="203"/>
        <v/>
      </c>
      <c r="BQ147" s="25" t="str">
        <f t="shared" si="204"/>
        <v/>
      </c>
      <c r="BR147" s="25" t="str">
        <f t="shared" si="205"/>
        <v/>
      </c>
      <c r="BS147" s="25" t="str">
        <f t="shared" si="206"/>
        <v/>
      </c>
      <c r="BT147" s="25" t="str">
        <f t="shared" si="207"/>
        <v/>
      </c>
      <c r="BU147" s="25" t="str">
        <f t="shared" si="208"/>
        <v/>
      </c>
      <c r="BV147" s="25" t="str">
        <f t="shared" si="209"/>
        <v/>
      </c>
      <c r="BW147" s="25" t="str">
        <f t="shared" si="210"/>
        <v/>
      </c>
      <c r="BX147" s="25" t="str">
        <f t="shared" si="211"/>
        <v/>
      </c>
      <c r="BY147" s="25" t="str">
        <f t="shared" si="212"/>
        <v/>
      </c>
      <c r="BZ147" s="25" t="str">
        <f t="shared" si="213"/>
        <v/>
      </c>
      <c r="CA147" s="25" t="str">
        <f t="shared" si="214"/>
        <v/>
      </c>
      <c r="CB147" s="25" t="str">
        <f t="shared" si="215"/>
        <v/>
      </c>
      <c r="CC147" s="25" t="str">
        <f t="shared" si="216"/>
        <v/>
      </c>
      <c r="CD147" s="25" t="str">
        <f t="shared" si="217"/>
        <v/>
      </c>
      <c r="CE147" s="25" t="str">
        <f t="shared" si="218"/>
        <v/>
      </c>
      <c r="CF147" s="25" t="str">
        <f t="shared" si="219"/>
        <v/>
      </c>
      <c r="CG147" s="25" t="str">
        <f t="shared" si="220"/>
        <v/>
      </c>
      <c r="CH147" s="25" t="str">
        <f t="shared" si="221"/>
        <v/>
      </c>
      <c r="CI147" s="25" t="str">
        <f t="shared" si="222"/>
        <v/>
      </c>
      <c r="CJ147" s="25" t="str">
        <f t="shared" si="223"/>
        <v/>
      </c>
      <c r="CK147" s="25" t="str">
        <f t="shared" si="224"/>
        <v/>
      </c>
      <c r="CL147" s="25" t="str">
        <f t="shared" si="225"/>
        <v/>
      </c>
      <c r="CM147" s="25" t="str">
        <f t="shared" si="226"/>
        <v/>
      </c>
      <c r="CN147" s="25" t="str">
        <f t="shared" si="227"/>
        <v/>
      </c>
      <c r="CO147" s="25" t="str">
        <f t="shared" si="228"/>
        <v/>
      </c>
      <c r="CP147" s="25" t="str">
        <f t="shared" si="229"/>
        <v/>
      </c>
      <c r="CQ147" s="25" t="str">
        <f t="shared" si="230"/>
        <v/>
      </c>
    </row>
    <row r="148" spans="1:95" x14ac:dyDescent="0.3">
      <c r="A148" s="6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AX148" s="12" t="str">
        <f t="shared" si="185"/>
        <v/>
      </c>
      <c r="AY148" s="25" t="str">
        <f t="shared" si="186"/>
        <v/>
      </c>
      <c r="AZ148" s="25" t="str">
        <f t="shared" si="187"/>
        <v/>
      </c>
      <c r="BA148" s="25" t="str">
        <f t="shared" si="188"/>
        <v/>
      </c>
      <c r="BB148" s="25" t="str">
        <f t="shared" si="189"/>
        <v/>
      </c>
      <c r="BC148" s="25" t="str">
        <f t="shared" si="190"/>
        <v/>
      </c>
      <c r="BD148" s="25" t="str">
        <f t="shared" si="191"/>
        <v/>
      </c>
      <c r="BE148" s="25" t="str">
        <f t="shared" si="192"/>
        <v/>
      </c>
      <c r="BF148" s="25" t="str">
        <f t="shared" si="193"/>
        <v/>
      </c>
      <c r="BG148" s="25" t="str">
        <f t="shared" si="194"/>
        <v/>
      </c>
      <c r="BH148" s="25" t="str">
        <f t="shared" si="195"/>
        <v/>
      </c>
      <c r="BI148" s="25" t="str">
        <f t="shared" si="196"/>
        <v/>
      </c>
      <c r="BJ148" s="25" t="str">
        <f t="shared" si="197"/>
        <v/>
      </c>
      <c r="BK148" s="25" t="str">
        <f t="shared" si="198"/>
        <v/>
      </c>
      <c r="BL148" s="25" t="str">
        <f t="shared" si="199"/>
        <v/>
      </c>
      <c r="BM148" s="25" t="str">
        <f t="shared" si="200"/>
        <v/>
      </c>
      <c r="BN148" s="25" t="str">
        <f t="shared" si="201"/>
        <v/>
      </c>
      <c r="BO148" s="25" t="str">
        <f t="shared" si="202"/>
        <v/>
      </c>
      <c r="BP148" s="25" t="str">
        <f t="shared" si="203"/>
        <v/>
      </c>
      <c r="BQ148" s="25" t="str">
        <f t="shared" si="204"/>
        <v/>
      </c>
      <c r="BR148" s="25" t="str">
        <f t="shared" si="205"/>
        <v/>
      </c>
      <c r="BS148" s="25" t="str">
        <f t="shared" si="206"/>
        <v/>
      </c>
      <c r="BT148" s="25" t="str">
        <f t="shared" si="207"/>
        <v/>
      </c>
      <c r="BU148" s="25" t="str">
        <f t="shared" si="208"/>
        <v/>
      </c>
      <c r="BV148" s="25" t="str">
        <f t="shared" si="209"/>
        <v/>
      </c>
      <c r="BW148" s="25" t="str">
        <f t="shared" si="210"/>
        <v/>
      </c>
      <c r="BX148" s="25" t="str">
        <f t="shared" si="211"/>
        <v/>
      </c>
      <c r="BY148" s="25" t="str">
        <f t="shared" si="212"/>
        <v/>
      </c>
      <c r="BZ148" s="25" t="str">
        <f t="shared" si="213"/>
        <v/>
      </c>
      <c r="CA148" s="25" t="str">
        <f t="shared" si="214"/>
        <v/>
      </c>
      <c r="CB148" s="25" t="str">
        <f t="shared" si="215"/>
        <v/>
      </c>
      <c r="CC148" s="25" t="str">
        <f t="shared" si="216"/>
        <v/>
      </c>
      <c r="CD148" s="25" t="str">
        <f t="shared" si="217"/>
        <v/>
      </c>
      <c r="CE148" s="25" t="str">
        <f t="shared" si="218"/>
        <v/>
      </c>
      <c r="CF148" s="25" t="str">
        <f t="shared" si="219"/>
        <v/>
      </c>
      <c r="CG148" s="25" t="str">
        <f t="shared" si="220"/>
        <v/>
      </c>
      <c r="CH148" s="25" t="str">
        <f t="shared" si="221"/>
        <v/>
      </c>
      <c r="CI148" s="25" t="str">
        <f t="shared" si="222"/>
        <v/>
      </c>
      <c r="CJ148" s="25" t="str">
        <f t="shared" si="223"/>
        <v/>
      </c>
      <c r="CK148" s="25" t="str">
        <f t="shared" si="224"/>
        <v/>
      </c>
      <c r="CL148" s="25" t="str">
        <f t="shared" si="225"/>
        <v/>
      </c>
      <c r="CM148" s="25" t="str">
        <f t="shared" si="226"/>
        <v/>
      </c>
      <c r="CN148" s="25" t="str">
        <f t="shared" si="227"/>
        <v/>
      </c>
      <c r="CO148" s="25" t="str">
        <f t="shared" si="228"/>
        <v/>
      </c>
      <c r="CP148" s="25" t="str">
        <f t="shared" si="229"/>
        <v/>
      </c>
      <c r="CQ148" s="25" t="str">
        <f t="shared" si="230"/>
        <v/>
      </c>
    </row>
    <row r="149" spans="1:95" x14ac:dyDescent="0.3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AX149" s="12" t="str">
        <f t="shared" si="185"/>
        <v/>
      </c>
      <c r="AY149" s="25" t="str">
        <f t="shared" si="186"/>
        <v/>
      </c>
      <c r="AZ149" s="25" t="str">
        <f t="shared" si="187"/>
        <v/>
      </c>
      <c r="BA149" s="25" t="str">
        <f t="shared" si="188"/>
        <v/>
      </c>
      <c r="BB149" s="25" t="str">
        <f t="shared" si="189"/>
        <v/>
      </c>
      <c r="BC149" s="25" t="str">
        <f t="shared" si="190"/>
        <v/>
      </c>
      <c r="BD149" s="25" t="str">
        <f t="shared" si="191"/>
        <v/>
      </c>
      <c r="BE149" s="25" t="str">
        <f t="shared" si="192"/>
        <v/>
      </c>
      <c r="BF149" s="25" t="str">
        <f t="shared" si="193"/>
        <v/>
      </c>
      <c r="BG149" s="25" t="str">
        <f t="shared" si="194"/>
        <v/>
      </c>
      <c r="BH149" s="25" t="str">
        <f t="shared" si="195"/>
        <v/>
      </c>
      <c r="BI149" s="25" t="str">
        <f t="shared" si="196"/>
        <v/>
      </c>
      <c r="BJ149" s="25" t="str">
        <f t="shared" si="197"/>
        <v/>
      </c>
      <c r="BK149" s="25" t="str">
        <f t="shared" si="198"/>
        <v/>
      </c>
      <c r="BL149" s="25" t="str">
        <f t="shared" si="199"/>
        <v/>
      </c>
      <c r="BM149" s="25" t="str">
        <f t="shared" si="200"/>
        <v/>
      </c>
      <c r="BN149" s="25" t="str">
        <f t="shared" si="201"/>
        <v/>
      </c>
      <c r="BO149" s="25" t="str">
        <f t="shared" si="202"/>
        <v/>
      </c>
      <c r="BP149" s="25" t="str">
        <f t="shared" si="203"/>
        <v/>
      </c>
      <c r="BQ149" s="25" t="str">
        <f t="shared" si="204"/>
        <v/>
      </c>
      <c r="BR149" s="25" t="str">
        <f t="shared" si="205"/>
        <v/>
      </c>
      <c r="BS149" s="25" t="str">
        <f t="shared" si="206"/>
        <v/>
      </c>
      <c r="BT149" s="25" t="str">
        <f t="shared" si="207"/>
        <v/>
      </c>
      <c r="BU149" s="25" t="str">
        <f t="shared" si="208"/>
        <v/>
      </c>
      <c r="BV149" s="25" t="str">
        <f t="shared" si="209"/>
        <v/>
      </c>
      <c r="BW149" s="25" t="str">
        <f t="shared" si="210"/>
        <v/>
      </c>
      <c r="BX149" s="25" t="str">
        <f t="shared" si="211"/>
        <v/>
      </c>
      <c r="BY149" s="25" t="str">
        <f t="shared" si="212"/>
        <v/>
      </c>
      <c r="BZ149" s="25" t="str">
        <f t="shared" si="213"/>
        <v/>
      </c>
      <c r="CA149" s="25" t="str">
        <f t="shared" si="214"/>
        <v/>
      </c>
      <c r="CB149" s="25" t="str">
        <f t="shared" si="215"/>
        <v/>
      </c>
      <c r="CC149" s="25" t="str">
        <f t="shared" si="216"/>
        <v/>
      </c>
      <c r="CD149" s="25" t="str">
        <f t="shared" si="217"/>
        <v/>
      </c>
      <c r="CE149" s="25" t="str">
        <f t="shared" si="218"/>
        <v/>
      </c>
      <c r="CF149" s="25" t="str">
        <f t="shared" si="219"/>
        <v/>
      </c>
      <c r="CG149" s="25" t="str">
        <f t="shared" si="220"/>
        <v/>
      </c>
      <c r="CH149" s="25" t="str">
        <f t="shared" si="221"/>
        <v/>
      </c>
      <c r="CI149" s="25" t="str">
        <f t="shared" si="222"/>
        <v/>
      </c>
      <c r="CJ149" s="25" t="str">
        <f t="shared" si="223"/>
        <v/>
      </c>
      <c r="CK149" s="25" t="str">
        <f t="shared" si="224"/>
        <v/>
      </c>
      <c r="CL149" s="25" t="str">
        <f t="shared" si="225"/>
        <v/>
      </c>
      <c r="CM149" s="25" t="str">
        <f t="shared" si="226"/>
        <v/>
      </c>
      <c r="CN149" s="25" t="str">
        <f t="shared" si="227"/>
        <v/>
      </c>
      <c r="CO149" s="25" t="str">
        <f t="shared" si="228"/>
        <v/>
      </c>
      <c r="CP149" s="25" t="str">
        <f t="shared" si="229"/>
        <v/>
      </c>
      <c r="CQ149" s="25" t="str">
        <f t="shared" si="230"/>
        <v/>
      </c>
    </row>
    <row r="150" spans="1:95" x14ac:dyDescent="0.3">
      <c r="A150" s="6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AX150" s="12" t="str">
        <f t="shared" si="185"/>
        <v/>
      </c>
      <c r="AY150" s="25" t="str">
        <f t="shared" si="186"/>
        <v/>
      </c>
      <c r="AZ150" s="25" t="str">
        <f t="shared" si="187"/>
        <v/>
      </c>
      <c r="BA150" s="25" t="str">
        <f t="shared" si="188"/>
        <v/>
      </c>
      <c r="BB150" s="25" t="str">
        <f t="shared" si="189"/>
        <v/>
      </c>
      <c r="BC150" s="25" t="str">
        <f t="shared" si="190"/>
        <v/>
      </c>
      <c r="BD150" s="25" t="str">
        <f t="shared" si="191"/>
        <v/>
      </c>
      <c r="BE150" s="25" t="str">
        <f t="shared" si="192"/>
        <v/>
      </c>
      <c r="BF150" s="25" t="str">
        <f t="shared" si="193"/>
        <v/>
      </c>
      <c r="BG150" s="25" t="str">
        <f t="shared" si="194"/>
        <v/>
      </c>
      <c r="BH150" s="25" t="str">
        <f t="shared" si="195"/>
        <v/>
      </c>
      <c r="BI150" s="25" t="str">
        <f t="shared" si="196"/>
        <v/>
      </c>
      <c r="BJ150" s="25" t="str">
        <f t="shared" si="197"/>
        <v/>
      </c>
      <c r="BK150" s="25" t="str">
        <f t="shared" si="198"/>
        <v/>
      </c>
      <c r="BL150" s="25" t="str">
        <f t="shared" si="199"/>
        <v/>
      </c>
      <c r="BM150" s="25" t="str">
        <f t="shared" si="200"/>
        <v/>
      </c>
      <c r="BN150" s="25" t="str">
        <f t="shared" si="201"/>
        <v/>
      </c>
      <c r="BO150" s="25" t="str">
        <f t="shared" si="202"/>
        <v/>
      </c>
      <c r="BP150" s="25" t="str">
        <f t="shared" si="203"/>
        <v/>
      </c>
      <c r="BQ150" s="25" t="str">
        <f t="shared" si="204"/>
        <v/>
      </c>
      <c r="BR150" s="25" t="str">
        <f t="shared" si="205"/>
        <v/>
      </c>
      <c r="BS150" s="25" t="str">
        <f t="shared" si="206"/>
        <v/>
      </c>
      <c r="BT150" s="25" t="str">
        <f t="shared" si="207"/>
        <v/>
      </c>
      <c r="BU150" s="25" t="str">
        <f t="shared" si="208"/>
        <v/>
      </c>
      <c r="BV150" s="25" t="str">
        <f t="shared" si="209"/>
        <v/>
      </c>
      <c r="BW150" s="25" t="str">
        <f t="shared" si="210"/>
        <v/>
      </c>
      <c r="BX150" s="25" t="str">
        <f t="shared" si="211"/>
        <v/>
      </c>
      <c r="BY150" s="25" t="str">
        <f t="shared" si="212"/>
        <v/>
      </c>
      <c r="BZ150" s="25" t="str">
        <f t="shared" si="213"/>
        <v/>
      </c>
      <c r="CA150" s="25" t="str">
        <f t="shared" si="214"/>
        <v/>
      </c>
      <c r="CB150" s="25" t="str">
        <f t="shared" si="215"/>
        <v/>
      </c>
      <c r="CC150" s="25" t="str">
        <f t="shared" si="216"/>
        <v/>
      </c>
      <c r="CD150" s="25" t="str">
        <f t="shared" si="217"/>
        <v/>
      </c>
      <c r="CE150" s="25" t="str">
        <f t="shared" si="218"/>
        <v/>
      </c>
      <c r="CF150" s="25" t="str">
        <f t="shared" si="219"/>
        <v/>
      </c>
      <c r="CG150" s="25" t="str">
        <f t="shared" si="220"/>
        <v/>
      </c>
      <c r="CH150" s="25" t="str">
        <f t="shared" si="221"/>
        <v/>
      </c>
      <c r="CI150" s="25" t="str">
        <f t="shared" si="222"/>
        <v/>
      </c>
      <c r="CJ150" s="25" t="str">
        <f t="shared" si="223"/>
        <v/>
      </c>
      <c r="CK150" s="25" t="str">
        <f t="shared" si="224"/>
        <v/>
      </c>
      <c r="CL150" s="25" t="str">
        <f t="shared" si="225"/>
        <v/>
      </c>
      <c r="CM150" s="25" t="str">
        <f t="shared" si="226"/>
        <v/>
      </c>
      <c r="CN150" s="25" t="str">
        <f t="shared" si="227"/>
        <v/>
      </c>
      <c r="CO150" s="25" t="str">
        <f t="shared" si="228"/>
        <v/>
      </c>
      <c r="CP150" s="25" t="str">
        <f t="shared" si="229"/>
        <v/>
      </c>
      <c r="CQ150" s="25" t="str">
        <f t="shared" si="230"/>
        <v/>
      </c>
    </row>
    <row r="151" spans="1:95" x14ac:dyDescent="0.3">
      <c r="A151" s="6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AX151" s="12" t="str">
        <f t="shared" si="185"/>
        <v/>
      </c>
      <c r="AY151" s="25" t="str">
        <f t="shared" si="186"/>
        <v/>
      </c>
      <c r="AZ151" s="25" t="str">
        <f t="shared" si="187"/>
        <v/>
      </c>
      <c r="BA151" s="25" t="str">
        <f t="shared" si="188"/>
        <v/>
      </c>
      <c r="BB151" s="25" t="str">
        <f t="shared" si="189"/>
        <v/>
      </c>
      <c r="BC151" s="25" t="str">
        <f t="shared" si="190"/>
        <v/>
      </c>
      <c r="BD151" s="25" t="str">
        <f t="shared" si="191"/>
        <v/>
      </c>
      <c r="BE151" s="25" t="str">
        <f t="shared" si="192"/>
        <v/>
      </c>
      <c r="BF151" s="25" t="str">
        <f t="shared" si="193"/>
        <v/>
      </c>
      <c r="BG151" s="25" t="str">
        <f t="shared" si="194"/>
        <v/>
      </c>
      <c r="BH151" s="25" t="str">
        <f t="shared" si="195"/>
        <v/>
      </c>
      <c r="BI151" s="25" t="str">
        <f t="shared" si="196"/>
        <v/>
      </c>
      <c r="BJ151" s="25" t="str">
        <f t="shared" si="197"/>
        <v/>
      </c>
      <c r="BK151" s="25" t="str">
        <f t="shared" si="198"/>
        <v/>
      </c>
      <c r="BL151" s="25" t="str">
        <f t="shared" si="199"/>
        <v/>
      </c>
      <c r="BM151" s="25" t="str">
        <f t="shared" si="200"/>
        <v/>
      </c>
      <c r="BN151" s="25" t="str">
        <f t="shared" si="201"/>
        <v/>
      </c>
      <c r="BO151" s="25" t="str">
        <f t="shared" si="202"/>
        <v/>
      </c>
      <c r="BP151" s="25" t="str">
        <f t="shared" si="203"/>
        <v/>
      </c>
      <c r="BQ151" s="25" t="str">
        <f t="shared" si="204"/>
        <v/>
      </c>
      <c r="BR151" s="25" t="str">
        <f t="shared" si="205"/>
        <v/>
      </c>
      <c r="BS151" s="25" t="str">
        <f t="shared" si="206"/>
        <v/>
      </c>
      <c r="BT151" s="25" t="str">
        <f t="shared" si="207"/>
        <v/>
      </c>
      <c r="BU151" s="25" t="str">
        <f t="shared" si="208"/>
        <v/>
      </c>
      <c r="BV151" s="25" t="str">
        <f t="shared" si="209"/>
        <v/>
      </c>
      <c r="BW151" s="25" t="str">
        <f t="shared" si="210"/>
        <v/>
      </c>
      <c r="BX151" s="25" t="str">
        <f t="shared" si="211"/>
        <v/>
      </c>
      <c r="BY151" s="25" t="str">
        <f t="shared" si="212"/>
        <v/>
      </c>
      <c r="BZ151" s="25" t="str">
        <f t="shared" si="213"/>
        <v/>
      </c>
      <c r="CA151" s="25" t="str">
        <f t="shared" si="214"/>
        <v/>
      </c>
      <c r="CB151" s="25" t="str">
        <f t="shared" si="215"/>
        <v/>
      </c>
      <c r="CC151" s="25" t="str">
        <f t="shared" si="216"/>
        <v/>
      </c>
      <c r="CD151" s="25" t="str">
        <f t="shared" si="217"/>
        <v/>
      </c>
      <c r="CE151" s="25" t="str">
        <f t="shared" si="218"/>
        <v/>
      </c>
      <c r="CF151" s="25" t="str">
        <f t="shared" si="219"/>
        <v/>
      </c>
      <c r="CG151" s="25" t="str">
        <f t="shared" si="220"/>
        <v/>
      </c>
      <c r="CH151" s="25" t="str">
        <f t="shared" si="221"/>
        <v/>
      </c>
      <c r="CI151" s="25" t="str">
        <f t="shared" si="222"/>
        <v/>
      </c>
      <c r="CJ151" s="25" t="str">
        <f t="shared" si="223"/>
        <v/>
      </c>
      <c r="CK151" s="25" t="str">
        <f t="shared" si="224"/>
        <v/>
      </c>
      <c r="CL151" s="25" t="str">
        <f t="shared" si="225"/>
        <v/>
      </c>
      <c r="CM151" s="25" t="str">
        <f t="shared" si="226"/>
        <v/>
      </c>
      <c r="CN151" s="25" t="str">
        <f t="shared" si="227"/>
        <v/>
      </c>
      <c r="CO151" s="25" t="str">
        <f t="shared" si="228"/>
        <v/>
      </c>
      <c r="CP151" s="25" t="str">
        <f t="shared" si="229"/>
        <v/>
      </c>
      <c r="CQ151" s="25" t="str">
        <f t="shared" si="230"/>
        <v/>
      </c>
    </row>
    <row r="152" spans="1:95" x14ac:dyDescent="0.3">
      <c r="A152" s="6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AX152" s="12" t="str">
        <f t="shared" si="185"/>
        <v/>
      </c>
      <c r="AY152" s="25" t="str">
        <f t="shared" si="186"/>
        <v/>
      </c>
      <c r="AZ152" s="25" t="str">
        <f t="shared" si="187"/>
        <v/>
      </c>
      <c r="BA152" s="25" t="str">
        <f t="shared" si="188"/>
        <v/>
      </c>
      <c r="BB152" s="25" t="str">
        <f t="shared" si="189"/>
        <v/>
      </c>
      <c r="BC152" s="25" t="str">
        <f t="shared" si="190"/>
        <v/>
      </c>
      <c r="BD152" s="25" t="str">
        <f t="shared" si="191"/>
        <v/>
      </c>
      <c r="BE152" s="25" t="str">
        <f t="shared" si="192"/>
        <v/>
      </c>
      <c r="BF152" s="25" t="str">
        <f t="shared" si="193"/>
        <v/>
      </c>
      <c r="BG152" s="25" t="str">
        <f t="shared" si="194"/>
        <v/>
      </c>
      <c r="BH152" s="25" t="str">
        <f t="shared" si="195"/>
        <v/>
      </c>
      <c r="BI152" s="25" t="str">
        <f t="shared" si="196"/>
        <v/>
      </c>
      <c r="BJ152" s="25" t="str">
        <f t="shared" si="197"/>
        <v/>
      </c>
      <c r="BK152" s="25" t="str">
        <f t="shared" si="198"/>
        <v/>
      </c>
      <c r="BL152" s="25" t="str">
        <f t="shared" si="199"/>
        <v/>
      </c>
      <c r="BM152" s="25" t="str">
        <f t="shared" si="200"/>
        <v/>
      </c>
      <c r="BN152" s="25" t="str">
        <f t="shared" si="201"/>
        <v/>
      </c>
      <c r="BO152" s="25" t="str">
        <f t="shared" si="202"/>
        <v/>
      </c>
      <c r="BP152" s="25" t="str">
        <f t="shared" si="203"/>
        <v/>
      </c>
      <c r="BQ152" s="25" t="str">
        <f t="shared" si="204"/>
        <v/>
      </c>
      <c r="BR152" s="25" t="str">
        <f t="shared" si="205"/>
        <v/>
      </c>
      <c r="BS152" s="25" t="str">
        <f t="shared" si="206"/>
        <v/>
      </c>
      <c r="BT152" s="25" t="str">
        <f t="shared" si="207"/>
        <v/>
      </c>
      <c r="BU152" s="25" t="str">
        <f t="shared" si="208"/>
        <v/>
      </c>
      <c r="BV152" s="25" t="str">
        <f t="shared" si="209"/>
        <v/>
      </c>
      <c r="BW152" s="25" t="str">
        <f t="shared" si="210"/>
        <v/>
      </c>
      <c r="BX152" s="25" t="str">
        <f t="shared" si="211"/>
        <v/>
      </c>
      <c r="BY152" s="25" t="str">
        <f t="shared" si="212"/>
        <v/>
      </c>
      <c r="BZ152" s="25" t="str">
        <f t="shared" si="213"/>
        <v/>
      </c>
      <c r="CA152" s="25" t="str">
        <f t="shared" si="214"/>
        <v/>
      </c>
      <c r="CB152" s="25" t="str">
        <f t="shared" si="215"/>
        <v/>
      </c>
      <c r="CC152" s="25" t="str">
        <f t="shared" si="216"/>
        <v/>
      </c>
      <c r="CD152" s="25" t="str">
        <f t="shared" si="217"/>
        <v/>
      </c>
      <c r="CE152" s="25" t="str">
        <f t="shared" si="218"/>
        <v/>
      </c>
      <c r="CF152" s="25" t="str">
        <f t="shared" si="219"/>
        <v/>
      </c>
      <c r="CG152" s="25" t="str">
        <f t="shared" si="220"/>
        <v/>
      </c>
      <c r="CH152" s="25" t="str">
        <f t="shared" si="221"/>
        <v/>
      </c>
      <c r="CI152" s="25" t="str">
        <f t="shared" si="222"/>
        <v/>
      </c>
      <c r="CJ152" s="25" t="str">
        <f t="shared" si="223"/>
        <v/>
      </c>
      <c r="CK152" s="25" t="str">
        <f t="shared" si="224"/>
        <v/>
      </c>
      <c r="CL152" s="25" t="str">
        <f t="shared" si="225"/>
        <v/>
      </c>
      <c r="CM152" s="25" t="str">
        <f t="shared" si="226"/>
        <v/>
      </c>
      <c r="CN152" s="25" t="str">
        <f t="shared" si="227"/>
        <v/>
      </c>
      <c r="CO152" s="25" t="str">
        <f t="shared" si="228"/>
        <v/>
      </c>
      <c r="CP152" s="25" t="str">
        <f t="shared" si="229"/>
        <v/>
      </c>
      <c r="CQ152" s="25" t="str">
        <f t="shared" si="230"/>
        <v/>
      </c>
    </row>
    <row r="153" spans="1:95" x14ac:dyDescent="0.3">
      <c r="A153" s="6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AX153" s="12" t="str">
        <f t="shared" si="185"/>
        <v/>
      </c>
      <c r="AY153" s="25" t="str">
        <f t="shared" si="186"/>
        <v/>
      </c>
      <c r="AZ153" s="25" t="str">
        <f t="shared" si="187"/>
        <v/>
      </c>
      <c r="BA153" s="25" t="str">
        <f t="shared" si="188"/>
        <v/>
      </c>
      <c r="BB153" s="25" t="str">
        <f t="shared" si="189"/>
        <v/>
      </c>
      <c r="BC153" s="25" t="str">
        <f t="shared" si="190"/>
        <v/>
      </c>
      <c r="BD153" s="25" t="str">
        <f t="shared" si="191"/>
        <v/>
      </c>
      <c r="BE153" s="25" t="str">
        <f t="shared" si="192"/>
        <v/>
      </c>
      <c r="BF153" s="25" t="str">
        <f t="shared" si="193"/>
        <v/>
      </c>
      <c r="BG153" s="25" t="str">
        <f t="shared" si="194"/>
        <v/>
      </c>
      <c r="BH153" s="25" t="str">
        <f t="shared" si="195"/>
        <v/>
      </c>
      <c r="BI153" s="25" t="str">
        <f t="shared" si="196"/>
        <v/>
      </c>
      <c r="BJ153" s="25" t="str">
        <f t="shared" si="197"/>
        <v/>
      </c>
      <c r="BK153" s="25" t="str">
        <f t="shared" si="198"/>
        <v/>
      </c>
      <c r="BL153" s="25" t="str">
        <f t="shared" si="199"/>
        <v/>
      </c>
      <c r="BM153" s="25" t="str">
        <f t="shared" si="200"/>
        <v/>
      </c>
      <c r="BN153" s="25" t="str">
        <f t="shared" si="201"/>
        <v/>
      </c>
      <c r="BO153" s="25" t="str">
        <f t="shared" si="202"/>
        <v/>
      </c>
      <c r="BP153" s="25" t="str">
        <f t="shared" si="203"/>
        <v/>
      </c>
      <c r="BQ153" s="25" t="str">
        <f t="shared" si="204"/>
        <v/>
      </c>
      <c r="BR153" s="25" t="str">
        <f t="shared" si="205"/>
        <v/>
      </c>
      <c r="BS153" s="25" t="str">
        <f t="shared" si="206"/>
        <v/>
      </c>
      <c r="BT153" s="25" t="str">
        <f t="shared" si="207"/>
        <v/>
      </c>
      <c r="BU153" s="25" t="str">
        <f t="shared" si="208"/>
        <v/>
      </c>
      <c r="BV153" s="25" t="str">
        <f t="shared" si="209"/>
        <v/>
      </c>
      <c r="BW153" s="25" t="str">
        <f t="shared" si="210"/>
        <v/>
      </c>
      <c r="BX153" s="25" t="str">
        <f t="shared" si="211"/>
        <v/>
      </c>
      <c r="BY153" s="25" t="str">
        <f t="shared" si="212"/>
        <v/>
      </c>
      <c r="BZ153" s="25" t="str">
        <f t="shared" si="213"/>
        <v/>
      </c>
      <c r="CA153" s="25" t="str">
        <f t="shared" si="214"/>
        <v/>
      </c>
      <c r="CB153" s="25" t="str">
        <f t="shared" si="215"/>
        <v/>
      </c>
      <c r="CC153" s="25" t="str">
        <f t="shared" si="216"/>
        <v/>
      </c>
      <c r="CD153" s="25" t="str">
        <f t="shared" si="217"/>
        <v/>
      </c>
      <c r="CE153" s="25" t="str">
        <f t="shared" si="218"/>
        <v/>
      </c>
      <c r="CF153" s="25" t="str">
        <f t="shared" si="219"/>
        <v/>
      </c>
      <c r="CG153" s="25" t="str">
        <f t="shared" si="220"/>
        <v/>
      </c>
      <c r="CH153" s="25" t="str">
        <f t="shared" si="221"/>
        <v/>
      </c>
      <c r="CI153" s="25" t="str">
        <f t="shared" si="222"/>
        <v/>
      </c>
      <c r="CJ153" s="25" t="str">
        <f t="shared" si="223"/>
        <v/>
      </c>
      <c r="CK153" s="25" t="str">
        <f t="shared" si="224"/>
        <v/>
      </c>
      <c r="CL153" s="25" t="str">
        <f t="shared" si="225"/>
        <v/>
      </c>
      <c r="CM153" s="25" t="str">
        <f t="shared" si="226"/>
        <v/>
      </c>
      <c r="CN153" s="25" t="str">
        <f t="shared" si="227"/>
        <v/>
      </c>
      <c r="CO153" s="25" t="str">
        <f t="shared" si="228"/>
        <v/>
      </c>
      <c r="CP153" s="25" t="str">
        <f t="shared" si="229"/>
        <v/>
      </c>
      <c r="CQ153" s="25" t="str">
        <f t="shared" si="230"/>
        <v/>
      </c>
    </row>
    <row r="154" spans="1:95" x14ac:dyDescent="0.3">
      <c r="A154" s="6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AX154" s="12" t="str">
        <f t="shared" si="185"/>
        <v/>
      </c>
      <c r="AY154" s="25" t="str">
        <f t="shared" si="186"/>
        <v/>
      </c>
      <c r="AZ154" s="25" t="str">
        <f t="shared" si="187"/>
        <v/>
      </c>
      <c r="BA154" s="25" t="str">
        <f t="shared" si="188"/>
        <v/>
      </c>
      <c r="BB154" s="25" t="str">
        <f t="shared" si="189"/>
        <v/>
      </c>
      <c r="BC154" s="25" t="str">
        <f t="shared" si="190"/>
        <v/>
      </c>
      <c r="BD154" s="25" t="str">
        <f t="shared" si="191"/>
        <v/>
      </c>
      <c r="BE154" s="25" t="str">
        <f t="shared" si="192"/>
        <v/>
      </c>
      <c r="BF154" s="25" t="str">
        <f t="shared" si="193"/>
        <v/>
      </c>
      <c r="BG154" s="25" t="str">
        <f t="shared" si="194"/>
        <v/>
      </c>
      <c r="BH154" s="25" t="str">
        <f t="shared" si="195"/>
        <v/>
      </c>
      <c r="BI154" s="25" t="str">
        <f t="shared" si="196"/>
        <v/>
      </c>
      <c r="BJ154" s="25" t="str">
        <f t="shared" si="197"/>
        <v/>
      </c>
      <c r="BK154" s="25" t="str">
        <f t="shared" si="198"/>
        <v/>
      </c>
      <c r="BL154" s="25" t="str">
        <f t="shared" si="199"/>
        <v/>
      </c>
      <c r="BM154" s="25" t="str">
        <f t="shared" si="200"/>
        <v/>
      </c>
      <c r="BN154" s="25" t="str">
        <f t="shared" si="201"/>
        <v/>
      </c>
      <c r="BO154" s="25" t="str">
        <f t="shared" si="202"/>
        <v/>
      </c>
      <c r="BP154" s="25" t="str">
        <f t="shared" si="203"/>
        <v/>
      </c>
      <c r="BQ154" s="25" t="str">
        <f t="shared" si="204"/>
        <v/>
      </c>
      <c r="BR154" s="25" t="str">
        <f t="shared" si="205"/>
        <v/>
      </c>
      <c r="BS154" s="25" t="str">
        <f t="shared" si="206"/>
        <v/>
      </c>
      <c r="BT154" s="25" t="str">
        <f t="shared" si="207"/>
        <v/>
      </c>
      <c r="BU154" s="25" t="str">
        <f t="shared" si="208"/>
        <v/>
      </c>
      <c r="BV154" s="25" t="str">
        <f t="shared" si="209"/>
        <v/>
      </c>
      <c r="BW154" s="25" t="str">
        <f t="shared" si="210"/>
        <v/>
      </c>
      <c r="BX154" s="25" t="str">
        <f t="shared" si="211"/>
        <v/>
      </c>
      <c r="BY154" s="25" t="str">
        <f t="shared" si="212"/>
        <v/>
      </c>
      <c r="BZ154" s="25" t="str">
        <f t="shared" si="213"/>
        <v/>
      </c>
      <c r="CA154" s="25" t="str">
        <f t="shared" si="214"/>
        <v/>
      </c>
      <c r="CB154" s="25" t="str">
        <f t="shared" si="215"/>
        <v/>
      </c>
      <c r="CC154" s="25" t="str">
        <f t="shared" si="216"/>
        <v/>
      </c>
      <c r="CD154" s="25" t="str">
        <f t="shared" si="217"/>
        <v/>
      </c>
      <c r="CE154" s="25" t="str">
        <f t="shared" si="218"/>
        <v/>
      </c>
      <c r="CF154" s="25" t="str">
        <f t="shared" si="219"/>
        <v/>
      </c>
      <c r="CG154" s="25" t="str">
        <f t="shared" si="220"/>
        <v/>
      </c>
      <c r="CH154" s="25" t="str">
        <f t="shared" si="221"/>
        <v/>
      </c>
      <c r="CI154" s="25" t="str">
        <f t="shared" si="222"/>
        <v/>
      </c>
      <c r="CJ154" s="25" t="str">
        <f t="shared" si="223"/>
        <v/>
      </c>
      <c r="CK154" s="25" t="str">
        <f t="shared" si="224"/>
        <v/>
      </c>
      <c r="CL154" s="25" t="str">
        <f t="shared" si="225"/>
        <v/>
      </c>
      <c r="CM154" s="25" t="str">
        <f t="shared" si="226"/>
        <v/>
      </c>
      <c r="CN154" s="25" t="str">
        <f t="shared" si="227"/>
        <v/>
      </c>
      <c r="CO154" s="25" t="str">
        <f t="shared" si="228"/>
        <v/>
      </c>
      <c r="CP154" s="25" t="str">
        <f t="shared" si="229"/>
        <v/>
      </c>
      <c r="CQ154" s="25" t="str">
        <f t="shared" si="230"/>
        <v/>
      </c>
    </row>
    <row r="155" spans="1:95" x14ac:dyDescent="0.3">
      <c r="A155" s="6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AX155" s="12" t="str">
        <f t="shared" ref="AX155:AX184" si="231">IF(A155="","",A155)</f>
        <v/>
      </c>
      <c r="AY155" s="25" t="str">
        <f t="shared" ref="AY155:AY184" si="232">IF(C155="","",C155)</f>
        <v/>
      </c>
      <c r="AZ155" s="25" t="str">
        <f t="shared" ref="AZ155:AZ184" si="233">IF(D155="","",D155)</f>
        <v/>
      </c>
      <c r="BA155" s="25" t="str">
        <f t="shared" ref="BA155:BA184" si="234">IF(E155="","",E155)</f>
        <v/>
      </c>
      <c r="BB155" s="25" t="str">
        <f t="shared" ref="BB155:BB184" si="235">IF(F155="","",F155)</f>
        <v/>
      </c>
      <c r="BC155" s="25" t="str">
        <f t="shared" ref="BC155:BC184" si="236">IF(G155="","",G155)</f>
        <v/>
      </c>
      <c r="BD155" s="25" t="str">
        <f t="shared" ref="BD155:BD184" si="237">IF(H155="","",H155)</f>
        <v/>
      </c>
      <c r="BE155" s="25" t="str">
        <f t="shared" ref="BE155:BE184" si="238">IF(I155="","",I155)</f>
        <v/>
      </c>
      <c r="BF155" s="25" t="str">
        <f t="shared" ref="BF155:BF184" si="239">IF(J155="","",J155)</f>
        <v/>
      </c>
      <c r="BG155" s="25" t="str">
        <f t="shared" ref="BG155:BG184" si="240">IF(K155="","",K155)</f>
        <v/>
      </c>
      <c r="BH155" s="25" t="str">
        <f t="shared" ref="BH155:BH184" si="241">IF(L155="","",L155)</f>
        <v/>
      </c>
      <c r="BI155" s="25" t="str">
        <f t="shared" ref="BI155:BI184" si="242">IF(M155="","",M155)</f>
        <v/>
      </c>
      <c r="BJ155" s="25" t="str">
        <f t="shared" ref="BJ155:BJ184" si="243">IF(N155="","",N155)</f>
        <v/>
      </c>
      <c r="BK155" s="25" t="str">
        <f t="shared" ref="BK155:BK184" si="244">IF(O155="","",O155)</f>
        <v/>
      </c>
      <c r="BL155" s="25" t="str">
        <f t="shared" ref="BL155:BL184" si="245">IF(P155="","",P155)</f>
        <v/>
      </c>
      <c r="BM155" s="25" t="str">
        <f t="shared" ref="BM155:BM184" si="246">IF(Q155="","",Q155)</f>
        <v/>
      </c>
      <c r="BN155" s="25" t="str">
        <f t="shared" ref="BN155:BN184" si="247">IF(R155="","",R155)</f>
        <v/>
      </c>
      <c r="BO155" s="25" t="str">
        <f t="shared" ref="BO155:BO184" si="248">IF(S155="","",S155)</f>
        <v/>
      </c>
      <c r="BP155" s="25" t="str">
        <f t="shared" ref="BP155:BP184" si="249">IF(T155="","",T155)</f>
        <v/>
      </c>
      <c r="BQ155" s="25" t="str">
        <f t="shared" ref="BQ155:BQ184" si="250">IF(U155="","",U155)</f>
        <v/>
      </c>
      <c r="BR155" s="25" t="str">
        <f t="shared" ref="BR155:BR184" si="251">IF(V155="","",V155)</f>
        <v/>
      </c>
      <c r="BS155" s="25" t="str">
        <f t="shared" ref="BS155:BS184" si="252">IF(W155="","",W155)</f>
        <v/>
      </c>
      <c r="BT155" s="25" t="str">
        <f t="shared" ref="BT155:BT184" si="253">IF(X155="","",X155)</f>
        <v/>
      </c>
      <c r="BU155" s="25" t="str">
        <f t="shared" ref="BU155:BU184" si="254">IF(Y155="","",Y155)</f>
        <v/>
      </c>
      <c r="BV155" s="25" t="str">
        <f t="shared" ref="BV155:BV184" si="255">IF(Z155="","",Z155)</f>
        <v/>
      </c>
      <c r="BW155" s="25" t="str">
        <f t="shared" ref="BW155:BW184" si="256">IF(AA155="","",AA155)</f>
        <v/>
      </c>
      <c r="BX155" s="25" t="str">
        <f t="shared" ref="BX155:BX184" si="257">IF(AB155="","",AB155)</f>
        <v/>
      </c>
      <c r="BY155" s="25" t="str">
        <f t="shared" ref="BY155:BY184" si="258">IF(AC155="","",AC155)</f>
        <v/>
      </c>
      <c r="BZ155" s="25" t="str">
        <f t="shared" ref="BZ155:BZ184" si="259">IF(AD155="","",AD155)</f>
        <v/>
      </c>
      <c r="CA155" s="25" t="str">
        <f t="shared" ref="CA155:CA184" si="260">IF(AE155="","",AE155)</f>
        <v/>
      </c>
      <c r="CB155" s="25" t="str">
        <f t="shared" ref="CB155:CB184" si="261">IF(AF155="","",AF155)</f>
        <v/>
      </c>
      <c r="CC155" s="25" t="str">
        <f t="shared" ref="CC155:CC184" si="262">IF(AG155="","",AG155)</f>
        <v/>
      </c>
      <c r="CD155" s="25" t="str">
        <f t="shared" ref="CD155:CD184" si="263">IF(AH155="","",AH155)</f>
        <v/>
      </c>
      <c r="CE155" s="25" t="str">
        <f t="shared" ref="CE155:CE184" si="264">IF(AI155="","",AI155)</f>
        <v/>
      </c>
      <c r="CF155" s="25" t="str">
        <f t="shared" ref="CF155:CF184" si="265">IF(AJ155="","",AJ155)</f>
        <v/>
      </c>
      <c r="CG155" s="25" t="str">
        <f t="shared" ref="CG155:CG184" si="266">IF(AK155="","",AK155)</f>
        <v/>
      </c>
      <c r="CH155" s="25" t="str">
        <f t="shared" ref="CH155:CH184" si="267">IF(AL155="","",AL155)</f>
        <v/>
      </c>
      <c r="CI155" s="25" t="str">
        <f t="shared" ref="CI155:CI184" si="268">IF(AM155="","",AM155)</f>
        <v/>
      </c>
      <c r="CJ155" s="25" t="str">
        <f t="shared" ref="CJ155:CJ184" si="269">IF(AN155="","",AN155)</f>
        <v/>
      </c>
      <c r="CK155" s="25" t="str">
        <f t="shared" ref="CK155:CK184" si="270">IF(AO155="","",AO155)</f>
        <v/>
      </c>
      <c r="CL155" s="25" t="str">
        <f t="shared" ref="CL155:CL184" si="271">IF(AP155="","",AP155)</f>
        <v/>
      </c>
      <c r="CM155" s="25" t="str">
        <f t="shared" ref="CM155:CM184" si="272">IF(AQ155="","",AQ155)</f>
        <v/>
      </c>
      <c r="CN155" s="25" t="str">
        <f t="shared" ref="CN155:CN184" si="273">IF(AR155="","",AR155)</f>
        <v/>
      </c>
      <c r="CO155" s="25" t="str">
        <f t="shared" ref="CO155:CO184" si="274">IF(AS155="","",AS155)</f>
        <v/>
      </c>
      <c r="CP155" s="25" t="str">
        <f t="shared" ref="CP155:CP184" si="275">IF(AT155="","",AT155)</f>
        <v/>
      </c>
      <c r="CQ155" s="25" t="str">
        <f t="shared" ref="CQ155:CQ184" si="276">IF(AU155="","",AU155)</f>
        <v/>
      </c>
    </row>
    <row r="156" spans="1:95" x14ac:dyDescent="0.3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AX156" s="12" t="str">
        <f t="shared" si="231"/>
        <v/>
      </c>
      <c r="AY156" s="25" t="str">
        <f t="shared" si="232"/>
        <v/>
      </c>
      <c r="AZ156" s="25" t="str">
        <f t="shared" si="233"/>
        <v/>
      </c>
      <c r="BA156" s="25" t="str">
        <f t="shared" si="234"/>
        <v/>
      </c>
      <c r="BB156" s="25" t="str">
        <f t="shared" si="235"/>
        <v/>
      </c>
      <c r="BC156" s="25" t="str">
        <f t="shared" si="236"/>
        <v/>
      </c>
      <c r="BD156" s="25" t="str">
        <f t="shared" si="237"/>
        <v/>
      </c>
      <c r="BE156" s="25" t="str">
        <f t="shared" si="238"/>
        <v/>
      </c>
      <c r="BF156" s="25" t="str">
        <f t="shared" si="239"/>
        <v/>
      </c>
      <c r="BG156" s="25" t="str">
        <f t="shared" si="240"/>
        <v/>
      </c>
      <c r="BH156" s="25" t="str">
        <f t="shared" si="241"/>
        <v/>
      </c>
      <c r="BI156" s="25" t="str">
        <f t="shared" si="242"/>
        <v/>
      </c>
      <c r="BJ156" s="25" t="str">
        <f t="shared" si="243"/>
        <v/>
      </c>
      <c r="BK156" s="25" t="str">
        <f t="shared" si="244"/>
        <v/>
      </c>
      <c r="BL156" s="25" t="str">
        <f t="shared" si="245"/>
        <v/>
      </c>
      <c r="BM156" s="25" t="str">
        <f t="shared" si="246"/>
        <v/>
      </c>
      <c r="BN156" s="25" t="str">
        <f t="shared" si="247"/>
        <v/>
      </c>
      <c r="BO156" s="25" t="str">
        <f t="shared" si="248"/>
        <v/>
      </c>
      <c r="BP156" s="25" t="str">
        <f t="shared" si="249"/>
        <v/>
      </c>
      <c r="BQ156" s="25" t="str">
        <f t="shared" si="250"/>
        <v/>
      </c>
      <c r="BR156" s="25" t="str">
        <f t="shared" si="251"/>
        <v/>
      </c>
      <c r="BS156" s="25" t="str">
        <f t="shared" si="252"/>
        <v/>
      </c>
      <c r="BT156" s="25" t="str">
        <f t="shared" si="253"/>
        <v/>
      </c>
      <c r="BU156" s="25" t="str">
        <f t="shared" si="254"/>
        <v/>
      </c>
      <c r="BV156" s="25" t="str">
        <f t="shared" si="255"/>
        <v/>
      </c>
      <c r="BW156" s="25" t="str">
        <f t="shared" si="256"/>
        <v/>
      </c>
      <c r="BX156" s="25" t="str">
        <f t="shared" si="257"/>
        <v/>
      </c>
      <c r="BY156" s="25" t="str">
        <f t="shared" si="258"/>
        <v/>
      </c>
      <c r="BZ156" s="25" t="str">
        <f t="shared" si="259"/>
        <v/>
      </c>
      <c r="CA156" s="25" t="str">
        <f t="shared" si="260"/>
        <v/>
      </c>
      <c r="CB156" s="25" t="str">
        <f t="shared" si="261"/>
        <v/>
      </c>
      <c r="CC156" s="25" t="str">
        <f t="shared" si="262"/>
        <v/>
      </c>
      <c r="CD156" s="25" t="str">
        <f t="shared" si="263"/>
        <v/>
      </c>
      <c r="CE156" s="25" t="str">
        <f t="shared" si="264"/>
        <v/>
      </c>
      <c r="CF156" s="25" t="str">
        <f t="shared" si="265"/>
        <v/>
      </c>
      <c r="CG156" s="25" t="str">
        <f t="shared" si="266"/>
        <v/>
      </c>
      <c r="CH156" s="25" t="str">
        <f t="shared" si="267"/>
        <v/>
      </c>
      <c r="CI156" s="25" t="str">
        <f t="shared" si="268"/>
        <v/>
      </c>
      <c r="CJ156" s="25" t="str">
        <f t="shared" si="269"/>
        <v/>
      </c>
      <c r="CK156" s="25" t="str">
        <f t="shared" si="270"/>
        <v/>
      </c>
      <c r="CL156" s="25" t="str">
        <f t="shared" si="271"/>
        <v/>
      </c>
      <c r="CM156" s="25" t="str">
        <f t="shared" si="272"/>
        <v/>
      </c>
      <c r="CN156" s="25" t="str">
        <f t="shared" si="273"/>
        <v/>
      </c>
      <c r="CO156" s="25" t="str">
        <f t="shared" si="274"/>
        <v/>
      </c>
      <c r="CP156" s="25" t="str">
        <f t="shared" si="275"/>
        <v/>
      </c>
      <c r="CQ156" s="25" t="str">
        <f t="shared" si="276"/>
        <v/>
      </c>
    </row>
    <row r="157" spans="1:95" x14ac:dyDescent="0.3">
      <c r="A157" s="6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AX157" s="12" t="str">
        <f t="shared" si="231"/>
        <v/>
      </c>
      <c r="AY157" s="25" t="str">
        <f t="shared" si="232"/>
        <v/>
      </c>
      <c r="AZ157" s="25" t="str">
        <f t="shared" si="233"/>
        <v/>
      </c>
      <c r="BA157" s="25" t="str">
        <f t="shared" si="234"/>
        <v/>
      </c>
      <c r="BB157" s="25" t="str">
        <f t="shared" si="235"/>
        <v/>
      </c>
      <c r="BC157" s="25" t="str">
        <f t="shared" si="236"/>
        <v/>
      </c>
      <c r="BD157" s="25" t="str">
        <f t="shared" si="237"/>
        <v/>
      </c>
      <c r="BE157" s="25" t="str">
        <f t="shared" si="238"/>
        <v/>
      </c>
      <c r="BF157" s="25" t="str">
        <f t="shared" si="239"/>
        <v/>
      </c>
      <c r="BG157" s="25" t="str">
        <f t="shared" si="240"/>
        <v/>
      </c>
      <c r="BH157" s="25" t="str">
        <f t="shared" si="241"/>
        <v/>
      </c>
      <c r="BI157" s="25" t="str">
        <f t="shared" si="242"/>
        <v/>
      </c>
      <c r="BJ157" s="25" t="str">
        <f t="shared" si="243"/>
        <v/>
      </c>
      <c r="BK157" s="25" t="str">
        <f t="shared" si="244"/>
        <v/>
      </c>
      <c r="BL157" s="25" t="str">
        <f t="shared" si="245"/>
        <v/>
      </c>
      <c r="BM157" s="25" t="str">
        <f t="shared" si="246"/>
        <v/>
      </c>
      <c r="BN157" s="25" t="str">
        <f t="shared" si="247"/>
        <v/>
      </c>
      <c r="BO157" s="25" t="str">
        <f t="shared" si="248"/>
        <v/>
      </c>
      <c r="BP157" s="25" t="str">
        <f t="shared" si="249"/>
        <v/>
      </c>
      <c r="BQ157" s="25" t="str">
        <f t="shared" si="250"/>
        <v/>
      </c>
      <c r="BR157" s="25" t="str">
        <f t="shared" si="251"/>
        <v/>
      </c>
      <c r="BS157" s="25" t="str">
        <f t="shared" si="252"/>
        <v/>
      </c>
      <c r="BT157" s="25" t="str">
        <f t="shared" si="253"/>
        <v/>
      </c>
      <c r="BU157" s="25" t="str">
        <f t="shared" si="254"/>
        <v/>
      </c>
      <c r="BV157" s="25" t="str">
        <f t="shared" si="255"/>
        <v/>
      </c>
      <c r="BW157" s="25" t="str">
        <f t="shared" si="256"/>
        <v/>
      </c>
      <c r="BX157" s="25" t="str">
        <f t="shared" si="257"/>
        <v/>
      </c>
      <c r="BY157" s="25" t="str">
        <f t="shared" si="258"/>
        <v/>
      </c>
      <c r="BZ157" s="25" t="str">
        <f t="shared" si="259"/>
        <v/>
      </c>
      <c r="CA157" s="25" t="str">
        <f t="shared" si="260"/>
        <v/>
      </c>
      <c r="CB157" s="25" t="str">
        <f t="shared" si="261"/>
        <v/>
      </c>
      <c r="CC157" s="25" t="str">
        <f t="shared" si="262"/>
        <v/>
      </c>
      <c r="CD157" s="25" t="str">
        <f t="shared" si="263"/>
        <v/>
      </c>
      <c r="CE157" s="25" t="str">
        <f t="shared" si="264"/>
        <v/>
      </c>
      <c r="CF157" s="25" t="str">
        <f t="shared" si="265"/>
        <v/>
      </c>
      <c r="CG157" s="25" t="str">
        <f t="shared" si="266"/>
        <v/>
      </c>
      <c r="CH157" s="25" t="str">
        <f t="shared" si="267"/>
        <v/>
      </c>
      <c r="CI157" s="25" t="str">
        <f t="shared" si="268"/>
        <v/>
      </c>
      <c r="CJ157" s="25" t="str">
        <f t="shared" si="269"/>
        <v/>
      </c>
      <c r="CK157" s="25" t="str">
        <f t="shared" si="270"/>
        <v/>
      </c>
      <c r="CL157" s="25" t="str">
        <f t="shared" si="271"/>
        <v/>
      </c>
      <c r="CM157" s="25" t="str">
        <f t="shared" si="272"/>
        <v/>
      </c>
      <c r="CN157" s="25" t="str">
        <f t="shared" si="273"/>
        <v/>
      </c>
      <c r="CO157" s="25" t="str">
        <f t="shared" si="274"/>
        <v/>
      </c>
      <c r="CP157" s="25" t="str">
        <f t="shared" si="275"/>
        <v/>
      </c>
      <c r="CQ157" s="25" t="str">
        <f t="shared" si="276"/>
        <v/>
      </c>
    </row>
    <row r="158" spans="1:95" x14ac:dyDescent="0.3">
      <c r="A158" s="6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AX158" s="12" t="str">
        <f t="shared" si="231"/>
        <v/>
      </c>
      <c r="AY158" s="25" t="str">
        <f t="shared" si="232"/>
        <v/>
      </c>
      <c r="AZ158" s="25" t="str">
        <f t="shared" si="233"/>
        <v/>
      </c>
      <c r="BA158" s="25" t="str">
        <f t="shared" si="234"/>
        <v/>
      </c>
      <c r="BB158" s="25" t="str">
        <f t="shared" si="235"/>
        <v/>
      </c>
      <c r="BC158" s="25" t="str">
        <f t="shared" si="236"/>
        <v/>
      </c>
      <c r="BD158" s="25" t="str">
        <f t="shared" si="237"/>
        <v/>
      </c>
      <c r="BE158" s="25" t="str">
        <f t="shared" si="238"/>
        <v/>
      </c>
      <c r="BF158" s="25" t="str">
        <f t="shared" si="239"/>
        <v/>
      </c>
      <c r="BG158" s="25" t="str">
        <f t="shared" si="240"/>
        <v/>
      </c>
      <c r="BH158" s="25" t="str">
        <f t="shared" si="241"/>
        <v/>
      </c>
      <c r="BI158" s="25" t="str">
        <f t="shared" si="242"/>
        <v/>
      </c>
      <c r="BJ158" s="25" t="str">
        <f t="shared" si="243"/>
        <v/>
      </c>
      <c r="BK158" s="25" t="str">
        <f t="shared" si="244"/>
        <v/>
      </c>
      <c r="BL158" s="25" t="str">
        <f t="shared" si="245"/>
        <v/>
      </c>
      <c r="BM158" s="25" t="str">
        <f t="shared" si="246"/>
        <v/>
      </c>
      <c r="BN158" s="25" t="str">
        <f t="shared" si="247"/>
        <v/>
      </c>
      <c r="BO158" s="25" t="str">
        <f t="shared" si="248"/>
        <v/>
      </c>
      <c r="BP158" s="25" t="str">
        <f t="shared" si="249"/>
        <v/>
      </c>
      <c r="BQ158" s="25" t="str">
        <f t="shared" si="250"/>
        <v/>
      </c>
      <c r="BR158" s="25" t="str">
        <f t="shared" si="251"/>
        <v/>
      </c>
      <c r="BS158" s="25" t="str">
        <f t="shared" si="252"/>
        <v/>
      </c>
      <c r="BT158" s="25" t="str">
        <f t="shared" si="253"/>
        <v/>
      </c>
      <c r="BU158" s="25" t="str">
        <f t="shared" si="254"/>
        <v/>
      </c>
      <c r="BV158" s="25" t="str">
        <f t="shared" si="255"/>
        <v/>
      </c>
      <c r="BW158" s="25" t="str">
        <f t="shared" si="256"/>
        <v/>
      </c>
      <c r="BX158" s="25" t="str">
        <f t="shared" si="257"/>
        <v/>
      </c>
      <c r="BY158" s="25" t="str">
        <f t="shared" si="258"/>
        <v/>
      </c>
      <c r="BZ158" s="25" t="str">
        <f t="shared" si="259"/>
        <v/>
      </c>
      <c r="CA158" s="25" t="str">
        <f t="shared" si="260"/>
        <v/>
      </c>
      <c r="CB158" s="25" t="str">
        <f t="shared" si="261"/>
        <v/>
      </c>
      <c r="CC158" s="25" t="str">
        <f t="shared" si="262"/>
        <v/>
      </c>
      <c r="CD158" s="25" t="str">
        <f t="shared" si="263"/>
        <v/>
      </c>
      <c r="CE158" s="25" t="str">
        <f t="shared" si="264"/>
        <v/>
      </c>
      <c r="CF158" s="25" t="str">
        <f t="shared" si="265"/>
        <v/>
      </c>
      <c r="CG158" s="25" t="str">
        <f t="shared" si="266"/>
        <v/>
      </c>
      <c r="CH158" s="25" t="str">
        <f t="shared" si="267"/>
        <v/>
      </c>
      <c r="CI158" s="25" t="str">
        <f t="shared" si="268"/>
        <v/>
      </c>
      <c r="CJ158" s="25" t="str">
        <f t="shared" si="269"/>
        <v/>
      </c>
      <c r="CK158" s="25" t="str">
        <f t="shared" si="270"/>
        <v/>
      </c>
      <c r="CL158" s="25" t="str">
        <f t="shared" si="271"/>
        <v/>
      </c>
      <c r="CM158" s="25" t="str">
        <f t="shared" si="272"/>
        <v/>
      </c>
      <c r="CN158" s="25" t="str">
        <f t="shared" si="273"/>
        <v/>
      </c>
      <c r="CO158" s="25" t="str">
        <f t="shared" si="274"/>
        <v/>
      </c>
      <c r="CP158" s="25" t="str">
        <f t="shared" si="275"/>
        <v/>
      </c>
      <c r="CQ158" s="25" t="str">
        <f t="shared" si="276"/>
        <v/>
      </c>
    </row>
    <row r="159" spans="1:95" x14ac:dyDescent="0.3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AX159" s="12" t="str">
        <f t="shared" si="231"/>
        <v/>
      </c>
      <c r="AY159" s="25" t="str">
        <f t="shared" si="232"/>
        <v/>
      </c>
      <c r="AZ159" s="25" t="str">
        <f t="shared" si="233"/>
        <v/>
      </c>
      <c r="BA159" s="25" t="str">
        <f t="shared" si="234"/>
        <v/>
      </c>
      <c r="BB159" s="25" t="str">
        <f t="shared" si="235"/>
        <v/>
      </c>
      <c r="BC159" s="25" t="str">
        <f t="shared" si="236"/>
        <v/>
      </c>
      <c r="BD159" s="25" t="str">
        <f t="shared" si="237"/>
        <v/>
      </c>
      <c r="BE159" s="25" t="str">
        <f t="shared" si="238"/>
        <v/>
      </c>
      <c r="BF159" s="25" t="str">
        <f t="shared" si="239"/>
        <v/>
      </c>
      <c r="BG159" s="25" t="str">
        <f t="shared" si="240"/>
        <v/>
      </c>
      <c r="BH159" s="25" t="str">
        <f t="shared" si="241"/>
        <v/>
      </c>
      <c r="BI159" s="25" t="str">
        <f t="shared" si="242"/>
        <v/>
      </c>
      <c r="BJ159" s="25" t="str">
        <f t="shared" si="243"/>
        <v/>
      </c>
      <c r="BK159" s="25" t="str">
        <f t="shared" si="244"/>
        <v/>
      </c>
      <c r="BL159" s="25" t="str">
        <f t="shared" si="245"/>
        <v/>
      </c>
      <c r="BM159" s="25" t="str">
        <f t="shared" si="246"/>
        <v/>
      </c>
      <c r="BN159" s="25" t="str">
        <f t="shared" si="247"/>
        <v/>
      </c>
      <c r="BO159" s="25" t="str">
        <f t="shared" si="248"/>
        <v/>
      </c>
      <c r="BP159" s="25" t="str">
        <f t="shared" si="249"/>
        <v/>
      </c>
      <c r="BQ159" s="25" t="str">
        <f t="shared" si="250"/>
        <v/>
      </c>
      <c r="BR159" s="25" t="str">
        <f t="shared" si="251"/>
        <v/>
      </c>
      <c r="BS159" s="25" t="str">
        <f t="shared" si="252"/>
        <v/>
      </c>
      <c r="BT159" s="25" t="str">
        <f t="shared" si="253"/>
        <v/>
      </c>
      <c r="BU159" s="25" t="str">
        <f t="shared" si="254"/>
        <v/>
      </c>
      <c r="BV159" s="25" t="str">
        <f t="shared" si="255"/>
        <v/>
      </c>
      <c r="BW159" s="25" t="str">
        <f t="shared" si="256"/>
        <v/>
      </c>
      <c r="BX159" s="25" t="str">
        <f t="shared" si="257"/>
        <v/>
      </c>
      <c r="BY159" s="25" t="str">
        <f t="shared" si="258"/>
        <v/>
      </c>
      <c r="BZ159" s="25" t="str">
        <f t="shared" si="259"/>
        <v/>
      </c>
      <c r="CA159" s="25" t="str">
        <f t="shared" si="260"/>
        <v/>
      </c>
      <c r="CB159" s="25" t="str">
        <f t="shared" si="261"/>
        <v/>
      </c>
      <c r="CC159" s="25" t="str">
        <f t="shared" si="262"/>
        <v/>
      </c>
      <c r="CD159" s="25" t="str">
        <f t="shared" si="263"/>
        <v/>
      </c>
      <c r="CE159" s="25" t="str">
        <f t="shared" si="264"/>
        <v/>
      </c>
      <c r="CF159" s="25" t="str">
        <f t="shared" si="265"/>
        <v/>
      </c>
      <c r="CG159" s="25" t="str">
        <f t="shared" si="266"/>
        <v/>
      </c>
      <c r="CH159" s="25" t="str">
        <f t="shared" si="267"/>
        <v/>
      </c>
      <c r="CI159" s="25" t="str">
        <f t="shared" si="268"/>
        <v/>
      </c>
      <c r="CJ159" s="25" t="str">
        <f t="shared" si="269"/>
        <v/>
      </c>
      <c r="CK159" s="25" t="str">
        <f t="shared" si="270"/>
        <v/>
      </c>
      <c r="CL159" s="25" t="str">
        <f t="shared" si="271"/>
        <v/>
      </c>
      <c r="CM159" s="25" t="str">
        <f t="shared" si="272"/>
        <v/>
      </c>
      <c r="CN159" s="25" t="str">
        <f t="shared" si="273"/>
        <v/>
      </c>
      <c r="CO159" s="25" t="str">
        <f t="shared" si="274"/>
        <v/>
      </c>
      <c r="CP159" s="25" t="str">
        <f t="shared" si="275"/>
        <v/>
      </c>
      <c r="CQ159" s="25" t="str">
        <f t="shared" si="276"/>
        <v/>
      </c>
    </row>
    <row r="160" spans="1:95" x14ac:dyDescent="0.3">
      <c r="A160" s="6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AX160" s="12" t="str">
        <f t="shared" si="231"/>
        <v/>
      </c>
      <c r="AY160" s="25" t="str">
        <f t="shared" si="232"/>
        <v/>
      </c>
      <c r="AZ160" s="25" t="str">
        <f t="shared" si="233"/>
        <v/>
      </c>
      <c r="BA160" s="25" t="str">
        <f t="shared" si="234"/>
        <v/>
      </c>
      <c r="BB160" s="25" t="str">
        <f t="shared" si="235"/>
        <v/>
      </c>
      <c r="BC160" s="25" t="str">
        <f t="shared" si="236"/>
        <v/>
      </c>
      <c r="BD160" s="25" t="str">
        <f t="shared" si="237"/>
        <v/>
      </c>
      <c r="BE160" s="25" t="str">
        <f t="shared" si="238"/>
        <v/>
      </c>
      <c r="BF160" s="25" t="str">
        <f t="shared" si="239"/>
        <v/>
      </c>
      <c r="BG160" s="25" t="str">
        <f t="shared" si="240"/>
        <v/>
      </c>
      <c r="BH160" s="25" t="str">
        <f t="shared" si="241"/>
        <v/>
      </c>
      <c r="BI160" s="25" t="str">
        <f t="shared" si="242"/>
        <v/>
      </c>
      <c r="BJ160" s="25" t="str">
        <f t="shared" si="243"/>
        <v/>
      </c>
      <c r="BK160" s="25" t="str">
        <f t="shared" si="244"/>
        <v/>
      </c>
      <c r="BL160" s="25" t="str">
        <f t="shared" si="245"/>
        <v/>
      </c>
      <c r="BM160" s="25" t="str">
        <f t="shared" si="246"/>
        <v/>
      </c>
      <c r="BN160" s="25" t="str">
        <f t="shared" si="247"/>
        <v/>
      </c>
      <c r="BO160" s="25" t="str">
        <f t="shared" si="248"/>
        <v/>
      </c>
      <c r="BP160" s="25" t="str">
        <f t="shared" si="249"/>
        <v/>
      </c>
      <c r="BQ160" s="25" t="str">
        <f t="shared" si="250"/>
        <v/>
      </c>
      <c r="BR160" s="25" t="str">
        <f t="shared" si="251"/>
        <v/>
      </c>
      <c r="BS160" s="25" t="str">
        <f t="shared" si="252"/>
        <v/>
      </c>
      <c r="BT160" s="25" t="str">
        <f t="shared" si="253"/>
        <v/>
      </c>
      <c r="BU160" s="25" t="str">
        <f t="shared" si="254"/>
        <v/>
      </c>
      <c r="BV160" s="25" t="str">
        <f t="shared" si="255"/>
        <v/>
      </c>
      <c r="BW160" s="25" t="str">
        <f t="shared" si="256"/>
        <v/>
      </c>
      <c r="BX160" s="25" t="str">
        <f t="shared" si="257"/>
        <v/>
      </c>
      <c r="BY160" s="25" t="str">
        <f t="shared" si="258"/>
        <v/>
      </c>
      <c r="BZ160" s="25" t="str">
        <f t="shared" si="259"/>
        <v/>
      </c>
      <c r="CA160" s="25" t="str">
        <f t="shared" si="260"/>
        <v/>
      </c>
      <c r="CB160" s="25" t="str">
        <f t="shared" si="261"/>
        <v/>
      </c>
      <c r="CC160" s="25" t="str">
        <f t="shared" si="262"/>
        <v/>
      </c>
      <c r="CD160" s="25" t="str">
        <f t="shared" si="263"/>
        <v/>
      </c>
      <c r="CE160" s="25" t="str">
        <f t="shared" si="264"/>
        <v/>
      </c>
      <c r="CF160" s="25" t="str">
        <f t="shared" si="265"/>
        <v/>
      </c>
      <c r="CG160" s="25" t="str">
        <f t="shared" si="266"/>
        <v/>
      </c>
      <c r="CH160" s="25" t="str">
        <f t="shared" si="267"/>
        <v/>
      </c>
      <c r="CI160" s="25" t="str">
        <f t="shared" si="268"/>
        <v/>
      </c>
      <c r="CJ160" s="25" t="str">
        <f t="shared" si="269"/>
        <v/>
      </c>
      <c r="CK160" s="25" t="str">
        <f t="shared" si="270"/>
        <v/>
      </c>
      <c r="CL160" s="25" t="str">
        <f t="shared" si="271"/>
        <v/>
      </c>
      <c r="CM160" s="25" t="str">
        <f t="shared" si="272"/>
        <v/>
      </c>
      <c r="CN160" s="25" t="str">
        <f t="shared" si="273"/>
        <v/>
      </c>
      <c r="CO160" s="25" t="str">
        <f t="shared" si="274"/>
        <v/>
      </c>
      <c r="CP160" s="25" t="str">
        <f t="shared" si="275"/>
        <v/>
      </c>
      <c r="CQ160" s="25" t="str">
        <f t="shared" si="276"/>
        <v/>
      </c>
    </row>
    <row r="161" spans="1:95" x14ac:dyDescent="0.3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AX161" s="12" t="str">
        <f t="shared" si="231"/>
        <v/>
      </c>
      <c r="AY161" s="25" t="str">
        <f t="shared" si="232"/>
        <v/>
      </c>
      <c r="AZ161" s="25" t="str">
        <f t="shared" si="233"/>
        <v/>
      </c>
      <c r="BA161" s="25" t="str">
        <f t="shared" si="234"/>
        <v/>
      </c>
      <c r="BB161" s="25" t="str">
        <f t="shared" si="235"/>
        <v/>
      </c>
      <c r="BC161" s="25" t="str">
        <f t="shared" si="236"/>
        <v/>
      </c>
      <c r="BD161" s="25" t="str">
        <f t="shared" si="237"/>
        <v/>
      </c>
      <c r="BE161" s="25" t="str">
        <f t="shared" si="238"/>
        <v/>
      </c>
      <c r="BF161" s="25" t="str">
        <f t="shared" si="239"/>
        <v/>
      </c>
      <c r="BG161" s="25" t="str">
        <f t="shared" si="240"/>
        <v/>
      </c>
      <c r="BH161" s="25" t="str">
        <f t="shared" si="241"/>
        <v/>
      </c>
      <c r="BI161" s="25" t="str">
        <f t="shared" si="242"/>
        <v/>
      </c>
      <c r="BJ161" s="25" t="str">
        <f t="shared" si="243"/>
        <v/>
      </c>
      <c r="BK161" s="25" t="str">
        <f t="shared" si="244"/>
        <v/>
      </c>
      <c r="BL161" s="25" t="str">
        <f t="shared" si="245"/>
        <v/>
      </c>
      <c r="BM161" s="25" t="str">
        <f t="shared" si="246"/>
        <v/>
      </c>
      <c r="BN161" s="25" t="str">
        <f t="shared" si="247"/>
        <v/>
      </c>
      <c r="BO161" s="25" t="str">
        <f t="shared" si="248"/>
        <v/>
      </c>
      <c r="BP161" s="25" t="str">
        <f t="shared" si="249"/>
        <v/>
      </c>
      <c r="BQ161" s="25" t="str">
        <f t="shared" si="250"/>
        <v/>
      </c>
      <c r="BR161" s="25" t="str">
        <f t="shared" si="251"/>
        <v/>
      </c>
      <c r="BS161" s="25" t="str">
        <f t="shared" si="252"/>
        <v/>
      </c>
      <c r="BT161" s="25" t="str">
        <f t="shared" si="253"/>
        <v/>
      </c>
      <c r="BU161" s="25" t="str">
        <f t="shared" si="254"/>
        <v/>
      </c>
      <c r="BV161" s="25" t="str">
        <f t="shared" si="255"/>
        <v/>
      </c>
      <c r="BW161" s="25" t="str">
        <f t="shared" si="256"/>
        <v/>
      </c>
      <c r="BX161" s="25" t="str">
        <f t="shared" si="257"/>
        <v/>
      </c>
      <c r="BY161" s="25" t="str">
        <f t="shared" si="258"/>
        <v/>
      </c>
      <c r="BZ161" s="25" t="str">
        <f t="shared" si="259"/>
        <v/>
      </c>
      <c r="CA161" s="25" t="str">
        <f t="shared" si="260"/>
        <v/>
      </c>
      <c r="CB161" s="25" t="str">
        <f t="shared" si="261"/>
        <v/>
      </c>
      <c r="CC161" s="25" t="str">
        <f t="shared" si="262"/>
        <v/>
      </c>
      <c r="CD161" s="25" t="str">
        <f t="shared" si="263"/>
        <v/>
      </c>
      <c r="CE161" s="25" t="str">
        <f t="shared" si="264"/>
        <v/>
      </c>
      <c r="CF161" s="25" t="str">
        <f t="shared" si="265"/>
        <v/>
      </c>
      <c r="CG161" s="25" t="str">
        <f t="shared" si="266"/>
        <v/>
      </c>
      <c r="CH161" s="25" t="str">
        <f t="shared" si="267"/>
        <v/>
      </c>
      <c r="CI161" s="25" t="str">
        <f t="shared" si="268"/>
        <v/>
      </c>
      <c r="CJ161" s="25" t="str">
        <f t="shared" si="269"/>
        <v/>
      </c>
      <c r="CK161" s="25" t="str">
        <f t="shared" si="270"/>
        <v/>
      </c>
      <c r="CL161" s="25" t="str">
        <f t="shared" si="271"/>
        <v/>
      </c>
      <c r="CM161" s="25" t="str">
        <f t="shared" si="272"/>
        <v/>
      </c>
      <c r="CN161" s="25" t="str">
        <f t="shared" si="273"/>
        <v/>
      </c>
      <c r="CO161" s="25" t="str">
        <f t="shared" si="274"/>
        <v/>
      </c>
      <c r="CP161" s="25" t="str">
        <f t="shared" si="275"/>
        <v/>
      </c>
      <c r="CQ161" s="25" t="str">
        <f t="shared" si="276"/>
        <v/>
      </c>
    </row>
    <row r="162" spans="1:95" x14ac:dyDescent="0.3">
      <c r="AX162" s="12" t="str">
        <f t="shared" si="231"/>
        <v/>
      </c>
      <c r="AY162" s="25" t="str">
        <f t="shared" si="232"/>
        <v/>
      </c>
      <c r="AZ162" s="25" t="str">
        <f t="shared" si="233"/>
        <v/>
      </c>
      <c r="BA162" s="25" t="str">
        <f t="shared" si="234"/>
        <v/>
      </c>
      <c r="BB162" s="25" t="str">
        <f t="shared" si="235"/>
        <v/>
      </c>
      <c r="BC162" s="25" t="str">
        <f t="shared" si="236"/>
        <v/>
      </c>
      <c r="BD162" s="25" t="str">
        <f t="shared" si="237"/>
        <v/>
      </c>
      <c r="BE162" s="25" t="str">
        <f t="shared" si="238"/>
        <v/>
      </c>
      <c r="BF162" s="25" t="str">
        <f t="shared" si="239"/>
        <v/>
      </c>
      <c r="BG162" s="25" t="str">
        <f t="shared" si="240"/>
        <v/>
      </c>
      <c r="BH162" s="25" t="str">
        <f t="shared" si="241"/>
        <v/>
      </c>
      <c r="BI162" s="25" t="str">
        <f t="shared" si="242"/>
        <v/>
      </c>
      <c r="BJ162" s="25" t="str">
        <f t="shared" si="243"/>
        <v/>
      </c>
      <c r="BK162" s="25" t="str">
        <f t="shared" si="244"/>
        <v/>
      </c>
      <c r="BL162" s="25" t="str">
        <f t="shared" si="245"/>
        <v/>
      </c>
      <c r="BM162" s="25" t="str">
        <f t="shared" si="246"/>
        <v/>
      </c>
      <c r="BN162" s="25" t="str">
        <f t="shared" si="247"/>
        <v/>
      </c>
      <c r="BO162" s="25" t="str">
        <f t="shared" si="248"/>
        <v/>
      </c>
      <c r="BP162" s="25" t="str">
        <f t="shared" si="249"/>
        <v/>
      </c>
      <c r="BQ162" s="25" t="str">
        <f t="shared" si="250"/>
        <v/>
      </c>
      <c r="BR162" s="25" t="str">
        <f t="shared" si="251"/>
        <v/>
      </c>
      <c r="BS162" s="25" t="str">
        <f t="shared" si="252"/>
        <v/>
      </c>
      <c r="BT162" s="25" t="str">
        <f t="shared" si="253"/>
        <v/>
      </c>
      <c r="BU162" s="25" t="str">
        <f t="shared" si="254"/>
        <v/>
      </c>
      <c r="BV162" s="25" t="str">
        <f t="shared" si="255"/>
        <v/>
      </c>
      <c r="BW162" s="25" t="str">
        <f t="shared" si="256"/>
        <v/>
      </c>
      <c r="BX162" s="25" t="str">
        <f t="shared" si="257"/>
        <v/>
      </c>
      <c r="BY162" s="25" t="str">
        <f t="shared" si="258"/>
        <v/>
      </c>
      <c r="BZ162" s="25" t="str">
        <f t="shared" si="259"/>
        <v/>
      </c>
      <c r="CA162" s="25" t="str">
        <f t="shared" si="260"/>
        <v/>
      </c>
      <c r="CB162" s="25" t="str">
        <f t="shared" si="261"/>
        <v/>
      </c>
      <c r="CC162" s="25" t="str">
        <f t="shared" si="262"/>
        <v/>
      </c>
      <c r="CD162" s="25" t="str">
        <f t="shared" si="263"/>
        <v/>
      </c>
      <c r="CE162" s="25" t="str">
        <f t="shared" si="264"/>
        <v/>
      </c>
      <c r="CF162" s="25" t="str">
        <f t="shared" si="265"/>
        <v/>
      </c>
      <c r="CG162" s="25" t="str">
        <f t="shared" si="266"/>
        <v/>
      </c>
      <c r="CH162" s="25" t="str">
        <f t="shared" si="267"/>
        <v/>
      </c>
      <c r="CI162" s="25" t="str">
        <f t="shared" si="268"/>
        <v/>
      </c>
      <c r="CJ162" s="25" t="str">
        <f t="shared" si="269"/>
        <v/>
      </c>
      <c r="CK162" s="25" t="str">
        <f t="shared" si="270"/>
        <v/>
      </c>
      <c r="CL162" s="25" t="str">
        <f t="shared" si="271"/>
        <v/>
      </c>
      <c r="CM162" s="25" t="str">
        <f t="shared" si="272"/>
        <v/>
      </c>
      <c r="CN162" s="25" t="str">
        <f t="shared" si="273"/>
        <v/>
      </c>
      <c r="CO162" s="25" t="str">
        <f t="shared" si="274"/>
        <v/>
      </c>
      <c r="CP162" s="25" t="str">
        <f t="shared" si="275"/>
        <v/>
      </c>
      <c r="CQ162" s="25" t="str">
        <f t="shared" si="276"/>
        <v/>
      </c>
    </row>
    <row r="163" spans="1:95" x14ac:dyDescent="0.3">
      <c r="AX163" s="12" t="str">
        <f t="shared" si="231"/>
        <v/>
      </c>
      <c r="AY163" s="25" t="str">
        <f t="shared" si="232"/>
        <v/>
      </c>
      <c r="AZ163" s="25" t="str">
        <f t="shared" si="233"/>
        <v/>
      </c>
      <c r="BA163" s="25" t="str">
        <f t="shared" si="234"/>
        <v/>
      </c>
      <c r="BB163" s="25" t="str">
        <f t="shared" si="235"/>
        <v/>
      </c>
      <c r="BC163" s="25" t="str">
        <f t="shared" si="236"/>
        <v/>
      </c>
      <c r="BD163" s="25" t="str">
        <f t="shared" si="237"/>
        <v/>
      </c>
      <c r="BE163" s="25" t="str">
        <f t="shared" si="238"/>
        <v/>
      </c>
      <c r="BF163" s="25" t="str">
        <f t="shared" si="239"/>
        <v/>
      </c>
      <c r="BG163" s="25" t="str">
        <f t="shared" si="240"/>
        <v/>
      </c>
      <c r="BH163" s="25" t="str">
        <f t="shared" si="241"/>
        <v/>
      </c>
      <c r="BI163" s="25" t="str">
        <f t="shared" si="242"/>
        <v/>
      </c>
      <c r="BJ163" s="25" t="str">
        <f t="shared" si="243"/>
        <v/>
      </c>
      <c r="BK163" s="25" t="str">
        <f t="shared" si="244"/>
        <v/>
      </c>
      <c r="BL163" s="25" t="str">
        <f t="shared" si="245"/>
        <v/>
      </c>
      <c r="BM163" s="25" t="str">
        <f t="shared" si="246"/>
        <v/>
      </c>
      <c r="BN163" s="25" t="str">
        <f t="shared" si="247"/>
        <v/>
      </c>
      <c r="BO163" s="25" t="str">
        <f t="shared" si="248"/>
        <v/>
      </c>
      <c r="BP163" s="25" t="str">
        <f t="shared" si="249"/>
        <v/>
      </c>
      <c r="BQ163" s="25" t="str">
        <f t="shared" si="250"/>
        <v/>
      </c>
      <c r="BR163" s="25" t="str">
        <f t="shared" si="251"/>
        <v/>
      </c>
      <c r="BS163" s="25" t="str">
        <f t="shared" si="252"/>
        <v/>
      </c>
      <c r="BT163" s="25" t="str">
        <f t="shared" si="253"/>
        <v/>
      </c>
      <c r="BU163" s="25" t="str">
        <f t="shared" si="254"/>
        <v/>
      </c>
      <c r="BV163" s="25" t="str">
        <f t="shared" si="255"/>
        <v/>
      </c>
      <c r="BW163" s="25" t="str">
        <f t="shared" si="256"/>
        <v/>
      </c>
      <c r="BX163" s="25" t="str">
        <f t="shared" si="257"/>
        <v/>
      </c>
      <c r="BY163" s="25" t="str">
        <f t="shared" si="258"/>
        <v/>
      </c>
      <c r="BZ163" s="25" t="str">
        <f t="shared" si="259"/>
        <v/>
      </c>
      <c r="CA163" s="25" t="str">
        <f t="shared" si="260"/>
        <v/>
      </c>
      <c r="CB163" s="25" t="str">
        <f t="shared" si="261"/>
        <v/>
      </c>
      <c r="CC163" s="25" t="str">
        <f t="shared" si="262"/>
        <v/>
      </c>
      <c r="CD163" s="25" t="str">
        <f t="shared" si="263"/>
        <v/>
      </c>
      <c r="CE163" s="25" t="str">
        <f t="shared" si="264"/>
        <v/>
      </c>
      <c r="CF163" s="25" t="str">
        <f t="shared" si="265"/>
        <v/>
      </c>
      <c r="CG163" s="25" t="str">
        <f t="shared" si="266"/>
        <v/>
      </c>
      <c r="CH163" s="25" t="str">
        <f t="shared" si="267"/>
        <v/>
      </c>
      <c r="CI163" s="25" t="str">
        <f t="shared" si="268"/>
        <v/>
      </c>
      <c r="CJ163" s="25" t="str">
        <f t="shared" si="269"/>
        <v/>
      </c>
      <c r="CK163" s="25" t="str">
        <f t="shared" si="270"/>
        <v/>
      </c>
      <c r="CL163" s="25" t="str">
        <f t="shared" si="271"/>
        <v/>
      </c>
      <c r="CM163" s="25" t="str">
        <f t="shared" si="272"/>
        <v/>
      </c>
      <c r="CN163" s="25" t="str">
        <f t="shared" si="273"/>
        <v/>
      </c>
      <c r="CO163" s="25" t="str">
        <f t="shared" si="274"/>
        <v/>
      </c>
      <c r="CP163" s="25" t="str">
        <f t="shared" si="275"/>
        <v/>
      </c>
      <c r="CQ163" s="25" t="str">
        <f t="shared" si="276"/>
        <v/>
      </c>
    </row>
    <row r="164" spans="1:95" x14ac:dyDescent="0.3">
      <c r="AX164" s="12" t="str">
        <f t="shared" si="231"/>
        <v/>
      </c>
      <c r="AY164" s="25" t="str">
        <f t="shared" si="232"/>
        <v/>
      </c>
      <c r="AZ164" s="25" t="str">
        <f t="shared" si="233"/>
        <v/>
      </c>
      <c r="BA164" s="25" t="str">
        <f t="shared" si="234"/>
        <v/>
      </c>
      <c r="BB164" s="25" t="str">
        <f t="shared" si="235"/>
        <v/>
      </c>
      <c r="BC164" s="25" t="str">
        <f t="shared" si="236"/>
        <v/>
      </c>
      <c r="BD164" s="25" t="str">
        <f t="shared" si="237"/>
        <v/>
      </c>
      <c r="BE164" s="25" t="str">
        <f t="shared" si="238"/>
        <v/>
      </c>
      <c r="BF164" s="25" t="str">
        <f t="shared" si="239"/>
        <v/>
      </c>
      <c r="BG164" s="25" t="str">
        <f t="shared" si="240"/>
        <v/>
      </c>
      <c r="BH164" s="25" t="str">
        <f t="shared" si="241"/>
        <v/>
      </c>
      <c r="BI164" s="25" t="str">
        <f t="shared" si="242"/>
        <v/>
      </c>
      <c r="BJ164" s="25" t="str">
        <f t="shared" si="243"/>
        <v/>
      </c>
      <c r="BK164" s="25" t="str">
        <f t="shared" si="244"/>
        <v/>
      </c>
      <c r="BL164" s="25" t="str">
        <f t="shared" si="245"/>
        <v/>
      </c>
      <c r="BM164" s="25" t="str">
        <f t="shared" si="246"/>
        <v/>
      </c>
      <c r="BN164" s="25" t="str">
        <f t="shared" si="247"/>
        <v/>
      </c>
      <c r="BO164" s="25" t="str">
        <f t="shared" si="248"/>
        <v/>
      </c>
      <c r="BP164" s="25" t="str">
        <f t="shared" si="249"/>
        <v/>
      </c>
      <c r="BQ164" s="25" t="str">
        <f t="shared" si="250"/>
        <v/>
      </c>
      <c r="BR164" s="25" t="str">
        <f t="shared" si="251"/>
        <v/>
      </c>
      <c r="BS164" s="25" t="str">
        <f t="shared" si="252"/>
        <v/>
      </c>
      <c r="BT164" s="25" t="str">
        <f t="shared" si="253"/>
        <v/>
      </c>
      <c r="BU164" s="25" t="str">
        <f t="shared" si="254"/>
        <v/>
      </c>
      <c r="BV164" s="25" t="str">
        <f t="shared" si="255"/>
        <v/>
      </c>
      <c r="BW164" s="25" t="str">
        <f t="shared" si="256"/>
        <v/>
      </c>
      <c r="BX164" s="25" t="str">
        <f t="shared" si="257"/>
        <v/>
      </c>
      <c r="BY164" s="25" t="str">
        <f t="shared" si="258"/>
        <v/>
      </c>
      <c r="BZ164" s="25" t="str">
        <f t="shared" si="259"/>
        <v/>
      </c>
      <c r="CA164" s="25" t="str">
        <f t="shared" si="260"/>
        <v/>
      </c>
      <c r="CB164" s="25" t="str">
        <f t="shared" si="261"/>
        <v/>
      </c>
      <c r="CC164" s="25" t="str">
        <f t="shared" si="262"/>
        <v/>
      </c>
      <c r="CD164" s="25" t="str">
        <f t="shared" si="263"/>
        <v/>
      </c>
      <c r="CE164" s="25" t="str">
        <f t="shared" si="264"/>
        <v/>
      </c>
      <c r="CF164" s="25" t="str">
        <f t="shared" si="265"/>
        <v/>
      </c>
      <c r="CG164" s="25" t="str">
        <f t="shared" si="266"/>
        <v/>
      </c>
      <c r="CH164" s="25" t="str">
        <f t="shared" si="267"/>
        <v/>
      </c>
      <c r="CI164" s="25" t="str">
        <f t="shared" si="268"/>
        <v/>
      </c>
      <c r="CJ164" s="25" t="str">
        <f t="shared" si="269"/>
        <v/>
      </c>
      <c r="CK164" s="25" t="str">
        <f t="shared" si="270"/>
        <v/>
      </c>
      <c r="CL164" s="25" t="str">
        <f t="shared" si="271"/>
        <v/>
      </c>
      <c r="CM164" s="25" t="str">
        <f t="shared" si="272"/>
        <v/>
      </c>
      <c r="CN164" s="25" t="str">
        <f t="shared" si="273"/>
        <v/>
      </c>
      <c r="CO164" s="25" t="str">
        <f t="shared" si="274"/>
        <v/>
      </c>
      <c r="CP164" s="25" t="str">
        <f t="shared" si="275"/>
        <v/>
      </c>
      <c r="CQ164" s="25" t="str">
        <f t="shared" si="276"/>
        <v/>
      </c>
    </row>
    <row r="165" spans="1:95" x14ac:dyDescent="0.3">
      <c r="AX165" s="12" t="str">
        <f t="shared" si="231"/>
        <v/>
      </c>
      <c r="AY165" s="25" t="str">
        <f t="shared" si="232"/>
        <v/>
      </c>
      <c r="AZ165" s="25" t="str">
        <f t="shared" si="233"/>
        <v/>
      </c>
      <c r="BA165" s="25" t="str">
        <f t="shared" si="234"/>
        <v/>
      </c>
      <c r="BB165" s="25" t="str">
        <f t="shared" si="235"/>
        <v/>
      </c>
      <c r="BC165" s="25" t="str">
        <f t="shared" si="236"/>
        <v/>
      </c>
      <c r="BD165" s="25" t="str">
        <f t="shared" si="237"/>
        <v/>
      </c>
      <c r="BE165" s="25" t="str">
        <f t="shared" si="238"/>
        <v/>
      </c>
      <c r="BF165" s="25" t="str">
        <f t="shared" si="239"/>
        <v/>
      </c>
      <c r="BG165" s="25" t="str">
        <f t="shared" si="240"/>
        <v/>
      </c>
      <c r="BH165" s="25" t="str">
        <f t="shared" si="241"/>
        <v/>
      </c>
      <c r="BI165" s="25" t="str">
        <f t="shared" si="242"/>
        <v/>
      </c>
      <c r="BJ165" s="25" t="str">
        <f t="shared" si="243"/>
        <v/>
      </c>
      <c r="BK165" s="25" t="str">
        <f t="shared" si="244"/>
        <v/>
      </c>
      <c r="BL165" s="25" t="str">
        <f t="shared" si="245"/>
        <v/>
      </c>
      <c r="BM165" s="25" t="str">
        <f t="shared" si="246"/>
        <v/>
      </c>
      <c r="BN165" s="25" t="str">
        <f t="shared" si="247"/>
        <v/>
      </c>
      <c r="BO165" s="25" t="str">
        <f t="shared" si="248"/>
        <v/>
      </c>
      <c r="BP165" s="25" t="str">
        <f t="shared" si="249"/>
        <v/>
      </c>
      <c r="BQ165" s="25" t="str">
        <f t="shared" si="250"/>
        <v/>
      </c>
      <c r="BR165" s="25" t="str">
        <f t="shared" si="251"/>
        <v/>
      </c>
      <c r="BS165" s="25" t="str">
        <f t="shared" si="252"/>
        <v/>
      </c>
      <c r="BT165" s="25" t="str">
        <f t="shared" si="253"/>
        <v/>
      </c>
      <c r="BU165" s="25" t="str">
        <f t="shared" si="254"/>
        <v/>
      </c>
      <c r="BV165" s="25" t="str">
        <f t="shared" si="255"/>
        <v/>
      </c>
      <c r="BW165" s="25" t="str">
        <f t="shared" si="256"/>
        <v/>
      </c>
      <c r="BX165" s="25" t="str">
        <f t="shared" si="257"/>
        <v/>
      </c>
      <c r="BY165" s="25" t="str">
        <f t="shared" si="258"/>
        <v/>
      </c>
      <c r="BZ165" s="25" t="str">
        <f t="shared" si="259"/>
        <v/>
      </c>
      <c r="CA165" s="25" t="str">
        <f t="shared" si="260"/>
        <v/>
      </c>
      <c r="CB165" s="25" t="str">
        <f t="shared" si="261"/>
        <v/>
      </c>
      <c r="CC165" s="25" t="str">
        <f t="shared" si="262"/>
        <v/>
      </c>
      <c r="CD165" s="25" t="str">
        <f t="shared" si="263"/>
        <v/>
      </c>
      <c r="CE165" s="25" t="str">
        <f t="shared" si="264"/>
        <v/>
      </c>
      <c r="CF165" s="25" t="str">
        <f t="shared" si="265"/>
        <v/>
      </c>
      <c r="CG165" s="25" t="str">
        <f t="shared" si="266"/>
        <v/>
      </c>
      <c r="CH165" s="25" t="str">
        <f t="shared" si="267"/>
        <v/>
      </c>
      <c r="CI165" s="25" t="str">
        <f t="shared" si="268"/>
        <v/>
      </c>
      <c r="CJ165" s="25" t="str">
        <f t="shared" si="269"/>
        <v/>
      </c>
      <c r="CK165" s="25" t="str">
        <f t="shared" si="270"/>
        <v/>
      </c>
      <c r="CL165" s="25" t="str">
        <f t="shared" si="271"/>
        <v/>
      </c>
      <c r="CM165" s="25" t="str">
        <f t="shared" si="272"/>
        <v/>
      </c>
      <c r="CN165" s="25" t="str">
        <f t="shared" si="273"/>
        <v/>
      </c>
      <c r="CO165" s="25" t="str">
        <f t="shared" si="274"/>
        <v/>
      </c>
      <c r="CP165" s="25" t="str">
        <f t="shared" si="275"/>
        <v/>
      </c>
      <c r="CQ165" s="25" t="str">
        <f t="shared" si="276"/>
        <v/>
      </c>
    </row>
    <row r="166" spans="1:95" x14ac:dyDescent="0.3">
      <c r="AX166" s="12" t="str">
        <f t="shared" si="231"/>
        <v/>
      </c>
      <c r="AY166" s="25" t="str">
        <f t="shared" si="232"/>
        <v/>
      </c>
      <c r="AZ166" s="25" t="str">
        <f t="shared" si="233"/>
        <v/>
      </c>
      <c r="BA166" s="25" t="str">
        <f t="shared" si="234"/>
        <v/>
      </c>
      <c r="BB166" s="25" t="str">
        <f t="shared" si="235"/>
        <v/>
      </c>
      <c r="BC166" s="25" t="str">
        <f t="shared" si="236"/>
        <v/>
      </c>
      <c r="BD166" s="25" t="str">
        <f t="shared" si="237"/>
        <v/>
      </c>
      <c r="BE166" s="25" t="str">
        <f t="shared" si="238"/>
        <v/>
      </c>
      <c r="BF166" s="25" t="str">
        <f t="shared" si="239"/>
        <v/>
      </c>
      <c r="BG166" s="25" t="str">
        <f t="shared" si="240"/>
        <v/>
      </c>
      <c r="BH166" s="25" t="str">
        <f t="shared" si="241"/>
        <v/>
      </c>
      <c r="BI166" s="25" t="str">
        <f t="shared" si="242"/>
        <v/>
      </c>
      <c r="BJ166" s="25" t="str">
        <f t="shared" si="243"/>
        <v/>
      </c>
      <c r="BK166" s="25" t="str">
        <f t="shared" si="244"/>
        <v/>
      </c>
      <c r="BL166" s="25" t="str">
        <f t="shared" si="245"/>
        <v/>
      </c>
      <c r="BM166" s="25" t="str">
        <f t="shared" si="246"/>
        <v/>
      </c>
      <c r="BN166" s="25" t="str">
        <f t="shared" si="247"/>
        <v/>
      </c>
      <c r="BO166" s="25" t="str">
        <f t="shared" si="248"/>
        <v/>
      </c>
      <c r="BP166" s="25" t="str">
        <f t="shared" si="249"/>
        <v/>
      </c>
      <c r="BQ166" s="25" t="str">
        <f t="shared" si="250"/>
        <v/>
      </c>
      <c r="BR166" s="25" t="str">
        <f t="shared" si="251"/>
        <v/>
      </c>
      <c r="BS166" s="25" t="str">
        <f t="shared" si="252"/>
        <v/>
      </c>
      <c r="BT166" s="25" t="str">
        <f t="shared" si="253"/>
        <v/>
      </c>
      <c r="BU166" s="25" t="str">
        <f t="shared" si="254"/>
        <v/>
      </c>
      <c r="BV166" s="25" t="str">
        <f t="shared" si="255"/>
        <v/>
      </c>
      <c r="BW166" s="25" t="str">
        <f t="shared" si="256"/>
        <v/>
      </c>
      <c r="BX166" s="25" t="str">
        <f t="shared" si="257"/>
        <v/>
      </c>
      <c r="BY166" s="25" t="str">
        <f t="shared" si="258"/>
        <v/>
      </c>
      <c r="BZ166" s="25" t="str">
        <f t="shared" si="259"/>
        <v/>
      </c>
      <c r="CA166" s="25" t="str">
        <f t="shared" si="260"/>
        <v/>
      </c>
      <c r="CB166" s="25" t="str">
        <f t="shared" si="261"/>
        <v/>
      </c>
      <c r="CC166" s="25" t="str">
        <f t="shared" si="262"/>
        <v/>
      </c>
      <c r="CD166" s="25" t="str">
        <f t="shared" si="263"/>
        <v/>
      </c>
      <c r="CE166" s="25" t="str">
        <f t="shared" si="264"/>
        <v/>
      </c>
      <c r="CF166" s="25" t="str">
        <f t="shared" si="265"/>
        <v/>
      </c>
      <c r="CG166" s="25" t="str">
        <f t="shared" si="266"/>
        <v/>
      </c>
      <c r="CH166" s="25" t="str">
        <f t="shared" si="267"/>
        <v/>
      </c>
      <c r="CI166" s="25" t="str">
        <f t="shared" si="268"/>
        <v/>
      </c>
      <c r="CJ166" s="25" t="str">
        <f t="shared" si="269"/>
        <v/>
      </c>
      <c r="CK166" s="25" t="str">
        <f t="shared" si="270"/>
        <v/>
      </c>
      <c r="CL166" s="25" t="str">
        <f t="shared" si="271"/>
        <v/>
      </c>
      <c r="CM166" s="25" t="str">
        <f t="shared" si="272"/>
        <v/>
      </c>
      <c r="CN166" s="25" t="str">
        <f t="shared" si="273"/>
        <v/>
      </c>
      <c r="CO166" s="25" t="str">
        <f t="shared" si="274"/>
        <v/>
      </c>
      <c r="CP166" s="25" t="str">
        <f t="shared" si="275"/>
        <v/>
      </c>
      <c r="CQ166" s="25" t="str">
        <f t="shared" si="276"/>
        <v/>
      </c>
    </row>
    <row r="167" spans="1:95" x14ac:dyDescent="0.3">
      <c r="AX167" s="12" t="str">
        <f t="shared" si="231"/>
        <v/>
      </c>
      <c r="AY167" s="25" t="str">
        <f t="shared" si="232"/>
        <v/>
      </c>
      <c r="AZ167" s="25" t="str">
        <f t="shared" si="233"/>
        <v/>
      </c>
      <c r="BA167" s="25" t="str">
        <f t="shared" si="234"/>
        <v/>
      </c>
      <c r="BB167" s="25" t="str">
        <f t="shared" si="235"/>
        <v/>
      </c>
      <c r="BC167" s="25" t="str">
        <f t="shared" si="236"/>
        <v/>
      </c>
      <c r="BD167" s="25" t="str">
        <f t="shared" si="237"/>
        <v/>
      </c>
      <c r="BE167" s="25" t="str">
        <f t="shared" si="238"/>
        <v/>
      </c>
      <c r="BF167" s="25" t="str">
        <f t="shared" si="239"/>
        <v/>
      </c>
      <c r="BG167" s="25" t="str">
        <f t="shared" si="240"/>
        <v/>
      </c>
      <c r="BH167" s="25" t="str">
        <f t="shared" si="241"/>
        <v/>
      </c>
      <c r="BI167" s="25" t="str">
        <f t="shared" si="242"/>
        <v/>
      </c>
      <c r="BJ167" s="25" t="str">
        <f t="shared" si="243"/>
        <v/>
      </c>
      <c r="BK167" s="25" t="str">
        <f t="shared" si="244"/>
        <v/>
      </c>
      <c r="BL167" s="25" t="str">
        <f t="shared" si="245"/>
        <v/>
      </c>
      <c r="BM167" s="25" t="str">
        <f t="shared" si="246"/>
        <v/>
      </c>
      <c r="BN167" s="25" t="str">
        <f t="shared" si="247"/>
        <v/>
      </c>
      <c r="BO167" s="25" t="str">
        <f t="shared" si="248"/>
        <v/>
      </c>
      <c r="BP167" s="25" t="str">
        <f t="shared" si="249"/>
        <v/>
      </c>
      <c r="BQ167" s="25" t="str">
        <f t="shared" si="250"/>
        <v/>
      </c>
      <c r="BR167" s="25" t="str">
        <f t="shared" si="251"/>
        <v/>
      </c>
      <c r="BS167" s="25" t="str">
        <f t="shared" si="252"/>
        <v/>
      </c>
      <c r="BT167" s="25" t="str">
        <f t="shared" si="253"/>
        <v/>
      </c>
      <c r="BU167" s="25" t="str">
        <f t="shared" si="254"/>
        <v/>
      </c>
      <c r="BV167" s="25" t="str">
        <f t="shared" si="255"/>
        <v/>
      </c>
      <c r="BW167" s="25" t="str">
        <f t="shared" si="256"/>
        <v/>
      </c>
      <c r="BX167" s="25" t="str">
        <f t="shared" si="257"/>
        <v/>
      </c>
      <c r="BY167" s="25" t="str">
        <f t="shared" si="258"/>
        <v/>
      </c>
      <c r="BZ167" s="25" t="str">
        <f t="shared" si="259"/>
        <v/>
      </c>
      <c r="CA167" s="25" t="str">
        <f t="shared" si="260"/>
        <v/>
      </c>
      <c r="CB167" s="25" t="str">
        <f t="shared" si="261"/>
        <v/>
      </c>
      <c r="CC167" s="25" t="str">
        <f t="shared" si="262"/>
        <v/>
      </c>
      <c r="CD167" s="25" t="str">
        <f t="shared" si="263"/>
        <v/>
      </c>
      <c r="CE167" s="25" t="str">
        <f t="shared" si="264"/>
        <v/>
      </c>
      <c r="CF167" s="25" t="str">
        <f t="shared" si="265"/>
        <v/>
      </c>
      <c r="CG167" s="25" t="str">
        <f t="shared" si="266"/>
        <v/>
      </c>
      <c r="CH167" s="25" t="str">
        <f t="shared" si="267"/>
        <v/>
      </c>
      <c r="CI167" s="25" t="str">
        <f t="shared" si="268"/>
        <v/>
      </c>
      <c r="CJ167" s="25" t="str">
        <f t="shared" si="269"/>
        <v/>
      </c>
      <c r="CK167" s="25" t="str">
        <f t="shared" si="270"/>
        <v/>
      </c>
      <c r="CL167" s="25" t="str">
        <f t="shared" si="271"/>
        <v/>
      </c>
      <c r="CM167" s="25" t="str">
        <f t="shared" si="272"/>
        <v/>
      </c>
      <c r="CN167" s="25" t="str">
        <f t="shared" si="273"/>
        <v/>
      </c>
      <c r="CO167" s="25" t="str">
        <f t="shared" si="274"/>
        <v/>
      </c>
      <c r="CP167" s="25" t="str">
        <f t="shared" si="275"/>
        <v/>
      </c>
      <c r="CQ167" s="25" t="str">
        <f t="shared" si="276"/>
        <v/>
      </c>
    </row>
    <row r="168" spans="1:95" x14ac:dyDescent="0.3">
      <c r="AX168" s="12" t="str">
        <f t="shared" si="231"/>
        <v/>
      </c>
      <c r="AY168" s="25" t="str">
        <f t="shared" si="232"/>
        <v/>
      </c>
      <c r="AZ168" s="25" t="str">
        <f t="shared" si="233"/>
        <v/>
      </c>
      <c r="BA168" s="25" t="str">
        <f t="shared" si="234"/>
        <v/>
      </c>
      <c r="BB168" s="25" t="str">
        <f t="shared" si="235"/>
        <v/>
      </c>
      <c r="BC168" s="25" t="str">
        <f t="shared" si="236"/>
        <v/>
      </c>
      <c r="BD168" s="25" t="str">
        <f t="shared" si="237"/>
        <v/>
      </c>
      <c r="BE168" s="25" t="str">
        <f t="shared" si="238"/>
        <v/>
      </c>
      <c r="BF168" s="25" t="str">
        <f t="shared" si="239"/>
        <v/>
      </c>
      <c r="BG168" s="25" t="str">
        <f t="shared" si="240"/>
        <v/>
      </c>
      <c r="BH168" s="25" t="str">
        <f t="shared" si="241"/>
        <v/>
      </c>
      <c r="BI168" s="25" t="str">
        <f t="shared" si="242"/>
        <v/>
      </c>
      <c r="BJ168" s="25" t="str">
        <f t="shared" si="243"/>
        <v/>
      </c>
      <c r="BK168" s="25" t="str">
        <f t="shared" si="244"/>
        <v/>
      </c>
      <c r="BL168" s="25" t="str">
        <f t="shared" si="245"/>
        <v/>
      </c>
      <c r="BM168" s="25" t="str">
        <f t="shared" si="246"/>
        <v/>
      </c>
      <c r="BN168" s="25" t="str">
        <f t="shared" si="247"/>
        <v/>
      </c>
      <c r="BO168" s="25" t="str">
        <f t="shared" si="248"/>
        <v/>
      </c>
      <c r="BP168" s="25" t="str">
        <f t="shared" si="249"/>
        <v/>
      </c>
      <c r="BQ168" s="25" t="str">
        <f t="shared" si="250"/>
        <v/>
      </c>
      <c r="BR168" s="25" t="str">
        <f t="shared" si="251"/>
        <v/>
      </c>
      <c r="BS168" s="25" t="str">
        <f t="shared" si="252"/>
        <v/>
      </c>
      <c r="BT168" s="25" t="str">
        <f t="shared" si="253"/>
        <v/>
      </c>
      <c r="BU168" s="25" t="str">
        <f t="shared" si="254"/>
        <v/>
      </c>
      <c r="BV168" s="25" t="str">
        <f t="shared" si="255"/>
        <v/>
      </c>
      <c r="BW168" s="25" t="str">
        <f t="shared" si="256"/>
        <v/>
      </c>
      <c r="BX168" s="25" t="str">
        <f t="shared" si="257"/>
        <v/>
      </c>
      <c r="BY168" s="25" t="str">
        <f t="shared" si="258"/>
        <v/>
      </c>
      <c r="BZ168" s="25" t="str">
        <f t="shared" si="259"/>
        <v/>
      </c>
      <c r="CA168" s="25" t="str">
        <f t="shared" si="260"/>
        <v/>
      </c>
      <c r="CB168" s="25" t="str">
        <f t="shared" si="261"/>
        <v/>
      </c>
      <c r="CC168" s="25" t="str">
        <f t="shared" si="262"/>
        <v/>
      </c>
      <c r="CD168" s="25" t="str">
        <f t="shared" si="263"/>
        <v/>
      </c>
      <c r="CE168" s="25" t="str">
        <f t="shared" si="264"/>
        <v/>
      </c>
      <c r="CF168" s="25" t="str">
        <f t="shared" si="265"/>
        <v/>
      </c>
      <c r="CG168" s="25" t="str">
        <f t="shared" si="266"/>
        <v/>
      </c>
      <c r="CH168" s="25" t="str">
        <f t="shared" si="267"/>
        <v/>
      </c>
      <c r="CI168" s="25" t="str">
        <f t="shared" si="268"/>
        <v/>
      </c>
      <c r="CJ168" s="25" t="str">
        <f t="shared" si="269"/>
        <v/>
      </c>
      <c r="CK168" s="25" t="str">
        <f t="shared" si="270"/>
        <v/>
      </c>
      <c r="CL168" s="25" t="str">
        <f t="shared" si="271"/>
        <v/>
      </c>
      <c r="CM168" s="25" t="str">
        <f t="shared" si="272"/>
        <v/>
      </c>
      <c r="CN168" s="25" t="str">
        <f t="shared" si="273"/>
        <v/>
      </c>
      <c r="CO168" s="25" t="str">
        <f t="shared" si="274"/>
        <v/>
      </c>
      <c r="CP168" s="25" t="str">
        <f t="shared" si="275"/>
        <v/>
      </c>
      <c r="CQ168" s="25" t="str">
        <f t="shared" si="276"/>
        <v/>
      </c>
    </row>
    <row r="169" spans="1:95" x14ac:dyDescent="0.3">
      <c r="AX169" s="12" t="str">
        <f t="shared" si="231"/>
        <v/>
      </c>
      <c r="AY169" s="25" t="str">
        <f t="shared" si="232"/>
        <v/>
      </c>
      <c r="AZ169" s="25" t="str">
        <f t="shared" si="233"/>
        <v/>
      </c>
      <c r="BA169" s="25" t="str">
        <f t="shared" si="234"/>
        <v/>
      </c>
      <c r="BB169" s="25" t="str">
        <f t="shared" si="235"/>
        <v/>
      </c>
      <c r="BC169" s="25" t="str">
        <f t="shared" si="236"/>
        <v/>
      </c>
      <c r="BD169" s="25" t="str">
        <f t="shared" si="237"/>
        <v/>
      </c>
      <c r="BE169" s="25" t="str">
        <f t="shared" si="238"/>
        <v/>
      </c>
      <c r="BF169" s="25" t="str">
        <f t="shared" si="239"/>
        <v/>
      </c>
      <c r="BG169" s="25" t="str">
        <f t="shared" si="240"/>
        <v/>
      </c>
      <c r="BH169" s="25" t="str">
        <f t="shared" si="241"/>
        <v/>
      </c>
      <c r="BI169" s="25" t="str">
        <f t="shared" si="242"/>
        <v/>
      </c>
      <c r="BJ169" s="25" t="str">
        <f t="shared" si="243"/>
        <v/>
      </c>
      <c r="BK169" s="25" t="str">
        <f t="shared" si="244"/>
        <v/>
      </c>
      <c r="BL169" s="25" t="str">
        <f t="shared" si="245"/>
        <v/>
      </c>
      <c r="BM169" s="25" t="str">
        <f t="shared" si="246"/>
        <v/>
      </c>
      <c r="BN169" s="25" t="str">
        <f t="shared" si="247"/>
        <v/>
      </c>
      <c r="BO169" s="25" t="str">
        <f t="shared" si="248"/>
        <v/>
      </c>
      <c r="BP169" s="25" t="str">
        <f t="shared" si="249"/>
        <v/>
      </c>
      <c r="BQ169" s="25" t="str">
        <f t="shared" si="250"/>
        <v/>
      </c>
      <c r="BR169" s="25" t="str">
        <f t="shared" si="251"/>
        <v/>
      </c>
      <c r="BS169" s="25" t="str">
        <f t="shared" si="252"/>
        <v/>
      </c>
      <c r="BT169" s="25" t="str">
        <f t="shared" si="253"/>
        <v/>
      </c>
      <c r="BU169" s="25" t="str">
        <f t="shared" si="254"/>
        <v/>
      </c>
      <c r="BV169" s="25" t="str">
        <f t="shared" si="255"/>
        <v/>
      </c>
      <c r="BW169" s="25" t="str">
        <f t="shared" si="256"/>
        <v/>
      </c>
      <c r="BX169" s="25" t="str">
        <f t="shared" si="257"/>
        <v/>
      </c>
      <c r="BY169" s="25" t="str">
        <f t="shared" si="258"/>
        <v/>
      </c>
      <c r="BZ169" s="25" t="str">
        <f t="shared" si="259"/>
        <v/>
      </c>
      <c r="CA169" s="25" t="str">
        <f t="shared" si="260"/>
        <v/>
      </c>
      <c r="CB169" s="25" t="str">
        <f t="shared" si="261"/>
        <v/>
      </c>
      <c r="CC169" s="25" t="str">
        <f t="shared" si="262"/>
        <v/>
      </c>
      <c r="CD169" s="25" t="str">
        <f t="shared" si="263"/>
        <v/>
      </c>
      <c r="CE169" s="25" t="str">
        <f t="shared" si="264"/>
        <v/>
      </c>
      <c r="CF169" s="25" t="str">
        <f t="shared" si="265"/>
        <v/>
      </c>
      <c r="CG169" s="25" t="str">
        <f t="shared" si="266"/>
        <v/>
      </c>
      <c r="CH169" s="25" t="str">
        <f t="shared" si="267"/>
        <v/>
      </c>
      <c r="CI169" s="25" t="str">
        <f t="shared" si="268"/>
        <v/>
      </c>
      <c r="CJ169" s="25" t="str">
        <f t="shared" si="269"/>
        <v/>
      </c>
      <c r="CK169" s="25" t="str">
        <f t="shared" si="270"/>
        <v/>
      </c>
      <c r="CL169" s="25" t="str">
        <f t="shared" si="271"/>
        <v/>
      </c>
      <c r="CM169" s="25" t="str">
        <f t="shared" si="272"/>
        <v/>
      </c>
      <c r="CN169" s="25" t="str">
        <f t="shared" si="273"/>
        <v/>
      </c>
      <c r="CO169" s="25" t="str">
        <f t="shared" si="274"/>
        <v/>
      </c>
      <c r="CP169" s="25" t="str">
        <f t="shared" si="275"/>
        <v/>
      </c>
      <c r="CQ169" s="25" t="str">
        <f t="shared" si="276"/>
        <v/>
      </c>
    </row>
    <row r="170" spans="1:95" x14ac:dyDescent="0.3">
      <c r="AX170" s="12" t="str">
        <f t="shared" si="231"/>
        <v/>
      </c>
      <c r="AY170" s="25" t="str">
        <f t="shared" si="232"/>
        <v/>
      </c>
      <c r="AZ170" s="25" t="str">
        <f t="shared" si="233"/>
        <v/>
      </c>
      <c r="BA170" s="25" t="str">
        <f t="shared" si="234"/>
        <v/>
      </c>
      <c r="BB170" s="25" t="str">
        <f t="shared" si="235"/>
        <v/>
      </c>
      <c r="BC170" s="25" t="str">
        <f t="shared" si="236"/>
        <v/>
      </c>
      <c r="BD170" s="25" t="str">
        <f t="shared" si="237"/>
        <v/>
      </c>
      <c r="BE170" s="25" t="str">
        <f t="shared" si="238"/>
        <v/>
      </c>
      <c r="BF170" s="25" t="str">
        <f t="shared" si="239"/>
        <v/>
      </c>
      <c r="BG170" s="25" t="str">
        <f t="shared" si="240"/>
        <v/>
      </c>
      <c r="BH170" s="25" t="str">
        <f t="shared" si="241"/>
        <v/>
      </c>
      <c r="BI170" s="25" t="str">
        <f t="shared" si="242"/>
        <v/>
      </c>
      <c r="BJ170" s="25" t="str">
        <f t="shared" si="243"/>
        <v/>
      </c>
      <c r="BK170" s="25" t="str">
        <f t="shared" si="244"/>
        <v/>
      </c>
      <c r="BL170" s="25" t="str">
        <f t="shared" si="245"/>
        <v/>
      </c>
      <c r="BM170" s="25" t="str">
        <f t="shared" si="246"/>
        <v/>
      </c>
      <c r="BN170" s="25" t="str">
        <f t="shared" si="247"/>
        <v/>
      </c>
      <c r="BO170" s="25" t="str">
        <f t="shared" si="248"/>
        <v/>
      </c>
      <c r="BP170" s="25" t="str">
        <f t="shared" si="249"/>
        <v/>
      </c>
      <c r="BQ170" s="25" t="str">
        <f t="shared" si="250"/>
        <v/>
      </c>
      <c r="BR170" s="25" t="str">
        <f t="shared" si="251"/>
        <v/>
      </c>
      <c r="BS170" s="25" t="str">
        <f t="shared" si="252"/>
        <v/>
      </c>
      <c r="BT170" s="25" t="str">
        <f t="shared" si="253"/>
        <v/>
      </c>
      <c r="BU170" s="25" t="str">
        <f t="shared" si="254"/>
        <v/>
      </c>
      <c r="BV170" s="25" t="str">
        <f t="shared" si="255"/>
        <v/>
      </c>
      <c r="BW170" s="25" t="str">
        <f t="shared" si="256"/>
        <v/>
      </c>
      <c r="BX170" s="25" t="str">
        <f t="shared" si="257"/>
        <v/>
      </c>
      <c r="BY170" s="25" t="str">
        <f t="shared" si="258"/>
        <v/>
      </c>
      <c r="BZ170" s="25" t="str">
        <f t="shared" si="259"/>
        <v/>
      </c>
      <c r="CA170" s="25" t="str">
        <f t="shared" si="260"/>
        <v/>
      </c>
      <c r="CB170" s="25" t="str">
        <f t="shared" si="261"/>
        <v/>
      </c>
      <c r="CC170" s="25" t="str">
        <f t="shared" si="262"/>
        <v/>
      </c>
      <c r="CD170" s="25" t="str">
        <f t="shared" si="263"/>
        <v/>
      </c>
      <c r="CE170" s="25" t="str">
        <f t="shared" si="264"/>
        <v/>
      </c>
      <c r="CF170" s="25" t="str">
        <f t="shared" si="265"/>
        <v/>
      </c>
      <c r="CG170" s="25" t="str">
        <f t="shared" si="266"/>
        <v/>
      </c>
      <c r="CH170" s="25" t="str">
        <f t="shared" si="267"/>
        <v/>
      </c>
      <c r="CI170" s="25" t="str">
        <f t="shared" si="268"/>
        <v/>
      </c>
      <c r="CJ170" s="25" t="str">
        <f t="shared" si="269"/>
        <v/>
      </c>
      <c r="CK170" s="25" t="str">
        <f t="shared" si="270"/>
        <v/>
      </c>
      <c r="CL170" s="25" t="str">
        <f t="shared" si="271"/>
        <v/>
      </c>
      <c r="CM170" s="25" t="str">
        <f t="shared" si="272"/>
        <v/>
      </c>
      <c r="CN170" s="25" t="str">
        <f t="shared" si="273"/>
        <v/>
      </c>
      <c r="CO170" s="25" t="str">
        <f t="shared" si="274"/>
        <v/>
      </c>
      <c r="CP170" s="25" t="str">
        <f t="shared" si="275"/>
        <v/>
      </c>
      <c r="CQ170" s="25" t="str">
        <f t="shared" si="276"/>
        <v/>
      </c>
    </row>
    <row r="171" spans="1:95" x14ac:dyDescent="0.3">
      <c r="AX171" s="12" t="str">
        <f t="shared" si="231"/>
        <v/>
      </c>
      <c r="AY171" s="25" t="str">
        <f t="shared" si="232"/>
        <v/>
      </c>
      <c r="AZ171" s="25" t="str">
        <f t="shared" si="233"/>
        <v/>
      </c>
      <c r="BA171" s="25" t="str">
        <f t="shared" si="234"/>
        <v/>
      </c>
      <c r="BB171" s="25" t="str">
        <f t="shared" si="235"/>
        <v/>
      </c>
      <c r="BC171" s="25" t="str">
        <f t="shared" si="236"/>
        <v/>
      </c>
      <c r="BD171" s="25" t="str">
        <f t="shared" si="237"/>
        <v/>
      </c>
      <c r="BE171" s="25" t="str">
        <f t="shared" si="238"/>
        <v/>
      </c>
      <c r="BF171" s="25" t="str">
        <f t="shared" si="239"/>
        <v/>
      </c>
      <c r="BG171" s="25" t="str">
        <f t="shared" si="240"/>
        <v/>
      </c>
      <c r="BH171" s="25" t="str">
        <f t="shared" si="241"/>
        <v/>
      </c>
      <c r="BI171" s="25" t="str">
        <f t="shared" si="242"/>
        <v/>
      </c>
      <c r="BJ171" s="25" t="str">
        <f t="shared" si="243"/>
        <v/>
      </c>
      <c r="BK171" s="25" t="str">
        <f t="shared" si="244"/>
        <v/>
      </c>
      <c r="BL171" s="25" t="str">
        <f t="shared" si="245"/>
        <v/>
      </c>
      <c r="BM171" s="25" t="str">
        <f t="shared" si="246"/>
        <v/>
      </c>
      <c r="BN171" s="25" t="str">
        <f t="shared" si="247"/>
        <v/>
      </c>
      <c r="BO171" s="25" t="str">
        <f t="shared" si="248"/>
        <v/>
      </c>
      <c r="BP171" s="25" t="str">
        <f t="shared" si="249"/>
        <v/>
      </c>
      <c r="BQ171" s="25" t="str">
        <f t="shared" si="250"/>
        <v/>
      </c>
      <c r="BR171" s="25" t="str">
        <f t="shared" si="251"/>
        <v/>
      </c>
      <c r="BS171" s="25" t="str">
        <f t="shared" si="252"/>
        <v/>
      </c>
      <c r="BT171" s="25" t="str">
        <f t="shared" si="253"/>
        <v/>
      </c>
      <c r="BU171" s="25" t="str">
        <f t="shared" si="254"/>
        <v/>
      </c>
      <c r="BV171" s="25" t="str">
        <f t="shared" si="255"/>
        <v/>
      </c>
      <c r="BW171" s="25" t="str">
        <f t="shared" si="256"/>
        <v/>
      </c>
      <c r="BX171" s="25" t="str">
        <f t="shared" si="257"/>
        <v/>
      </c>
      <c r="BY171" s="25" t="str">
        <f t="shared" si="258"/>
        <v/>
      </c>
      <c r="BZ171" s="25" t="str">
        <f t="shared" si="259"/>
        <v/>
      </c>
      <c r="CA171" s="25" t="str">
        <f t="shared" si="260"/>
        <v/>
      </c>
      <c r="CB171" s="25" t="str">
        <f t="shared" si="261"/>
        <v/>
      </c>
      <c r="CC171" s="25" t="str">
        <f t="shared" si="262"/>
        <v/>
      </c>
      <c r="CD171" s="25" t="str">
        <f t="shared" si="263"/>
        <v/>
      </c>
      <c r="CE171" s="25" t="str">
        <f t="shared" si="264"/>
        <v/>
      </c>
      <c r="CF171" s="25" t="str">
        <f t="shared" si="265"/>
        <v/>
      </c>
      <c r="CG171" s="25" t="str">
        <f t="shared" si="266"/>
        <v/>
      </c>
      <c r="CH171" s="25" t="str">
        <f t="shared" si="267"/>
        <v/>
      </c>
      <c r="CI171" s="25" t="str">
        <f t="shared" si="268"/>
        <v/>
      </c>
      <c r="CJ171" s="25" t="str">
        <f t="shared" si="269"/>
        <v/>
      </c>
      <c r="CK171" s="25" t="str">
        <f t="shared" si="270"/>
        <v/>
      </c>
      <c r="CL171" s="25" t="str">
        <f t="shared" si="271"/>
        <v/>
      </c>
      <c r="CM171" s="25" t="str">
        <f t="shared" si="272"/>
        <v/>
      </c>
      <c r="CN171" s="25" t="str">
        <f t="shared" si="273"/>
        <v/>
      </c>
      <c r="CO171" s="25" t="str">
        <f t="shared" si="274"/>
        <v/>
      </c>
      <c r="CP171" s="25" t="str">
        <f t="shared" si="275"/>
        <v/>
      </c>
      <c r="CQ171" s="25" t="str">
        <f t="shared" si="276"/>
        <v/>
      </c>
    </row>
    <row r="172" spans="1:95" x14ac:dyDescent="0.3">
      <c r="AX172" s="12" t="str">
        <f t="shared" si="231"/>
        <v/>
      </c>
      <c r="AY172" s="25" t="str">
        <f t="shared" si="232"/>
        <v/>
      </c>
      <c r="AZ172" s="25" t="str">
        <f t="shared" si="233"/>
        <v/>
      </c>
      <c r="BA172" s="25" t="str">
        <f t="shared" si="234"/>
        <v/>
      </c>
      <c r="BB172" s="25" t="str">
        <f t="shared" si="235"/>
        <v/>
      </c>
      <c r="BC172" s="25" t="str">
        <f t="shared" si="236"/>
        <v/>
      </c>
      <c r="BD172" s="25" t="str">
        <f t="shared" si="237"/>
        <v/>
      </c>
      <c r="BE172" s="25" t="str">
        <f t="shared" si="238"/>
        <v/>
      </c>
      <c r="BF172" s="25" t="str">
        <f t="shared" si="239"/>
        <v/>
      </c>
      <c r="BG172" s="25" t="str">
        <f t="shared" si="240"/>
        <v/>
      </c>
      <c r="BH172" s="25" t="str">
        <f t="shared" si="241"/>
        <v/>
      </c>
      <c r="BI172" s="25" t="str">
        <f t="shared" si="242"/>
        <v/>
      </c>
      <c r="BJ172" s="25" t="str">
        <f t="shared" si="243"/>
        <v/>
      </c>
      <c r="BK172" s="25" t="str">
        <f t="shared" si="244"/>
        <v/>
      </c>
      <c r="BL172" s="25" t="str">
        <f t="shared" si="245"/>
        <v/>
      </c>
      <c r="BM172" s="25" t="str">
        <f t="shared" si="246"/>
        <v/>
      </c>
      <c r="BN172" s="25" t="str">
        <f t="shared" si="247"/>
        <v/>
      </c>
      <c r="BO172" s="25" t="str">
        <f t="shared" si="248"/>
        <v/>
      </c>
      <c r="BP172" s="25" t="str">
        <f t="shared" si="249"/>
        <v/>
      </c>
      <c r="BQ172" s="25" t="str">
        <f t="shared" si="250"/>
        <v/>
      </c>
      <c r="BR172" s="25" t="str">
        <f t="shared" si="251"/>
        <v/>
      </c>
      <c r="BS172" s="25" t="str">
        <f t="shared" si="252"/>
        <v/>
      </c>
      <c r="BT172" s="25" t="str">
        <f t="shared" si="253"/>
        <v/>
      </c>
      <c r="BU172" s="25" t="str">
        <f t="shared" si="254"/>
        <v/>
      </c>
      <c r="BV172" s="25" t="str">
        <f t="shared" si="255"/>
        <v/>
      </c>
      <c r="BW172" s="25" t="str">
        <f t="shared" si="256"/>
        <v/>
      </c>
      <c r="BX172" s="25" t="str">
        <f t="shared" si="257"/>
        <v/>
      </c>
      <c r="BY172" s="25" t="str">
        <f t="shared" si="258"/>
        <v/>
      </c>
      <c r="BZ172" s="25" t="str">
        <f t="shared" si="259"/>
        <v/>
      </c>
      <c r="CA172" s="25" t="str">
        <f t="shared" si="260"/>
        <v/>
      </c>
      <c r="CB172" s="25" t="str">
        <f t="shared" si="261"/>
        <v/>
      </c>
      <c r="CC172" s="25" t="str">
        <f t="shared" si="262"/>
        <v/>
      </c>
      <c r="CD172" s="25" t="str">
        <f t="shared" si="263"/>
        <v/>
      </c>
      <c r="CE172" s="25" t="str">
        <f t="shared" si="264"/>
        <v/>
      </c>
      <c r="CF172" s="25" t="str">
        <f t="shared" si="265"/>
        <v/>
      </c>
      <c r="CG172" s="25" t="str">
        <f t="shared" si="266"/>
        <v/>
      </c>
      <c r="CH172" s="25" t="str">
        <f t="shared" si="267"/>
        <v/>
      </c>
      <c r="CI172" s="25" t="str">
        <f t="shared" si="268"/>
        <v/>
      </c>
      <c r="CJ172" s="25" t="str">
        <f t="shared" si="269"/>
        <v/>
      </c>
      <c r="CK172" s="25" t="str">
        <f t="shared" si="270"/>
        <v/>
      </c>
      <c r="CL172" s="25" t="str">
        <f t="shared" si="271"/>
        <v/>
      </c>
      <c r="CM172" s="25" t="str">
        <f t="shared" si="272"/>
        <v/>
      </c>
      <c r="CN172" s="25" t="str">
        <f t="shared" si="273"/>
        <v/>
      </c>
      <c r="CO172" s="25" t="str">
        <f t="shared" si="274"/>
        <v/>
      </c>
      <c r="CP172" s="25" t="str">
        <f t="shared" si="275"/>
        <v/>
      </c>
      <c r="CQ172" s="25" t="str">
        <f t="shared" si="276"/>
        <v/>
      </c>
    </row>
    <row r="173" spans="1:95" x14ac:dyDescent="0.3">
      <c r="AX173" s="12" t="str">
        <f t="shared" si="231"/>
        <v/>
      </c>
      <c r="AY173" s="25" t="str">
        <f t="shared" si="232"/>
        <v/>
      </c>
      <c r="AZ173" s="25" t="str">
        <f t="shared" si="233"/>
        <v/>
      </c>
      <c r="BA173" s="25" t="str">
        <f t="shared" si="234"/>
        <v/>
      </c>
      <c r="BB173" s="25" t="str">
        <f t="shared" si="235"/>
        <v/>
      </c>
      <c r="BC173" s="25" t="str">
        <f t="shared" si="236"/>
        <v/>
      </c>
      <c r="BD173" s="25" t="str">
        <f t="shared" si="237"/>
        <v/>
      </c>
      <c r="BE173" s="25" t="str">
        <f t="shared" si="238"/>
        <v/>
      </c>
      <c r="BF173" s="25" t="str">
        <f t="shared" si="239"/>
        <v/>
      </c>
      <c r="BG173" s="25" t="str">
        <f t="shared" si="240"/>
        <v/>
      </c>
      <c r="BH173" s="25" t="str">
        <f t="shared" si="241"/>
        <v/>
      </c>
      <c r="BI173" s="25" t="str">
        <f t="shared" si="242"/>
        <v/>
      </c>
      <c r="BJ173" s="25" t="str">
        <f t="shared" si="243"/>
        <v/>
      </c>
      <c r="BK173" s="25" t="str">
        <f t="shared" si="244"/>
        <v/>
      </c>
      <c r="BL173" s="25" t="str">
        <f t="shared" si="245"/>
        <v/>
      </c>
      <c r="BM173" s="25" t="str">
        <f t="shared" si="246"/>
        <v/>
      </c>
      <c r="BN173" s="25" t="str">
        <f t="shared" si="247"/>
        <v/>
      </c>
      <c r="BO173" s="25" t="str">
        <f t="shared" si="248"/>
        <v/>
      </c>
      <c r="BP173" s="25" t="str">
        <f t="shared" si="249"/>
        <v/>
      </c>
      <c r="BQ173" s="25" t="str">
        <f t="shared" si="250"/>
        <v/>
      </c>
      <c r="BR173" s="25" t="str">
        <f t="shared" si="251"/>
        <v/>
      </c>
      <c r="BS173" s="25" t="str">
        <f t="shared" si="252"/>
        <v/>
      </c>
      <c r="BT173" s="25" t="str">
        <f t="shared" si="253"/>
        <v/>
      </c>
      <c r="BU173" s="25" t="str">
        <f t="shared" si="254"/>
        <v/>
      </c>
      <c r="BV173" s="25" t="str">
        <f t="shared" si="255"/>
        <v/>
      </c>
      <c r="BW173" s="25" t="str">
        <f t="shared" si="256"/>
        <v/>
      </c>
      <c r="BX173" s="25" t="str">
        <f t="shared" si="257"/>
        <v/>
      </c>
      <c r="BY173" s="25" t="str">
        <f t="shared" si="258"/>
        <v/>
      </c>
      <c r="BZ173" s="25" t="str">
        <f t="shared" si="259"/>
        <v/>
      </c>
      <c r="CA173" s="25" t="str">
        <f t="shared" si="260"/>
        <v/>
      </c>
      <c r="CB173" s="25" t="str">
        <f t="shared" si="261"/>
        <v/>
      </c>
      <c r="CC173" s="25" t="str">
        <f t="shared" si="262"/>
        <v/>
      </c>
      <c r="CD173" s="25" t="str">
        <f t="shared" si="263"/>
        <v/>
      </c>
      <c r="CE173" s="25" t="str">
        <f t="shared" si="264"/>
        <v/>
      </c>
      <c r="CF173" s="25" t="str">
        <f t="shared" si="265"/>
        <v/>
      </c>
      <c r="CG173" s="25" t="str">
        <f t="shared" si="266"/>
        <v/>
      </c>
      <c r="CH173" s="25" t="str">
        <f t="shared" si="267"/>
        <v/>
      </c>
      <c r="CI173" s="25" t="str">
        <f t="shared" si="268"/>
        <v/>
      </c>
      <c r="CJ173" s="25" t="str">
        <f t="shared" si="269"/>
        <v/>
      </c>
      <c r="CK173" s="25" t="str">
        <f t="shared" si="270"/>
        <v/>
      </c>
      <c r="CL173" s="25" t="str">
        <f t="shared" si="271"/>
        <v/>
      </c>
      <c r="CM173" s="25" t="str">
        <f t="shared" si="272"/>
        <v/>
      </c>
      <c r="CN173" s="25" t="str">
        <f t="shared" si="273"/>
        <v/>
      </c>
      <c r="CO173" s="25" t="str">
        <f t="shared" si="274"/>
        <v/>
      </c>
      <c r="CP173" s="25" t="str">
        <f t="shared" si="275"/>
        <v/>
      </c>
      <c r="CQ173" s="25" t="str">
        <f t="shared" si="276"/>
        <v/>
      </c>
    </row>
    <row r="174" spans="1:95" x14ac:dyDescent="0.3">
      <c r="AX174" s="12" t="str">
        <f t="shared" si="231"/>
        <v/>
      </c>
      <c r="AY174" s="25" t="str">
        <f t="shared" si="232"/>
        <v/>
      </c>
      <c r="AZ174" s="25" t="str">
        <f t="shared" si="233"/>
        <v/>
      </c>
      <c r="BA174" s="25" t="str">
        <f t="shared" si="234"/>
        <v/>
      </c>
      <c r="BB174" s="25" t="str">
        <f t="shared" si="235"/>
        <v/>
      </c>
      <c r="BC174" s="25" t="str">
        <f t="shared" si="236"/>
        <v/>
      </c>
      <c r="BD174" s="25" t="str">
        <f t="shared" si="237"/>
        <v/>
      </c>
      <c r="BE174" s="25" t="str">
        <f t="shared" si="238"/>
        <v/>
      </c>
      <c r="BF174" s="25" t="str">
        <f t="shared" si="239"/>
        <v/>
      </c>
      <c r="BG174" s="25" t="str">
        <f t="shared" si="240"/>
        <v/>
      </c>
      <c r="BH174" s="25" t="str">
        <f t="shared" si="241"/>
        <v/>
      </c>
      <c r="BI174" s="25" t="str">
        <f t="shared" si="242"/>
        <v/>
      </c>
      <c r="BJ174" s="25" t="str">
        <f t="shared" si="243"/>
        <v/>
      </c>
      <c r="BK174" s="25" t="str">
        <f t="shared" si="244"/>
        <v/>
      </c>
      <c r="BL174" s="25" t="str">
        <f t="shared" si="245"/>
        <v/>
      </c>
      <c r="BM174" s="25" t="str">
        <f t="shared" si="246"/>
        <v/>
      </c>
      <c r="BN174" s="25" t="str">
        <f t="shared" si="247"/>
        <v/>
      </c>
      <c r="BO174" s="25" t="str">
        <f t="shared" si="248"/>
        <v/>
      </c>
      <c r="BP174" s="25" t="str">
        <f t="shared" si="249"/>
        <v/>
      </c>
      <c r="BQ174" s="25" t="str">
        <f t="shared" si="250"/>
        <v/>
      </c>
      <c r="BR174" s="25" t="str">
        <f t="shared" si="251"/>
        <v/>
      </c>
      <c r="BS174" s="25" t="str">
        <f t="shared" si="252"/>
        <v/>
      </c>
      <c r="BT174" s="25" t="str">
        <f t="shared" si="253"/>
        <v/>
      </c>
      <c r="BU174" s="25" t="str">
        <f t="shared" si="254"/>
        <v/>
      </c>
      <c r="BV174" s="25" t="str">
        <f t="shared" si="255"/>
        <v/>
      </c>
      <c r="BW174" s="25" t="str">
        <f t="shared" si="256"/>
        <v/>
      </c>
      <c r="BX174" s="25" t="str">
        <f t="shared" si="257"/>
        <v/>
      </c>
      <c r="BY174" s="25" t="str">
        <f t="shared" si="258"/>
        <v/>
      </c>
      <c r="BZ174" s="25" t="str">
        <f t="shared" si="259"/>
        <v/>
      </c>
      <c r="CA174" s="25" t="str">
        <f t="shared" si="260"/>
        <v/>
      </c>
      <c r="CB174" s="25" t="str">
        <f t="shared" si="261"/>
        <v/>
      </c>
      <c r="CC174" s="25" t="str">
        <f t="shared" si="262"/>
        <v/>
      </c>
      <c r="CD174" s="25" t="str">
        <f t="shared" si="263"/>
        <v/>
      </c>
      <c r="CE174" s="25" t="str">
        <f t="shared" si="264"/>
        <v/>
      </c>
      <c r="CF174" s="25" t="str">
        <f t="shared" si="265"/>
        <v/>
      </c>
      <c r="CG174" s="25" t="str">
        <f t="shared" si="266"/>
        <v/>
      </c>
      <c r="CH174" s="25" t="str">
        <f t="shared" si="267"/>
        <v/>
      </c>
      <c r="CI174" s="25" t="str">
        <f t="shared" si="268"/>
        <v/>
      </c>
      <c r="CJ174" s="25" t="str">
        <f t="shared" si="269"/>
        <v/>
      </c>
      <c r="CK174" s="25" t="str">
        <f t="shared" si="270"/>
        <v/>
      </c>
      <c r="CL174" s="25" t="str">
        <f t="shared" si="271"/>
        <v/>
      </c>
      <c r="CM174" s="25" t="str">
        <f t="shared" si="272"/>
        <v/>
      </c>
      <c r="CN174" s="25" t="str">
        <f t="shared" si="273"/>
        <v/>
      </c>
      <c r="CO174" s="25" t="str">
        <f t="shared" si="274"/>
        <v/>
      </c>
      <c r="CP174" s="25" t="str">
        <f t="shared" si="275"/>
        <v/>
      </c>
      <c r="CQ174" s="25" t="str">
        <f t="shared" si="276"/>
        <v/>
      </c>
    </row>
    <row r="175" spans="1:95" x14ac:dyDescent="0.3">
      <c r="AX175" s="12" t="str">
        <f t="shared" si="231"/>
        <v/>
      </c>
      <c r="AY175" s="25" t="str">
        <f t="shared" si="232"/>
        <v/>
      </c>
      <c r="AZ175" s="25" t="str">
        <f t="shared" si="233"/>
        <v/>
      </c>
      <c r="BA175" s="25" t="str">
        <f t="shared" si="234"/>
        <v/>
      </c>
      <c r="BB175" s="25" t="str">
        <f t="shared" si="235"/>
        <v/>
      </c>
      <c r="BC175" s="25" t="str">
        <f t="shared" si="236"/>
        <v/>
      </c>
      <c r="BD175" s="25" t="str">
        <f t="shared" si="237"/>
        <v/>
      </c>
      <c r="BE175" s="25" t="str">
        <f t="shared" si="238"/>
        <v/>
      </c>
      <c r="BF175" s="25" t="str">
        <f t="shared" si="239"/>
        <v/>
      </c>
      <c r="BG175" s="25" t="str">
        <f t="shared" si="240"/>
        <v/>
      </c>
      <c r="BH175" s="25" t="str">
        <f t="shared" si="241"/>
        <v/>
      </c>
      <c r="BI175" s="25" t="str">
        <f t="shared" si="242"/>
        <v/>
      </c>
      <c r="BJ175" s="25" t="str">
        <f t="shared" si="243"/>
        <v/>
      </c>
      <c r="BK175" s="25" t="str">
        <f t="shared" si="244"/>
        <v/>
      </c>
      <c r="BL175" s="25" t="str">
        <f t="shared" si="245"/>
        <v/>
      </c>
      <c r="BM175" s="25" t="str">
        <f t="shared" si="246"/>
        <v/>
      </c>
      <c r="BN175" s="25" t="str">
        <f t="shared" si="247"/>
        <v/>
      </c>
      <c r="BO175" s="25" t="str">
        <f t="shared" si="248"/>
        <v/>
      </c>
      <c r="BP175" s="25" t="str">
        <f t="shared" si="249"/>
        <v/>
      </c>
      <c r="BQ175" s="25" t="str">
        <f t="shared" si="250"/>
        <v/>
      </c>
      <c r="BR175" s="25" t="str">
        <f t="shared" si="251"/>
        <v/>
      </c>
      <c r="BS175" s="25" t="str">
        <f t="shared" si="252"/>
        <v/>
      </c>
      <c r="BT175" s="25" t="str">
        <f t="shared" si="253"/>
        <v/>
      </c>
      <c r="BU175" s="25" t="str">
        <f t="shared" si="254"/>
        <v/>
      </c>
      <c r="BV175" s="25" t="str">
        <f t="shared" si="255"/>
        <v/>
      </c>
      <c r="BW175" s="25" t="str">
        <f t="shared" si="256"/>
        <v/>
      </c>
      <c r="BX175" s="25" t="str">
        <f t="shared" si="257"/>
        <v/>
      </c>
      <c r="BY175" s="25" t="str">
        <f t="shared" si="258"/>
        <v/>
      </c>
      <c r="BZ175" s="25" t="str">
        <f t="shared" si="259"/>
        <v/>
      </c>
      <c r="CA175" s="25" t="str">
        <f t="shared" si="260"/>
        <v/>
      </c>
      <c r="CB175" s="25" t="str">
        <f t="shared" si="261"/>
        <v/>
      </c>
      <c r="CC175" s="25" t="str">
        <f t="shared" si="262"/>
        <v/>
      </c>
      <c r="CD175" s="25" t="str">
        <f t="shared" si="263"/>
        <v/>
      </c>
      <c r="CE175" s="25" t="str">
        <f t="shared" si="264"/>
        <v/>
      </c>
      <c r="CF175" s="25" t="str">
        <f t="shared" si="265"/>
        <v/>
      </c>
      <c r="CG175" s="25" t="str">
        <f t="shared" si="266"/>
        <v/>
      </c>
      <c r="CH175" s="25" t="str">
        <f t="shared" si="267"/>
        <v/>
      </c>
      <c r="CI175" s="25" t="str">
        <f t="shared" si="268"/>
        <v/>
      </c>
      <c r="CJ175" s="25" t="str">
        <f t="shared" si="269"/>
        <v/>
      </c>
      <c r="CK175" s="25" t="str">
        <f t="shared" si="270"/>
        <v/>
      </c>
      <c r="CL175" s="25" t="str">
        <f t="shared" si="271"/>
        <v/>
      </c>
      <c r="CM175" s="25" t="str">
        <f t="shared" si="272"/>
        <v/>
      </c>
      <c r="CN175" s="25" t="str">
        <f t="shared" si="273"/>
        <v/>
      </c>
      <c r="CO175" s="25" t="str">
        <f t="shared" si="274"/>
        <v/>
      </c>
      <c r="CP175" s="25" t="str">
        <f t="shared" si="275"/>
        <v/>
      </c>
      <c r="CQ175" s="25" t="str">
        <f t="shared" si="276"/>
        <v/>
      </c>
    </row>
    <row r="176" spans="1:95" x14ac:dyDescent="0.3">
      <c r="AX176" s="12" t="str">
        <f t="shared" si="231"/>
        <v/>
      </c>
      <c r="AY176" s="25" t="str">
        <f t="shared" si="232"/>
        <v/>
      </c>
      <c r="AZ176" s="25" t="str">
        <f t="shared" si="233"/>
        <v/>
      </c>
      <c r="BA176" s="25" t="str">
        <f t="shared" si="234"/>
        <v/>
      </c>
      <c r="BB176" s="25" t="str">
        <f t="shared" si="235"/>
        <v/>
      </c>
      <c r="BC176" s="25" t="str">
        <f t="shared" si="236"/>
        <v/>
      </c>
      <c r="BD176" s="25" t="str">
        <f t="shared" si="237"/>
        <v/>
      </c>
      <c r="BE176" s="25" t="str">
        <f t="shared" si="238"/>
        <v/>
      </c>
      <c r="BF176" s="25" t="str">
        <f t="shared" si="239"/>
        <v/>
      </c>
      <c r="BG176" s="25" t="str">
        <f t="shared" si="240"/>
        <v/>
      </c>
      <c r="BH176" s="25" t="str">
        <f t="shared" si="241"/>
        <v/>
      </c>
      <c r="BI176" s="25" t="str">
        <f t="shared" si="242"/>
        <v/>
      </c>
      <c r="BJ176" s="25" t="str">
        <f t="shared" si="243"/>
        <v/>
      </c>
      <c r="BK176" s="25" t="str">
        <f t="shared" si="244"/>
        <v/>
      </c>
      <c r="BL176" s="25" t="str">
        <f t="shared" si="245"/>
        <v/>
      </c>
      <c r="BM176" s="25" t="str">
        <f t="shared" si="246"/>
        <v/>
      </c>
      <c r="BN176" s="25" t="str">
        <f t="shared" si="247"/>
        <v/>
      </c>
      <c r="BO176" s="25" t="str">
        <f t="shared" si="248"/>
        <v/>
      </c>
      <c r="BP176" s="25" t="str">
        <f t="shared" si="249"/>
        <v/>
      </c>
      <c r="BQ176" s="25" t="str">
        <f t="shared" si="250"/>
        <v/>
      </c>
      <c r="BR176" s="25" t="str">
        <f t="shared" si="251"/>
        <v/>
      </c>
      <c r="BS176" s="25" t="str">
        <f t="shared" si="252"/>
        <v/>
      </c>
      <c r="BT176" s="25" t="str">
        <f t="shared" si="253"/>
        <v/>
      </c>
      <c r="BU176" s="25" t="str">
        <f t="shared" si="254"/>
        <v/>
      </c>
      <c r="BV176" s="25" t="str">
        <f t="shared" si="255"/>
        <v/>
      </c>
      <c r="BW176" s="25" t="str">
        <f t="shared" si="256"/>
        <v/>
      </c>
      <c r="BX176" s="25" t="str">
        <f t="shared" si="257"/>
        <v/>
      </c>
      <c r="BY176" s="25" t="str">
        <f t="shared" si="258"/>
        <v/>
      </c>
      <c r="BZ176" s="25" t="str">
        <f t="shared" si="259"/>
        <v/>
      </c>
      <c r="CA176" s="25" t="str">
        <f t="shared" si="260"/>
        <v/>
      </c>
      <c r="CB176" s="25" t="str">
        <f t="shared" si="261"/>
        <v/>
      </c>
      <c r="CC176" s="25" t="str">
        <f t="shared" si="262"/>
        <v/>
      </c>
      <c r="CD176" s="25" t="str">
        <f t="shared" si="263"/>
        <v/>
      </c>
      <c r="CE176" s="25" t="str">
        <f t="shared" si="264"/>
        <v/>
      </c>
      <c r="CF176" s="25" t="str">
        <f t="shared" si="265"/>
        <v/>
      </c>
      <c r="CG176" s="25" t="str">
        <f t="shared" si="266"/>
        <v/>
      </c>
      <c r="CH176" s="25" t="str">
        <f t="shared" si="267"/>
        <v/>
      </c>
      <c r="CI176" s="25" t="str">
        <f t="shared" si="268"/>
        <v/>
      </c>
      <c r="CJ176" s="25" t="str">
        <f t="shared" si="269"/>
        <v/>
      </c>
      <c r="CK176" s="25" t="str">
        <f t="shared" si="270"/>
        <v/>
      </c>
      <c r="CL176" s="25" t="str">
        <f t="shared" si="271"/>
        <v/>
      </c>
      <c r="CM176" s="25" t="str">
        <f t="shared" si="272"/>
        <v/>
      </c>
      <c r="CN176" s="25" t="str">
        <f t="shared" si="273"/>
        <v/>
      </c>
      <c r="CO176" s="25" t="str">
        <f t="shared" si="274"/>
        <v/>
      </c>
      <c r="CP176" s="25" t="str">
        <f t="shared" si="275"/>
        <v/>
      </c>
      <c r="CQ176" s="25" t="str">
        <f t="shared" si="276"/>
        <v/>
      </c>
    </row>
    <row r="177" spans="1:95" x14ac:dyDescent="0.3">
      <c r="AX177" s="12" t="str">
        <f t="shared" si="231"/>
        <v/>
      </c>
      <c r="AY177" s="25" t="str">
        <f t="shared" si="232"/>
        <v/>
      </c>
      <c r="AZ177" s="25" t="str">
        <f t="shared" si="233"/>
        <v/>
      </c>
      <c r="BA177" s="25" t="str">
        <f t="shared" si="234"/>
        <v/>
      </c>
      <c r="BB177" s="25" t="str">
        <f t="shared" si="235"/>
        <v/>
      </c>
      <c r="BC177" s="25" t="str">
        <f t="shared" si="236"/>
        <v/>
      </c>
      <c r="BD177" s="25" t="str">
        <f t="shared" si="237"/>
        <v/>
      </c>
      <c r="BE177" s="25" t="str">
        <f t="shared" si="238"/>
        <v/>
      </c>
      <c r="BF177" s="25" t="str">
        <f t="shared" si="239"/>
        <v/>
      </c>
      <c r="BG177" s="25" t="str">
        <f t="shared" si="240"/>
        <v/>
      </c>
      <c r="BH177" s="25" t="str">
        <f t="shared" si="241"/>
        <v/>
      </c>
      <c r="BI177" s="25" t="str">
        <f t="shared" si="242"/>
        <v/>
      </c>
      <c r="BJ177" s="25" t="str">
        <f t="shared" si="243"/>
        <v/>
      </c>
      <c r="BK177" s="25" t="str">
        <f t="shared" si="244"/>
        <v/>
      </c>
      <c r="BL177" s="25" t="str">
        <f t="shared" si="245"/>
        <v/>
      </c>
      <c r="BM177" s="25" t="str">
        <f t="shared" si="246"/>
        <v/>
      </c>
      <c r="BN177" s="25" t="str">
        <f t="shared" si="247"/>
        <v/>
      </c>
      <c r="BO177" s="25" t="str">
        <f t="shared" si="248"/>
        <v/>
      </c>
      <c r="BP177" s="25" t="str">
        <f t="shared" si="249"/>
        <v/>
      </c>
      <c r="BQ177" s="25" t="str">
        <f t="shared" si="250"/>
        <v/>
      </c>
      <c r="BR177" s="25" t="str">
        <f t="shared" si="251"/>
        <v/>
      </c>
      <c r="BS177" s="25" t="str">
        <f t="shared" si="252"/>
        <v/>
      </c>
      <c r="BT177" s="25" t="str">
        <f t="shared" si="253"/>
        <v/>
      </c>
      <c r="BU177" s="25" t="str">
        <f t="shared" si="254"/>
        <v/>
      </c>
      <c r="BV177" s="25" t="str">
        <f t="shared" si="255"/>
        <v/>
      </c>
      <c r="BW177" s="25" t="str">
        <f t="shared" si="256"/>
        <v/>
      </c>
      <c r="BX177" s="25" t="str">
        <f t="shared" si="257"/>
        <v/>
      </c>
      <c r="BY177" s="25" t="str">
        <f t="shared" si="258"/>
        <v/>
      </c>
      <c r="BZ177" s="25" t="str">
        <f t="shared" si="259"/>
        <v/>
      </c>
      <c r="CA177" s="25" t="str">
        <f t="shared" si="260"/>
        <v/>
      </c>
      <c r="CB177" s="25" t="str">
        <f t="shared" si="261"/>
        <v/>
      </c>
      <c r="CC177" s="25" t="str">
        <f t="shared" si="262"/>
        <v/>
      </c>
      <c r="CD177" s="25" t="str">
        <f t="shared" si="263"/>
        <v/>
      </c>
      <c r="CE177" s="25" t="str">
        <f t="shared" si="264"/>
        <v/>
      </c>
      <c r="CF177" s="25" t="str">
        <f t="shared" si="265"/>
        <v/>
      </c>
      <c r="CG177" s="25" t="str">
        <f t="shared" si="266"/>
        <v/>
      </c>
      <c r="CH177" s="25" t="str">
        <f t="shared" si="267"/>
        <v/>
      </c>
      <c r="CI177" s="25" t="str">
        <f t="shared" si="268"/>
        <v/>
      </c>
      <c r="CJ177" s="25" t="str">
        <f t="shared" si="269"/>
        <v/>
      </c>
      <c r="CK177" s="25" t="str">
        <f t="shared" si="270"/>
        <v/>
      </c>
      <c r="CL177" s="25" t="str">
        <f t="shared" si="271"/>
        <v/>
      </c>
      <c r="CM177" s="25" t="str">
        <f t="shared" si="272"/>
        <v/>
      </c>
      <c r="CN177" s="25" t="str">
        <f t="shared" si="273"/>
        <v/>
      </c>
      <c r="CO177" s="25" t="str">
        <f t="shared" si="274"/>
        <v/>
      </c>
      <c r="CP177" s="25" t="str">
        <f t="shared" si="275"/>
        <v/>
      </c>
      <c r="CQ177" s="25" t="str">
        <f t="shared" si="276"/>
        <v/>
      </c>
    </row>
    <row r="178" spans="1:95" x14ac:dyDescent="0.3">
      <c r="AX178" s="12" t="str">
        <f t="shared" si="231"/>
        <v/>
      </c>
      <c r="AY178" s="25" t="str">
        <f t="shared" si="232"/>
        <v/>
      </c>
      <c r="AZ178" s="25" t="str">
        <f t="shared" si="233"/>
        <v/>
      </c>
      <c r="BA178" s="25" t="str">
        <f t="shared" si="234"/>
        <v/>
      </c>
      <c r="BB178" s="25" t="str">
        <f t="shared" si="235"/>
        <v/>
      </c>
      <c r="BC178" s="25" t="str">
        <f t="shared" si="236"/>
        <v/>
      </c>
      <c r="BD178" s="25" t="str">
        <f t="shared" si="237"/>
        <v/>
      </c>
      <c r="BE178" s="25" t="str">
        <f t="shared" si="238"/>
        <v/>
      </c>
      <c r="BF178" s="25" t="str">
        <f t="shared" si="239"/>
        <v/>
      </c>
      <c r="BG178" s="25" t="str">
        <f t="shared" si="240"/>
        <v/>
      </c>
      <c r="BH178" s="25" t="str">
        <f t="shared" si="241"/>
        <v/>
      </c>
      <c r="BI178" s="25" t="str">
        <f t="shared" si="242"/>
        <v/>
      </c>
      <c r="BJ178" s="25" t="str">
        <f t="shared" si="243"/>
        <v/>
      </c>
      <c r="BK178" s="25" t="str">
        <f t="shared" si="244"/>
        <v/>
      </c>
      <c r="BL178" s="25" t="str">
        <f t="shared" si="245"/>
        <v/>
      </c>
      <c r="BM178" s="25" t="str">
        <f t="shared" si="246"/>
        <v/>
      </c>
      <c r="BN178" s="25" t="str">
        <f t="shared" si="247"/>
        <v/>
      </c>
      <c r="BO178" s="25" t="str">
        <f t="shared" si="248"/>
        <v/>
      </c>
      <c r="BP178" s="25" t="str">
        <f t="shared" si="249"/>
        <v/>
      </c>
      <c r="BQ178" s="25" t="str">
        <f t="shared" si="250"/>
        <v/>
      </c>
      <c r="BR178" s="25" t="str">
        <f t="shared" si="251"/>
        <v/>
      </c>
      <c r="BS178" s="25" t="str">
        <f t="shared" si="252"/>
        <v/>
      </c>
      <c r="BT178" s="25" t="str">
        <f t="shared" si="253"/>
        <v/>
      </c>
      <c r="BU178" s="25" t="str">
        <f t="shared" si="254"/>
        <v/>
      </c>
      <c r="BV178" s="25" t="str">
        <f t="shared" si="255"/>
        <v/>
      </c>
      <c r="BW178" s="25" t="str">
        <f t="shared" si="256"/>
        <v/>
      </c>
      <c r="BX178" s="25" t="str">
        <f t="shared" si="257"/>
        <v/>
      </c>
      <c r="BY178" s="25" t="str">
        <f t="shared" si="258"/>
        <v/>
      </c>
      <c r="BZ178" s="25" t="str">
        <f t="shared" si="259"/>
        <v/>
      </c>
      <c r="CA178" s="25" t="str">
        <f t="shared" si="260"/>
        <v/>
      </c>
      <c r="CB178" s="25" t="str">
        <f t="shared" si="261"/>
        <v/>
      </c>
      <c r="CC178" s="25" t="str">
        <f t="shared" si="262"/>
        <v/>
      </c>
      <c r="CD178" s="25" t="str">
        <f t="shared" si="263"/>
        <v/>
      </c>
      <c r="CE178" s="25" t="str">
        <f t="shared" si="264"/>
        <v/>
      </c>
      <c r="CF178" s="25" t="str">
        <f t="shared" si="265"/>
        <v/>
      </c>
      <c r="CG178" s="25" t="str">
        <f t="shared" si="266"/>
        <v/>
      </c>
      <c r="CH178" s="25" t="str">
        <f t="shared" si="267"/>
        <v/>
      </c>
      <c r="CI178" s="25" t="str">
        <f t="shared" si="268"/>
        <v/>
      </c>
      <c r="CJ178" s="25" t="str">
        <f t="shared" si="269"/>
        <v/>
      </c>
      <c r="CK178" s="25" t="str">
        <f t="shared" si="270"/>
        <v/>
      </c>
      <c r="CL178" s="25" t="str">
        <f t="shared" si="271"/>
        <v/>
      </c>
      <c r="CM178" s="25" t="str">
        <f t="shared" si="272"/>
        <v/>
      </c>
      <c r="CN178" s="25" t="str">
        <f t="shared" si="273"/>
        <v/>
      </c>
      <c r="CO178" s="25" t="str">
        <f t="shared" si="274"/>
        <v/>
      </c>
      <c r="CP178" s="25" t="str">
        <f t="shared" si="275"/>
        <v/>
      </c>
      <c r="CQ178" s="25" t="str">
        <f t="shared" si="276"/>
        <v/>
      </c>
    </row>
    <row r="179" spans="1:95" x14ac:dyDescent="0.3">
      <c r="AX179" s="12" t="str">
        <f t="shared" si="231"/>
        <v/>
      </c>
      <c r="AY179" s="25" t="str">
        <f t="shared" si="232"/>
        <v/>
      </c>
      <c r="AZ179" s="25" t="str">
        <f t="shared" si="233"/>
        <v/>
      </c>
      <c r="BA179" s="25" t="str">
        <f t="shared" si="234"/>
        <v/>
      </c>
      <c r="BB179" s="25" t="str">
        <f t="shared" si="235"/>
        <v/>
      </c>
      <c r="BC179" s="25" t="str">
        <f t="shared" si="236"/>
        <v/>
      </c>
      <c r="BD179" s="25" t="str">
        <f t="shared" si="237"/>
        <v/>
      </c>
      <c r="BE179" s="25" t="str">
        <f t="shared" si="238"/>
        <v/>
      </c>
      <c r="BF179" s="25" t="str">
        <f t="shared" si="239"/>
        <v/>
      </c>
      <c r="BG179" s="25" t="str">
        <f t="shared" si="240"/>
        <v/>
      </c>
      <c r="BH179" s="25" t="str">
        <f t="shared" si="241"/>
        <v/>
      </c>
      <c r="BI179" s="25" t="str">
        <f t="shared" si="242"/>
        <v/>
      </c>
      <c r="BJ179" s="25" t="str">
        <f t="shared" si="243"/>
        <v/>
      </c>
      <c r="BK179" s="25" t="str">
        <f t="shared" si="244"/>
        <v/>
      </c>
      <c r="BL179" s="25" t="str">
        <f t="shared" si="245"/>
        <v/>
      </c>
      <c r="BM179" s="25" t="str">
        <f t="shared" si="246"/>
        <v/>
      </c>
      <c r="BN179" s="25" t="str">
        <f t="shared" si="247"/>
        <v/>
      </c>
      <c r="BO179" s="25" t="str">
        <f t="shared" si="248"/>
        <v/>
      </c>
      <c r="BP179" s="25" t="str">
        <f t="shared" si="249"/>
        <v/>
      </c>
      <c r="BQ179" s="25" t="str">
        <f t="shared" si="250"/>
        <v/>
      </c>
      <c r="BR179" s="25" t="str">
        <f t="shared" si="251"/>
        <v/>
      </c>
      <c r="BS179" s="25" t="str">
        <f t="shared" si="252"/>
        <v/>
      </c>
      <c r="BT179" s="25" t="str">
        <f t="shared" si="253"/>
        <v/>
      </c>
      <c r="BU179" s="25" t="str">
        <f t="shared" si="254"/>
        <v/>
      </c>
      <c r="BV179" s="25" t="str">
        <f t="shared" si="255"/>
        <v/>
      </c>
      <c r="BW179" s="25" t="str">
        <f t="shared" si="256"/>
        <v/>
      </c>
      <c r="BX179" s="25" t="str">
        <f t="shared" si="257"/>
        <v/>
      </c>
      <c r="BY179" s="25" t="str">
        <f t="shared" si="258"/>
        <v/>
      </c>
      <c r="BZ179" s="25" t="str">
        <f t="shared" si="259"/>
        <v/>
      </c>
      <c r="CA179" s="25" t="str">
        <f t="shared" si="260"/>
        <v/>
      </c>
      <c r="CB179" s="25" t="str">
        <f t="shared" si="261"/>
        <v/>
      </c>
      <c r="CC179" s="25" t="str">
        <f t="shared" si="262"/>
        <v/>
      </c>
      <c r="CD179" s="25" t="str">
        <f t="shared" si="263"/>
        <v/>
      </c>
      <c r="CE179" s="25" t="str">
        <f t="shared" si="264"/>
        <v/>
      </c>
      <c r="CF179" s="25" t="str">
        <f t="shared" si="265"/>
        <v/>
      </c>
      <c r="CG179" s="25" t="str">
        <f t="shared" si="266"/>
        <v/>
      </c>
      <c r="CH179" s="25" t="str">
        <f t="shared" si="267"/>
        <v/>
      </c>
      <c r="CI179" s="25" t="str">
        <f t="shared" si="268"/>
        <v/>
      </c>
      <c r="CJ179" s="25" t="str">
        <f t="shared" si="269"/>
        <v/>
      </c>
      <c r="CK179" s="25" t="str">
        <f t="shared" si="270"/>
        <v/>
      </c>
      <c r="CL179" s="25" t="str">
        <f t="shared" si="271"/>
        <v/>
      </c>
      <c r="CM179" s="25" t="str">
        <f t="shared" si="272"/>
        <v/>
      </c>
      <c r="CN179" s="25" t="str">
        <f t="shared" si="273"/>
        <v/>
      </c>
      <c r="CO179" s="25" t="str">
        <f t="shared" si="274"/>
        <v/>
      </c>
      <c r="CP179" s="25" t="str">
        <f t="shared" si="275"/>
        <v/>
      </c>
      <c r="CQ179" s="25" t="str">
        <f t="shared" si="276"/>
        <v/>
      </c>
    </row>
    <row r="180" spans="1:95" x14ac:dyDescent="0.3">
      <c r="AX180" s="12" t="str">
        <f t="shared" si="231"/>
        <v/>
      </c>
      <c r="AY180" s="25" t="str">
        <f t="shared" si="232"/>
        <v/>
      </c>
      <c r="AZ180" s="25" t="str">
        <f t="shared" si="233"/>
        <v/>
      </c>
      <c r="BA180" s="25" t="str">
        <f t="shared" si="234"/>
        <v/>
      </c>
      <c r="BB180" s="25" t="str">
        <f t="shared" si="235"/>
        <v/>
      </c>
      <c r="BC180" s="25" t="str">
        <f t="shared" si="236"/>
        <v/>
      </c>
      <c r="BD180" s="25" t="str">
        <f t="shared" si="237"/>
        <v/>
      </c>
      <c r="BE180" s="25" t="str">
        <f t="shared" si="238"/>
        <v/>
      </c>
      <c r="BF180" s="25" t="str">
        <f t="shared" si="239"/>
        <v/>
      </c>
      <c r="BG180" s="25" t="str">
        <f t="shared" si="240"/>
        <v/>
      </c>
      <c r="BH180" s="25" t="str">
        <f t="shared" si="241"/>
        <v/>
      </c>
      <c r="BI180" s="25" t="str">
        <f t="shared" si="242"/>
        <v/>
      </c>
      <c r="BJ180" s="25" t="str">
        <f t="shared" si="243"/>
        <v/>
      </c>
      <c r="BK180" s="25" t="str">
        <f t="shared" si="244"/>
        <v/>
      </c>
      <c r="BL180" s="25" t="str">
        <f t="shared" si="245"/>
        <v/>
      </c>
      <c r="BM180" s="25" t="str">
        <f t="shared" si="246"/>
        <v/>
      </c>
      <c r="BN180" s="25" t="str">
        <f t="shared" si="247"/>
        <v/>
      </c>
      <c r="BO180" s="25" t="str">
        <f t="shared" si="248"/>
        <v/>
      </c>
      <c r="BP180" s="25" t="str">
        <f t="shared" si="249"/>
        <v/>
      </c>
      <c r="BQ180" s="25" t="str">
        <f t="shared" si="250"/>
        <v/>
      </c>
      <c r="BR180" s="25" t="str">
        <f t="shared" si="251"/>
        <v/>
      </c>
      <c r="BS180" s="25" t="str">
        <f t="shared" si="252"/>
        <v/>
      </c>
      <c r="BT180" s="25" t="str">
        <f t="shared" si="253"/>
        <v/>
      </c>
      <c r="BU180" s="25" t="str">
        <f t="shared" si="254"/>
        <v/>
      </c>
      <c r="BV180" s="25" t="str">
        <f t="shared" si="255"/>
        <v/>
      </c>
      <c r="BW180" s="25" t="str">
        <f t="shared" si="256"/>
        <v/>
      </c>
      <c r="BX180" s="25" t="str">
        <f t="shared" si="257"/>
        <v/>
      </c>
      <c r="BY180" s="25" t="str">
        <f t="shared" si="258"/>
        <v/>
      </c>
      <c r="BZ180" s="25" t="str">
        <f t="shared" si="259"/>
        <v/>
      </c>
      <c r="CA180" s="25" t="str">
        <f t="shared" si="260"/>
        <v/>
      </c>
      <c r="CB180" s="25" t="str">
        <f t="shared" si="261"/>
        <v/>
      </c>
      <c r="CC180" s="25" t="str">
        <f t="shared" si="262"/>
        <v/>
      </c>
      <c r="CD180" s="25" t="str">
        <f t="shared" si="263"/>
        <v/>
      </c>
      <c r="CE180" s="25" t="str">
        <f t="shared" si="264"/>
        <v/>
      </c>
      <c r="CF180" s="25" t="str">
        <f t="shared" si="265"/>
        <v/>
      </c>
      <c r="CG180" s="25" t="str">
        <f t="shared" si="266"/>
        <v/>
      </c>
      <c r="CH180" s="25" t="str">
        <f t="shared" si="267"/>
        <v/>
      </c>
      <c r="CI180" s="25" t="str">
        <f t="shared" si="268"/>
        <v/>
      </c>
      <c r="CJ180" s="25" t="str">
        <f t="shared" si="269"/>
        <v/>
      </c>
      <c r="CK180" s="25" t="str">
        <f t="shared" si="270"/>
        <v/>
      </c>
      <c r="CL180" s="25" t="str">
        <f t="shared" si="271"/>
        <v/>
      </c>
      <c r="CM180" s="25" t="str">
        <f t="shared" si="272"/>
        <v/>
      </c>
      <c r="CN180" s="25" t="str">
        <f t="shared" si="273"/>
        <v/>
      </c>
      <c r="CO180" s="25" t="str">
        <f t="shared" si="274"/>
        <v/>
      </c>
      <c r="CP180" s="25" t="str">
        <f t="shared" si="275"/>
        <v/>
      </c>
      <c r="CQ180" s="25" t="str">
        <f t="shared" si="276"/>
        <v/>
      </c>
    </row>
    <row r="181" spans="1:95" x14ac:dyDescent="0.3">
      <c r="AX181" s="12" t="str">
        <f t="shared" si="231"/>
        <v/>
      </c>
      <c r="AY181" s="25" t="str">
        <f t="shared" si="232"/>
        <v/>
      </c>
      <c r="AZ181" s="25" t="str">
        <f t="shared" si="233"/>
        <v/>
      </c>
      <c r="BA181" s="25" t="str">
        <f t="shared" si="234"/>
        <v/>
      </c>
      <c r="BB181" s="25" t="str">
        <f t="shared" si="235"/>
        <v/>
      </c>
      <c r="BC181" s="25" t="str">
        <f t="shared" si="236"/>
        <v/>
      </c>
      <c r="BD181" s="25" t="str">
        <f t="shared" si="237"/>
        <v/>
      </c>
      <c r="BE181" s="25" t="str">
        <f t="shared" si="238"/>
        <v/>
      </c>
      <c r="BF181" s="25" t="str">
        <f t="shared" si="239"/>
        <v/>
      </c>
      <c r="BG181" s="25" t="str">
        <f t="shared" si="240"/>
        <v/>
      </c>
      <c r="BH181" s="25" t="str">
        <f t="shared" si="241"/>
        <v/>
      </c>
      <c r="BI181" s="25" t="str">
        <f t="shared" si="242"/>
        <v/>
      </c>
      <c r="BJ181" s="25" t="str">
        <f t="shared" si="243"/>
        <v/>
      </c>
      <c r="BK181" s="25" t="str">
        <f t="shared" si="244"/>
        <v/>
      </c>
      <c r="BL181" s="25" t="str">
        <f t="shared" si="245"/>
        <v/>
      </c>
      <c r="BM181" s="25" t="str">
        <f t="shared" si="246"/>
        <v/>
      </c>
      <c r="BN181" s="25" t="str">
        <f t="shared" si="247"/>
        <v/>
      </c>
      <c r="BO181" s="25" t="str">
        <f t="shared" si="248"/>
        <v/>
      </c>
      <c r="BP181" s="25" t="str">
        <f t="shared" si="249"/>
        <v/>
      </c>
      <c r="BQ181" s="25" t="str">
        <f t="shared" si="250"/>
        <v/>
      </c>
      <c r="BR181" s="25" t="str">
        <f t="shared" si="251"/>
        <v/>
      </c>
      <c r="BS181" s="25" t="str">
        <f t="shared" si="252"/>
        <v/>
      </c>
      <c r="BT181" s="25" t="str">
        <f t="shared" si="253"/>
        <v/>
      </c>
      <c r="BU181" s="25" t="str">
        <f t="shared" si="254"/>
        <v/>
      </c>
      <c r="BV181" s="25" t="str">
        <f t="shared" si="255"/>
        <v/>
      </c>
      <c r="BW181" s="25" t="str">
        <f t="shared" si="256"/>
        <v/>
      </c>
      <c r="BX181" s="25" t="str">
        <f t="shared" si="257"/>
        <v/>
      </c>
      <c r="BY181" s="25" t="str">
        <f t="shared" si="258"/>
        <v/>
      </c>
      <c r="BZ181" s="25" t="str">
        <f t="shared" si="259"/>
        <v/>
      </c>
      <c r="CA181" s="25" t="str">
        <f t="shared" si="260"/>
        <v/>
      </c>
      <c r="CB181" s="25" t="str">
        <f t="shared" si="261"/>
        <v/>
      </c>
      <c r="CC181" s="25" t="str">
        <f t="shared" si="262"/>
        <v/>
      </c>
      <c r="CD181" s="25" t="str">
        <f t="shared" si="263"/>
        <v/>
      </c>
      <c r="CE181" s="25" t="str">
        <f t="shared" si="264"/>
        <v/>
      </c>
      <c r="CF181" s="25" t="str">
        <f t="shared" si="265"/>
        <v/>
      </c>
      <c r="CG181" s="25" t="str">
        <f t="shared" si="266"/>
        <v/>
      </c>
      <c r="CH181" s="25" t="str">
        <f t="shared" si="267"/>
        <v/>
      </c>
      <c r="CI181" s="25" t="str">
        <f t="shared" si="268"/>
        <v/>
      </c>
      <c r="CJ181" s="25" t="str">
        <f t="shared" si="269"/>
        <v/>
      </c>
      <c r="CK181" s="25" t="str">
        <f t="shared" si="270"/>
        <v/>
      </c>
      <c r="CL181" s="25" t="str">
        <f t="shared" si="271"/>
        <v/>
      </c>
      <c r="CM181" s="25" t="str">
        <f t="shared" si="272"/>
        <v/>
      </c>
      <c r="CN181" s="25" t="str">
        <f t="shared" si="273"/>
        <v/>
      </c>
      <c r="CO181" s="25" t="str">
        <f t="shared" si="274"/>
        <v/>
      </c>
      <c r="CP181" s="25" t="str">
        <f t="shared" si="275"/>
        <v/>
      </c>
      <c r="CQ181" s="25" t="str">
        <f t="shared" si="276"/>
        <v/>
      </c>
    </row>
    <row r="182" spans="1:95" x14ac:dyDescent="0.3">
      <c r="AX182" s="12" t="str">
        <f t="shared" si="231"/>
        <v/>
      </c>
      <c r="AY182" s="25" t="str">
        <f t="shared" si="232"/>
        <v/>
      </c>
      <c r="AZ182" s="25" t="str">
        <f t="shared" si="233"/>
        <v/>
      </c>
      <c r="BA182" s="25" t="str">
        <f t="shared" si="234"/>
        <v/>
      </c>
      <c r="BB182" s="25" t="str">
        <f t="shared" si="235"/>
        <v/>
      </c>
      <c r="BC182" s="25" t="str">
        <f t="shared" si="236"/>
        <v/>
      </c>
      <c r="BD182" s="25" t="str">
        <f t="shared" si="237"/>
        <v/>
      </c>
      <c r="BE182" s="25" t="str">
        <f t="shared" si="238"/>
        <v/>
      </c>
      <c r="BF182" s="25" t="str">
        <f t="shared" si="239"/>
        <v/>
      </c>
      <c r="BG182" s="25" t="str">
        <f t="shared" si="240"/>
        <v/>
      </c>
      <c r="BH182" s="25" t="str">
        <f t="shared" si="241"/>
        <v/>
      </c>
      <c r="BI182" s="25" t="str">
        <f t="shared" si="242"/>
        <v/>
      </c>
      <c r="BJ182" s="25" t="str">
        <f t="shared" si="243"/>
        <v/>
      </c>
      <c r="BK182" s="25" t="str">
        <f t="shared" si="244"/>
        <v/>
      </c>
      <c r="BL182" s="25" t="str">
        <f t="shared" si="245"/>
        <v/>
      </c>
      <c r="BM182" s="25" t="str">
        <f t="shared" si="246"/>
        <v/>
      </c>
      <c r="BN182" s="25" t="str">
        <f t="shared" si="247"/>
        <v/>
      </c>
      <c r="BO182" s="25" t="str">
        <f t="shared" si="248"/>
        <v/>
      </c>
      <c r="BP182" s="25" t="str">
        <f t="shared" si="249"/>
        <v/>
      </c>
      <c r="BQ182" s="25" t="str">
        <f t="shared" si="250"/>
        <v/>
      </c>
      <c r="BR182" s="25" t="str">
        <f t="shared" si="251"/>
        <v/>
      </c>
      <c r="BS182" s="25" t="str">
        <f t="shared" si="252"/>
        <v/>
      </c>
      <c r="BT182" s="25" t="str">
        <f t="shared" si="253"/>
        <v/>
      </c>
      <c r="BU182" s="25" t="str">
        <f t="shared" si="254"/>
        <v/>
      </c>
      <c r="BV182" s="25" t="str">
        <f t="shared" si="255"/>
        <v/>
      </c>
      <c r="BW182" s="25" t="str">
        <f t="shared" si="256"/>
        <v/>
      </c>
      <c r="BX182" s="25" t="str">
        <f t="shared" si="257"/>
        <v/>
      </c>
      <c r="BY182" s="25" t="str">
        <f t="shared" si="258"/>
        <v/>
      </c>
      <c r="BZ182" s="25" t="str">
        <f t="shared" si="259"/>
        <v/>
      </c>
      <c r="CA182" s="25" t="str">
        <f t="shared" si="260"/>
        <v/>
      </c>
      <c r="CB182" s="25" t="str">
        <f t="shared" si="261"/>
        <v/>
      </c>
      <c r="CC182" s="25" t="str">
        <f t="shared" si="262"/>
        <v/>
      </c>
      <c r="CD182" s="25" t="str">
        <f t="shared" si="263"/>
        <v/>
      </c>
      <c r="CE182" s="25" t="str">
        <f t="shared" si="264"/>
        <v/>
      </c>
      <c r="CF182" s="25" t="str">
        <f t="shared" si="265"/>
        <v/>
      </c>
      <c r="CG182" s="25" t="str">
        <f t="shared" si="266"/>
        <v/>
      </c>
      <c r="CH182" s="25" t="str">
        <f t="shared" si="267"/>
        <v/>
      </c>
      <c r="CI182" s="25" t="str">
        <f t="shared" si="268"/>
        <v/>
      </c>
      <c r="CJ182" s="25" t="str">
        <f t="shared" si="269"/>
        <v/>
      </c>
      <c r="CK182" s="25" t="str">
        <f t="shared" si="270"/>
        <v/>
      </c>
      <c r="CL182" s="25" t="str">
        <f t="shared" si="271"/>
        <v/>
      </c>
      <c r="CM182" s="25" t="str">
        <f t="shared" si="272"/>
        <v/>
      </c>
      <c r="CN182" s="25" t="str">
        <f t="shared" si="273"/>
        <v/>
      </c>
      <c r="CO182" s="25" t="str">
        <f t="shared" si="274"/>
        <v/>
      </c>
      <c r="CP182" s="25" t="str">
        <f t="shared" si="275"/>
        <v/>
      </c>
      <c r="CQ182" s="25" t="str">
        <f t="shared" si="276"/>
        <v/>
      </c>
    </row>
    <row r="183" spans="1:95" x14ac:dyDescent="0.3">
      <c r="AX183" s="12" t="str">
        <f t="shared" si="231"/>
        <v/>
      </c>
      <c r="AY183" s="25" t="str">
        <f t="shared" si="232"/>
        <v/>
      </c>
      <c r="AZ183" s="25" t="str">
        <f t="shared" si="233"/>
        <v/>
      </c>
      <c r="BA183" s="25" t="str">
        <f t="shared" si="234"/>
        <v/>
      </c>
      <c r="BB183" s="25" t="str">
        <f t="shared" si="235"/>
        <v/>
      </c>
      <c r="BC183" s="25" t="str">
        <f t="shared" si="236"/>
        <v/>
      </c>
      <c r="BD183" s="25" t="str">
        <f t="shared" si="237"/>
        <v/>
      </c>
      <c r="BE183" s="25" t="str">
        <f t="shared" si="238"/>
        <v/>
      </c>
      <c r="BF183" s="25" t="str">
        <f t="shared" si="239"/>
        <v/>
      </c>
      <c r="BG183" s="25" t="str">
        <f t="shared" si="240"/>
        <v/>
      </c>
      <c r="BH183" s="25" t="str">
        <f t="shared" si="241"/>
        <v/>
      </c>
      <c r="BI183" s="25" t="str">
        <f t="shared" si="242"/>
        <v/>
      </c>
      <c r="BJ183" s="25" t="str">
        <f t="shared" si="243"/>
        <v/>
      </c>
      <c r="BK183" s="25" t="str">
        <f t="shared" si="244"/>
        <v/>
      </c>
      <c r="BL183" s="25" t="str">
        <f t="shared" si="245"/>
        <v/>
      </c>
      <c r="BM183" s="25" t="str">
        <f t="shared" si="246"/>
        <v/>
      </c>
      <c r="BN183" s="25" t="str">
        <f t="shared" si="247"/>
        <v/>
      </c>
      <c r="BO183" s="25" t="str">
        <f t="shared" si="248"/>
        <v/>
      </c>
      <c r="BP183" s="25" t="str">
        <f t="shared" si="249"/>
        <v/>
      </c>
      <c r="BQ183" s="25" t="str">
        <f t="shared" si="250"/>
        <v/>
      </c>
      <c r="BR183" s="25" t="str">
        <f t="shared" si="251"/>
        <v/>
      </c>
      <c r="BS183" s="25" t="str">
        <f t="shared" si="252"/>
        <v/>
      </c>
      <c r="BT183" s="25" t="str">
        <f t="shared" si="253"/>
        <v/>
      </c>
      <c r="BU183" s="25" t="str">
        <f t="shared" si="254"/>
        <v/>
      </c>
      <c r="BV183" s="25" t="str">
        <f t="shared" si="255"/>
        <v/>
      </c>
      <c r="BW183" s="25" t="str">
        <f t="shared" si="256"/>
        <v/>
      </c>
      <c r="BX183" s="25" t="str">
        <f t="shared" si="257"/>
        <v/>
      </c>
      <c r="BY183" s="25" t="str">
        <f t="shared" si="258"/>
        <v/>
      </c>
      <c r="BZ183" s="25" t="str">
        <f t="shared" si="259"/>
        <v/>
      </c>
      <c r="CA183" s="25" t="str">
        <f t="shared" si="260"/>
        <v/>
      </c>
      <c r="CB183" s="25" t="str">
        <f t="shared" si="261"/>
        <v/>
      </c>
      <c r="CC183" s="25" t="str">
        <f t="shared" si="262"/>
        <v/>
      </c>
      <c r="CD183" s="25" t="str">
        <f t="shared" si="263"/>
        <v/>
      </c>
      <c r="CE183" s="25" t="str">
        <f t="shared" si="264"/>
        <v/>
      </c>
      <c r="CF183" s="25" t="str">
        <f t="shared" si="265"/>
        <v/>
      </c>
      <c r="CG183" s="25" t="str">
        <f t="shared" si="266"/>
        <v/>
      </c>
      <c r="CH183" s="25" t="str">
        <f t="shared" si="267"/>
        <v/>
      </c>
      <c r="CI183" s="25" t="str">
        <f t="shared" si="268"/>
        <v/>
      </c>
      <c r="CJ183" s="25" t="str">
        <f t="shared" si="269"/>
        <v/>
      </c>
      <c r="CK183" s="25" t="str">
        <f t="shared" si="270"/>
        <v/>
      </c>
      <c r="CL183" s="25" t="str">
        <f t="shared" si="271"/>
        <v/>
      </c>
      <c r="CM183" s="25" t="str">
        <f t="shared" si="272"/>
        <v/>
      </c>
      <c r="CN183" s="25" t="str">
        <f t="shared" si="273"/>
        <v/>
      </c>
      <c r="CO183" s="25" t="str">
        <f t="shared" si="274"/>
        <v/>
      </c>
      <c r="CP183" s="25" t="str">
        <f t="shared" si="275"/>
        <v/>
      </c>
      <c r="CQ183" s="25" t="str">
        <f t="shared" si="276"/>
        <v/>
      </c>
    </row>
    <row r="184" spans="1:95" x14ac:dyDescent="0.3">
      <c r="AX184" s="12" t="str">
        <f t="shared" si="231"/>
        <v/>
      </c>
      <c r="AY184" s="25" t="str">
        <f t="shared" si="232"/>
        <v/>
      </c>
      <c r="AZ184" s="25" t="str">
        <f t="shared" si="233"/>
        <v/>
      </c>
      <c r="BA184" s="25" t="str">
        <f t="shared" si="234"/>
        <v/>
      </c>
      <c r="BB184" s="25" t="str">
        <f t="shared" si="235"/>
        <v/>
      </c>
      <c r="BC184" s="25" t="str">
        <f t="shared" si="236"/>
        <v/>
      </c>
      <c r="BD184" s="25" t="str">
        <f t="shared" si="237"/>
        <v/>
      </c>
      <c r="BE184" s="25" t="str">
        <f t="shared" si="238"/>
        <v/>
      </c>
      <c r="BF184" s="25" t="str">
        <f t="shared" si="239"/>
        <v/>
      </c>
      <c r="BG184" s="25" t="str">
        <f t="shared" si="240"/>
        <v/>
      </c>
      <c r="BH184" s="25" t="str">
        <f t="shared" si="241"/>
        <v/>
      </c>
      <c r="BI184" s="25" t="str">
        <f t="shared" si="242"/>
        <v/>
      </c>
      <c r="BJ184" s="25" t="str">
        <f t="shared" si="243"/>
        <v/>
      </c>
      <c r="BK184" s="25" t="str">
        <f t="shared" si="244"/>
        <v/>
      </c>
      <c r="BL184" s="25" t="str">
        <f t="shared" si="245"/>
        <v/>
      </c>
      <c r="BM184" s="25" t="str">
        <f t="shared" si="246"/>
        <v/>
      </c>
      <c r="BN184" s="25" t="str">
        <f t="shared" si="247"/>
        <v/>
      </c>
      <c r="BO184" s="25" t="str">
        <f t="shared" si="248"/>
        <v/>
      </c>
      <c r="BP184" s="25" t="str">
        <f t="shared" si="249"/>
        <v/>
      </c>
      <c r="BQ184" s="25" t="str">
        <f t="shared" si="250"/>
        <v/>
      </c>
      <c r="BR184" s="25" t="str">
        <f t="shared" si="251"/>
        <v/>
      </c>
      <c r="BS184" s="25" t="str">
        <f t="shared" si="252"/>
        <v/>
      </c>
      <c r="BT184" s="25" t="str">
        <f t="shared" si="253"/>
        <v/>
      </c>
      <c r="BU184" s="25" t="str">
        <f t="shared" si="254"/>
        <v/>
      </c>
      <c r="BV184" s="25" t="str">
        <f t="shared" si="255"/>
        <v/>
      </c>
      <c r="BW184" s="25" t="str">
        <f t="shared" si="256"/>
        <v/>
      </c>
      <c r="BX184" s="25" t="str">
        <f t="shared" si="257"/>
        <v/>
      </c>
      <c r="BY184" s="25" t="str">
        <f t="shared" si="258"/>
        <v/>
      </c>
      <c r="BZ184" s="25" t="str">
        <f t="shared" si="259"/>
        <v/>
      </c>
      <c r="CA184" s="25" t="str">
        <f t="shared" si="260"/>
        <v/>
      </c>
      <c r="CB184" s="25" t="str">
        <f t="shared" si="261"/>
        <v/>
      </c>
      <c r="CC184" s="25" t="str">
        <f t="shared" si="262"/>
        <v/>
      </c>
      <c r="CD184" s="25" t="str">
        <f t="shared" si="263"/>
        <v/>
      </c>
      <c r="CE184" s="25" t="str">
        <f t="shared" si="264"/>
        <v/>
      </c>
      <c r="CF184" s="25" t="str">
        <f t="shared" si="265"/>
        <v/>
      </c>
      <c r="CG184" s="25" t="str">
        <f t="shared" si="266"/>
        <v/>
      </c>
      <c r="CH184" s="25" t="str">
        <f t="shared" si="267"/>
        <v/>
      </c>
      <c r="CI184" s="25" t="str">
        <f t="shared" si="268"/>
        <v/>
      </c>
      <c r="CJ184" s="25" t="str">
        <f t="shared" si="269"/>
        <v/>
      </c>
      <c r="CK184" s="25" t="str">
        <f t="shared" si="270"/>
        <v/>
      </c>
      <c r="CL184" s="25" t="str">
        <f t="shared" si="271"/>
        <v/>
      </c>
      <c r="CM184" s="25" t="str">
        <f t="shared" si="272"/>
        <v/>
      </c>
      <c r="CN184" s="25" t="str">
        <f t="shared" si="273"/>
        <v/>
      </c>
      <c r="CO184" s="25" t="str">
        <f t="shared" si="274"/>
        <v/>
      </c>
      <c r="CP184" s="25" t="str">
        <f t="shared" si="275"/>
        <v/>
      </c>
      <c r="CQ184" s="25" t="str">
        <f t="shared" si="276"/>
        <v/>
      </c>
    </row>
    <row r="186" spans="1:95" x14ac:dyDescent="0.3">
      <c r="A186" s="4" t="s">
        <v>2</v>
      </c>
      <c r="B186" s="5" t="s">
        <v>7</v>
      </c>
    </row>
    <row r="187" spans="1:95" x14ac:dyDescent="0.3">
      <c r="AX187" s="23" t="s">
        <v>1015</v>
      </c>
    </row>
    <row r="188" spans="1:95" x14ac:dyDescent="0.3">
      <c r="A188" s="4" t="s">
        <v>45</v>
      </c>
      <c r="B188" s="4" t="s">
        <v>43</v>
      </c>
      <c r="AY188" s="27">
        <v>2019</v>
      </c>
      <c r="AZ188" s="27"/>
      <c r="BA188" s="27"/>
      <c r="BB188" s="27"/>
      <c r="BC188" s="27"/>
      <c r="BD188" s="27"/>
      <c r="BE188" s="27"/>
      <c r="BF188" s="27"/>
      <c r="BG188" s="28"/>
      <c r="BH188" s="29">
        <v>2020</v>
      </c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>
        <v>2021</v>
      </c>
      <c r="BU188" s="27"/>
      <c r="BV188" s="27"/>
      <c r="CF188" s="27">
        <v>2022</v>
      </c>
      <c r="CG188" s="27"/>
      <c r="CH188" s="27"/>
    </row>
    <row r="189" spans="1:95" x14ac:dyDescent="0.3">
      <c r="B189" s="5" t="s">
        <v>54</v>
      </c>
      <c r="L189" s="5" t="s">
        <v>55</v>
      </c>
      <c r="X189" s="5" t="s">
        <v>735</v>
      </c>
      <c r="AJ189" s="5" t="s">
        <v>1365</v>
      </c>
      <c r="AX189" s="11" t="s">
        <v>1</v>
      </c>
      <c r="AY189" s="11" t="str">
        <f t="shared" ref="AY189:CE189" si="277">AY4</f>
        <v>Apr</v>
      </c>
      <c r="AZ189" s="11" t="str">
        <f t="shared" si="277"/>
        <v>May</v>
      </c>
      <c r="BA189" s="11" t="str">
        <f t="shared" si="277"/>
        <v>Jun</v>
      </c>
      <c r="BB189" s="11" t="str">
        <f t="shared" si="277"/>
        <v>Jul</v>
      </c>
      <c r="BC189" s="11" t="str">
        <f t="shared" si="277"/>
        <v>Aug</v>
      </c>
      <c r="BD189" s="11" t="str">
        <f t="shared" si="277"/>
        <v>Sep</v>
      </c>
      <c r="BE189" s="11" t="str">
        <f t="shared" si="277"/>
        <v>Oct</v>
      </c>
      <c r="BF189" s="11" t="str">
        <f t="shared" si="277"/>
        <v>Nov</v>
      </c>
      <c r="BG189" s="11" t="str">
        <f t="shared" si="277"/>
        <v>Dec</v>
      </c>
      <c r="BH189" s="11" t="str">
        <f t="shared" si="277"/>
        <v>Jan</v>
      </c>
      <c r="BI189" s="11" t="str">
        <f t="shared" si="277"/>
        <v>Feb</v>
      </c>
      <c r="BJ189" s="11" t="str">
        <f t="shared" si="277"/>
        <v>Mar</v>
      </c>
      <c r="BK189" s="11" t="str">
        <f t="shared" si="277"/>
        <v>Apr</v>
      </c>
      <c r="BL189" s="11" t="str">
        <f t="shared" si="277"/>
        <v>May</v>
      </c>
      <c r="BM189" s="11" t="str">
        <f t="shared" si="277"/>
        <v>Jun</v>
      </c>
      <c r="BN189" s="11" t="str">
        <f t="shared" si="277"/>
        <v>Jul</v>
      </c>
      <c r="BO189" s="11" t="str">
        <f t="shared" si="277"/>
        <v>Aug</v>
      </c>
      <c r="BP189" s="11" t="str">
        <f t="shared" si="277"/>
        <v>Sep</v>
      </c>
      <c r="BQ189" s="11" t="str">
        <f t="shared" si="277"/>
        <v>Oct</v>
      </c>
      <c r="BR189" s="11" t="str">
        <f t="shared" si="277"/>
        <v>Nov</v>
      </c>
      <c r="BS189" s="11" t="str">
        <f t="shared" si="277"/>
        <v>Dec</v>
      </c>
      <c r="BT189" s="11" t="str">
        <f t="shared" si="277"/>
        <v>Jan</v>
      </c>
      <c r="BU189" s="11" t="str">
        <f t="shared" si="277"/>
        <v>Feb</v>
      </c>
      <c r="BV189" s="11" t="str">
        <f t="shared" si="277"/>
        <v>Mar</v>
      </c>
      <c r="BW189" s="11" t="str">
        <f t="shared" si="277"/>
        <v>Apr</v>
      </c>
      <c r="BX189" s="11" t="str">
        <f t="shared" si="277"/>
        <v>May</v>
      </c>
      <c r="BY189" s="11" t="str">
        <f t="shared" si="277"/>
        <v>Jun</v>
      </c>
      <c r="BZ189" s="11" t="str">
        <f t="shared" si="277"/>
        <v>Jul</v>
      </c>
      <c r="CA189" s="11" t="str">
        <f t="shared" si="277"/>
        <v>Aug</v>
      </c>
      <c r="CB189" s="11" t="str">
        <f t="shared" si="277"/>
        <v>Sep</v>
      </c>
      <c r="CC189" s="11" t="str">
        <f t="shared" si="277"/>
        <v>Oct</v>
      </c>
      <c r="CD189" s="11" t="str">
        <f t="shared" si="277"/>
        <v>Nov</v>
      </c>
      <c r="CE189" s="11" t="str">
        <f t="shared" si="277"/>
        <v>Dec</v>
      </c>
      <c r="CF189" s="11" t="s">
        <v>53</v>
      </c>
      <c r="CG189" s="11" t="s">
        <v>56</v>
      </c>
      <c r="CH189" s="11" t="s">
        <v>33</v>
      </c>
      <c r="CI189" s="11" t="s">
        <v>34</v>
      </c>
      <c r="CJ189" s="11" t="s">
        <v>35</v>
      </c>
      <c r="CK189" s="11" t="s">
        <v>36</v>
      </c>
      <c r="CL189" s="11" t="s">
        <v>37</v>
      </c>
      <c r="CM189" s="11" t="s">
        <v>38</v>
      </c>
      <c r="CN189" s="11" t="s">
        <v>39</v>
      </c>
      <c r="CO189" s="11" t="s">
        <v>40</v>
      </c>
      <c r="CP189" s="11" t="s">
        <v>41</v>
      </c>
      <c r="CQ189" s="11" t="s">
        <v>42</v>
      </c>
    </row>
    <row r="190" spans="1:95" x14ac:dyDescent="0.3">
      <c r="A190" s="4" t="s">
        <v>32</v>
      </c>
      <c r="B190" s="22" t="s">
        <v>33</v>
      </c>
      <c r="C190" s="22" t="s">
        <v>34</v>
      </c>
      <c r="D190" s="22" t="s">
        <v>35</v>
      </c>
      <c r="E190" s="22" t="s">
        <v>36</v>
      </c>
      <c r="F190" s="22" t="s">
        <v>37</v>
      </c>
      <c r="G190" s="22" t="s">
        <v>38</v>
      </c>
      <c r="H190" s="22" t="s">
        <v>39</v>
      </c>
      <c r="I190" s="22" t="s">
        <v>40</v>
      </c>
      <c r="J190" s="22" t="s">
        <v>41</v>
      </c>
      <c r="K190" s="22" t="s">
        <v>42</v>
      </c>
      <c r="L190" s="22" t="s">
        <v>53</v>
      </c>
      <c r="M190" s="22" t="s">
        <v>56</v>
      </c>
      <c r="N190" s="22" t="s">
        <v>33</v>
      </c>
      <c r="O190" s="22" t="s">
        <v>34</v>
      </c>
      <c r="P190" s="22" t="s">
        <v>35</v>
      </c>
      <c r="Q190" s="22" t="s">
        <v>36</v>
      </c>
      <c r="R190" s="22" t="s">
        <v>37</v>
      </c>
      <c r="S190" s="22" t="s">
        <v>38</v>
      </c>
      <c r="T190" s="22" t="s">
        <v>39</v>
      </c>
      <c r="U190" s="22" t="s">
        <v>40</v>
      </c>
      <c r="V190" s="22" t="s">
        <v>41</v>
      </c>
      <c r="W190" s="22" t="s">
        <v>42</v>
      </c>
      <c r="X190" s="22" t="s">
        <v>53</v>
      </c>
      <c r="Y190" s="22" t="s">
        <v>56</v>
      </c>
      <c r="Z190" s="22" t="s">
        <v>33</v>
      </c>
      <c r="AA190" s="22" t="s">
        <v>34</v>
      </c>
      <c r="AB190" s="22" t="s">
        <v>35</v>
      </c>
      <c r="AC190" s="22" t="s">
        <v>36</v>
      </c>
      <c r="AD190" s="22" t="s">
        <v>37</v>
      </c>
      <c r="AE190" s="22" t="s">
        <v>38</v>
      </c>
      <c r="AF190" s="22" t="s">
        <v>39</v>
      </c>
      <c r="AG190" s="22" t="s">
        <v>40</v>
      </c>
      <c r="AH190" s="22" t="s">
        <v>41</v>
      </c>
      <c r="AI190" s="22" t="s">
        <v>42</v>
      </c>
      <c r="AJ190" s="22" t="s">
        <v>53</v>
      </c>
      <c r="AK190" s="22" t="s">
        <v>56</v>
      </c>
      <c r="AL190" s="22" t="s">
        <v>33</v>
      </c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12"/>
    </row>
    <row r="191" spans="1:95" x14ac:dyDescent="0.3">
      <c r="A191" s="6" t="s">
        <v>1003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>
        <v>0.56666666700000001</v>
      </c>
      <c r="Y191" s="9">
        <v>0.574324324</v>
      </c>
      <c r="Z191" s="9">
        <v>0.574324324</v>
      </c>
      <c r="AA191" s="9">
        <v>0.574324324</v>
      </c>
      <c r="AB191" s="9">
        <v>0.574324324</v>
      </c>
      <c r="AC191" s="9">
        <v>0.574324324</v>
      </c>
      <c r="AD191" s="9">
        <v>0.574324324</v>
      </c>
      <c r="AE191" s="9">
        <v>0.574324324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2" t="str">
        <f>IF(A191="","",A191)</f>
        <v>AT&amp;T TV Choice</v>
      </c>
      <c r="AY191" s="24" t="str">
        <f t="shared" ref="AY191" si="278">IF(C191="","",C191)</f>
        <v/>
      </c>
      <c r="AZ191" s="24" t="str">
        <f t="shared" ref="AZ191:BO191" si="279">IF(D191="","",D191)</f>
        <v/>
      </c>
      <c r="BA191" s="24" t="str">
        <f t="shared" si="279"/>
        <v/>
      </c>
      <c r="BB191" s="24" t="str">
        <f t="shared" si="279"/>
        <v/>
      </c>
      <c r="BC191" s="24" t="str">
        <f t="shared" si="279"/>
        <v/>
      </c>
      <c r="BD191" s="24" t="str">
        <f t="shared" si="279"/>
        <v/>
      </c>
      <c r="BE191" s="24" t="str">
        <f t="shared" si="279"/>
        <v/>
      </c>
      <c r="BF191" s="24" t="str">
        <f t="shared" si="279"/>
        <v/>
      </c>
      <c r="BG191" s="24" t="str">
        <f t="shared" si="279"/>
        <v/>
      </c>
      <c r="BH191" s="24" t="str">
        <f t="shared" si="279"/>
        <v/>
      </c>
      <c r="BI191" s="24" t="str">
        <f t="shared" si="279"/>
        <v/>
      </c>
      <c r="BJ191" s="24" t="str">
        <f t="shared" si="279"/>
        <v/>
      </c>
      <c r="BK191" s="24" t="str">
        <f t="shared" si="279"/>
        <v/>
      </c>
      <c r="BL191" s="24" t="str">
        <f t="shared" si="279"/>
        <v/>
      </c>
      <c r="BM191" s="24" t="str">
        <f t="shared" si="279"/>
        <v/>
      </c>
      <c r="BN191" s="24" t="str">
        <f t="shared" si="279"/>
        <v/>
      </c>
      <c r="BO191" s="24" t="str">
        <f t="shared" si="279"/>
        <v/>
      </c>
      <c r="BP191" s="24" t="str">
        <f t="shared" ref="BP191:BX191" si="280">IF(T191="","",T191)</f>
        <v/>
      </c>
      <c r="BQ191" s="24" t="str">
        <f t="shared" si="280"/>
        <v/>
      </c>
      <c r="BR191" s="24" t="str">
        <f t="shared" si="280"/>
        <v/>
      </c>
      <c r="BS191" s="24" t="str">
        <f t="shared" si="280"/>
        <v/>
      </c>
      <c r="BT191" s="24">
        <f t="shared" si="280"/>
        <v>0.56666666700000001</v>
      </c>
      <c r="BU191" s="24">
        <f t="shared" si="280"/>
        <v>0.574324324</v>
      </c>
      <c r="BV191" s="24">
        <f t="shared" si="280"/>
        <v>0.574324324</v>
      </c>
      <c r="BW191" s="24">
        <f t="shared" si="280"/>
        <v>0.574324324</v>
      </c>
      <c r="BX191" s="24">
        <f t="shared" si="280"/>
        <v>0.574324324</v>
      </c>
      <c r="BY191" s="24">
        <f t="shared" ref="BY191:BZ191" si="281">IF(AC191="","",AC191)</f>
        <v>0.574324324</v>
      </c>
      <c r="BZ191" s="24">
        <f t="shared" si="281"/>
        <v>0.574324324</v>
      </c>
      <c r="CA191" s="24">
        <f t="shared" ref="CA191" si="282">IF(AE191="","",AE191)</f>
        <v>0.574324324</v>
      </c>
      <c r="CB191" s="24" t="str">
        <f t="shared" ref="CB191" si="283">IF(AF191="","",AF191)</f>
        <v/>
      </c>
      <c r="CC191" s="24" t="str">
        <f t="shared" ref="CC191" si="284">IF(AG191="","",AG191)</f>
        <v/>
      </c>
      <c r="CD191" s="24" t="str">
        <f t="shared" ref="CD191" si="285">IF(AH191="","",AH191)</f>
        <v/>
      </c>
      <c r="CE191" s="24" t="str">
        <f t="shared" ref="CE191" si="286">IF(AI191="","",AI191)</f>
        <v/>
      </c>
      <c r="CF191" s="24" t="str">
        <f t="shared" ref="CF191:CJ206" si="287">IF(AJ191="","",AJ191)</f>
        <v/>
      </c>
      <c r="CG191" s="24" t="str">
        <f t="shared" ref="CG191" si="288">IF(AK191="","",AK191)</f>
        <v/>
      </c>
      <c r="CH191" s="24" t="str">
        <f t="shared" ref="CH191" si="289">IF(AL191="","",AL191)</f>
        <v/>
      </c>
      <c r="CI191" s="24" t="str">
        <f t="shared" ref="CI191" si="290">IF(AM191="","",AM191)</f>
        <v/>
      </c>
      <c r="CJ191" s="24" t="str">
        <f t="shared" ref="CJ191" si="291">IF(AN191="","",AN191)</f>
        <v/>
      </c>
      <c r="CK191" s="24" t="str">
        <f t="shared" ref="CK191:CK254" si="292">IF(AO191="","",AO191)</f>
        <v/>
      </c>
      <c r="CL191" s="24" t="str">
        <f t="shared" ref="CL191:CL254" si="293">IF(AP191="","",AP191)</f>
        <v/>
      </c>
      <c r="CM191" s="24" t="str">
        <f t="shared" ref="CM191:CM254" si="294">IF(AQ191="","",AQ191)</f>
        <v/>
      </c>
      <c r="CN191" s="24" t="str">
        <f t="shared" ref="CN191:CN254" si="295">IF(AR191="","",AR191)</f>
        <v/>
      </c>
      <c r="CO191" s="24" t="str">
        <f t="shared" ref="CO191:CO254" si="296">IF(AS191="","",AS191)</f>
        <v/>
      </c>
      <c r="CP191" s="24" t="str">
        <f t="shared" ref="CP191:CP254" si="297">IF(AT191="","",AT191)</f>
        <v/>
      </c>
      <c r="CQ191" s="24" t="str">
        <f t="shared" ref="CQ191:CQ254" si="298">IF(AU191="","",AU191)</f>
        <v/>
      </c>
    </row>
    <row r="192" spans="1:95" x14ac:dyDescent="0.3">
      <c r="A192" s="6" t="s">
        <v>1002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>
        <v>0.85365853700000005</v>
      </c>
      <c r="Y192" s="9">
        <v>0.86419753099999996</v>
      </c>
      <c r="Z192" s="9">
        <v>0.86419753099999996</v>
      </c>
      <c r="AA192" s="9">
        <v>0.86419753099999996</v>
      </c>
      <c r="AB192" s="9">
        <v>0.86419753099999996</v>
      </c>
      <c r="AC192" s="9">
        <v>0.86419753099999996</v>
      </c>
      <c r="AD192" s="9">
        <v>0.86419753099999996</v>
      </c>
      <c r="AE192" s="9">
        <v>0.86419753099999996</v>
      </c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12" t="str">
        <f t="shared" ref="AX192:AX255" si="299">IF(A192="","",A192)</f>
        <v>AT&amp;T TV Entertainment</v>
      </c>
      <c r="AY192" s="24" t="str">
        <f t="shared" ref="AY192:BN207" si="300">IF(C192="","",C192)</f>
        <v/>
      </c>
      <c r="AZ192" s="24" t="str">
        <f t="shared" si="300"/>
        <v/>
      </c>
      <c r="BA192" s="24" t="str">
        <f t="shared" si="300"/>
        <v/>
      </c>
      <c r="BB192" s="24" t="str">
        <f t="shared" si="300"/>
        <v/>
      </c>
      <c r="BC192" s="24" t="str">
        <f t="shared" si="300"/>
        <v/>
      </c>
      <c r="BD192" s="24" t="str">
        <f t="shared" si="300"/>
        <v/>
      </c>
      <c r="BE192" s="24" t="str">
        <f t="shared" si="300"/>
        <v/>
      </c>
      <c r="BF192" s="24" t="str">
        <f t="shared" si="300"/>
        <v/>
      </c>
      <c r="BG192" s="24" t="str">
        <f t="shared" si="300"/>
        <v/>
      </c>
      <c r="BH192" s="24" t="str">
        <f t="shared" si="300"/>
        <v/>
      </c>
      <c r="BI192" s="24" t="str">
        <f t="shared" si="300"/>
        <v/>
      </c>
      <c r="BJ192" s="24" t="str">
        <f t="shared" si="300"/>
        <v/>
      </c>
      <c r="BK192" s="24" t="str">
        <f t="shared" si="300"/>
        <v/>
      </c>
      <c r="BL192" s="24" t="str">
        <f t="shared" si="300"/>
        <v/>
      </c>
      <c r="BM192" s="24" t="str">
        <f t="shared" si="300"/>
        <v/>
      </c>
      <c r="BN192" s="24" t="str">
        <f t="shared" si="300"/>
        <v/>
      </c>
      <c r="BO192" s="24" t="str">
        <f t="shared" ref="BO192:BX218" si="301">IF(S192="","",S192)</f>
        <v/>
      </c>
      <c r="BP192" s="24" t="str">
        <f t="shared" si="301"/>
        <v/>
      </c>
      <c r="BQ192" s="24" t="str">
        <f t="shared" si="301"/>
        <v/>
      </c>
      <c r="BR192" s="24" t="str">
        <f t="shared" si="301"/>
        <v/>
      </c>
      <c r="BS192" s="24" t="str">
        <f t="shared" si="301"/>
        <v/>
      </c>
      <c r="BT192" s="24">
        <f t="shared" si="301"/>
        <v>0.85365853700000005</v>
      </c>
      <c r="BU192" s="24">
        <f t="shared" si="301"/>
        <v>0.86419753099999996</v>
      </c>
      <c r="BV192" s="24">
        <f t="shared" si="301"/>
        <v>0.86419753099999996</v>
      </c>
      <c r="BW192" s="24">
        <f t="shared" si="301"/>
        <v>0.86419753099999996</v>
      </c>
      <c r="BX192" s="24">
        <f t="shared" si="301"/>
        <v>0.86419753099999996</v>
      </c>
      <c r="BY192" s="24">
        <f t="shared" ref="BY192:BY255" si="302">IF(AC192="","",AC192)</f>
        <v>0.86419753099999996</v>
      </c>
      <c r="BZ192" s="24">
        <f t="shared" ref="BZ192:BZ255" si="303">IF(AD192="","",AD192)</f>
        <v>0.86419753099999996</v>
      </c>
      <c r="CA192" s="24">
        <f t="shared" ref="CA192:CA255" si="304">IF(AE192="","",AE192)</f>
        <v>0.86419753099999996</v>
      </c>
      <c r="CB192" s="24" t="str">
        <f t="shared" ref="CB192:CB255" si="305">IF(AF192="","",AF192)</f>
        <v/>
      </c>
      <c r="CC192" s="24" t="str">
        <f t="shared" ref="CC192:CC255" si="306">IF(AG192="","",AG192)</f>
        <v/>
      </c>
      <c r="CD192" s="24" t="str">
        <f t="shared" ref="CD192:CD255" si="307">IF(AH192="","",AH192)</f>
        <v/>
      </c>
      <c r="CE192" s="24" t="str">
        <f t="shared" ref="CE192:CJ255" si="308">IF(AI192="","",AI192)</f>
        <v/>
      </c>
      <c r="CF192" s="24" t="str">
        <f t="shared" si="287"/>
        <v/>
      </c>
      <c r="CG192" s="24" t="str">
        <f t="shared" si="287"/>
        <v/>
      </c>
      <c r="CH192" s="24" t="str">
        <f t="shared" si="287"/>
        <v/>
      </c>
      <c r="CI192" s="24" t="str">
        <f t="shared" si="287"/>
        <v/>
      </c>
      <c r="CJ192" s="24" t="str">
        <f t="shared" si="287"/>
        <v/>
      </c>
      <c r="CK192" s="24" t="str">
        <f t="shared" si="292"/>
        <v/>
      </c>
      <c r="CL192" s="24" t="str">
        <f t="shared" si="293"/>
        <v/>
      </c>
      <c r="CM192" s="24" t="str">
        <f t="shared" si="294"/>
        <v/>
      </c>
      <c r="CN192" s="24" t="str">
        <f t="shared" si="295"/>
        <v/>
      </c>
      <c r="CO192" s="24" t="str">
        <f t="shared" si="296"/>
        <v/>
      </c>
      <c r="CP192" s="24" t="str">
        <f t="shared" si="297"/>
        <v/>
      </c>
      <c r="CQ192" s="24" t="str">
        <f t="shared" si="298"/>
        <v/>
      </c>
    </row>
    <row r="193" spans="1:95" x14ac:dyDescent="0.3">
      <c r="A193" s="6" t="s">
        <v>24</v>
      </c>
      <c r="B193" s="9"/>
      <c r="C193" s="9"/>
      <c r="D193" s="9"/>
      <c r="E193" s="9"/>
      <c r="F193" s="9">
        <v>1.13402062</v>
      </c>
      <c r="G193" s="9">
        <v>1.13402062</v>
      </c>
      <c r="H193" s="9">
        <v>1.1224489799999999</v>
      </c>
      <c r="I193" s="9">
        <v>1.11111111</v>
      </c>
      <c r="J193" s="9">
        <v>1.11111111</v>
      </c>
      <c r="K193" s="9">
        <v>1.11111111</v>
      </c>
      <c r="L193" s="9">
        <v>1.11111111</v>
      </c>
      <c r="M193" s="9">
        <v>1.1000000000000001</v>
      </c>
      <c r="N193" s="9">
        <v>1.1000000000000001</v>
      </c>
      <c r="O193" s="9">
        <v>1.0784313699999999</v>
      </c>
      <c r="P193" s="9">
        <v>1.0784313699999999</v>
      </c>
      <c r="Q193" s="9">
        <v>1.0784313699999999</v>
      </c>
      <c r="R193" s="9">
        <v>1.0784313699999999</v>
      </c>
      <c r="S193" s="9">
        <v>1.04761905</v>
      </c>
      <c r="T193" s="9">
        <v>1.04761905</v>
      </c>
      <c r="U193" s="9">
        <v>1.04761905</v>
      </c>
      <c r="V193" s="9">
        <v>1.04761905</v>
      </c>
      <c r="W193" s="9">
        <v>1.04761905</v>
      </c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2" t="str">
        <f t="shared" si="299"/>
        <v>AT&amp;T TV Now Choice</v>
      </c>
      <c r="AY193" s="24" t="str">
        <f t="shared" si="300"/>
        <v/>
      </c>
      <c r="AZ193" s="24" t="str">
        <f t="shared" si="300"/>
        <v/>
      </c>
      <c r="BA193" s="24" t="str">
        <f t="shared" si="300"/>
        <v/>
      </c>
      <c r="BB193" s="24">
        <f t="shared" si="300"/>
        <v>1.13402062</v>
      </c>
      <c r="BC193" s="24">
        <f t="shared" si="300"/>
        <v>1.13402062</v>
      </c>
      <c r="BD193" s="24">
        <f t="shared" si="300"/>
        <v>1.1224489799999999</v>
      </c>
      <c r="BE193" s="24">
        <f t="shared" si="300"/>
        <v>1.11111111</v>
      </c>
      <c r="BF193" s="24">
        <f t="shared" si="300"/>
        <v>1.11111111</v>
      </c>
      <c r="BG193" s="24">
        <f t="shared" si="300"/>
        <v>1.11111111</v>
      </c>
      <c r="BH193" s="24">
        <f t="shared" si="300"/>
        <v>1.11111111</v>
      </c>
      <c r="BI193" s="24">
        <f t="shared" si="300"/>
        <v>1.1000000000000001</v>
      </c>
      <c r="BJ193" s="24">
        <f t="shared" si="300"/>
        <v>1.1000000000000001</v>
      </c>
      <c r="BK193" s="24">
        <f t="shared" si="300"/>
        <v>1.0784313699999999</v>
      </c>
      <c r="BL193" s="24">
        <f t="shared" si="300"/>
        <v>1.0784313699999999</v>
      </c>
      <c r="BM193" s="24">
        <f t="shared" si="300"/>
        <v>1.0784313699999999</v>
      </c>
      <c r="BN193" s="24">
        <f t="shared" si="300"/>
        <v>1.0784313699999999</v>
      </c>
      <c r="BO193" s="24">
        <f t="shared" si="301"/>
        <v>1.04761905</v>
      </c>
      <c r="BP193" s="24">
        <f t="shared" si="301"/>
        <v>1.04761905</v>
      </c>
      <c r="BQ193" s="24">
        <f t="shared" si="301"/>
        <v>1.04761905</v>
      </c>
      <c r="BR193" s="24">
        <f t="shared" si="301"/>
        <v>1.04761905</v>
      </c>
      <c r="BS193" s="24">
        <f t="shared" si="301"/>
        <v>1.04761905</v>
      </c>
      <c r="BT193" s="24" t="str">
        <f t="shared" si="301"/>
        <v/>
      </c>
      <c r="BU193" s="24" t="str">
        <f t="shared" si="301"/>
        <v/>
      </c>
      <c r="BV193" s="24" t="str">
        <f t="shared" si="301"/>
        <v/>
      </c>
      <c r="BW193" s="24" t="str">
        <f t="shared" si="301"/>
        <v/>
      </c>
      <c r="BX193" s="24" t="str">
        <f t="shared" si="301"/>
        <v/>
      </c>
      <c r="BY193" s="24" t="str">
        <f t="shared" si="302"/>
        <v/>
      </c>
      <c r="BZ193" s="24" t="str">
        <f t="shared" si="303"/>
        <v/>
      </c>
      <c r="CA193" s="24" t="str">
        <f t="shared" si="304"/>
        <v/>
      </c>
      <c r="CB193" s="24" t="str">
        <f t="shared" si="305"/>
        <v/>
      </c>
      <c r="CC193" s="24" t="str">
        <f t="shared" si="306"/>
        <v/>
      </c>
      <c r="CD193" s="24" t="str">
        <f t="shared" si="307"/>
        <v/>
      </c>
      <c r="CE193" s="24" t="str">
        <f t="shared" si="308"/>
        <v/>
      </c>
      <c r="CF193" s="24" t="str">
        <f t="shared" si="287"/>
        <v/>
      </c>
      <c r="CG193" s="24" t="str">
        <f t="shared" si="287"/>
        <v/>
      </c>
      <c r="CH193" s="24" t="str">
        <f t="shared" si="287"/>
        <v/>
      </c>
      <c r="CI193" s="24" t="str">
        <f t="shared" si="287"/>
        <v/>
      </c>
      <c r="CJ193" s="24" t="str">
        <f t="shared" si="287"/>
        <v/>
      </c>
      <c r="CK193" s="24" t="str">
        <f t="shared" si="292"/>
        <v/>
      </c>
      <c r="CL193" s="24" t="str">
        <f t="shared" si="293"/>
        <v/>
      </c>
      <c r="CM193" s="24" t="str">
        <f t="shared" si="294"/>
        <v/>
      </c>
      <c r="CN193" s="24" t="str">
        <f t="shared" si="295"/>
        <v/>
      </c>
      <c r="CO193" s="24" t="str">
        <f t="shared" si="296"/>
        <v/>
      </c>
      <c r="CP193" s="24" t="str">
        <f t="shared" si="297"/>
        <v/>
      </c>
      <c r="CQ193" s="24" t="str">
        <f t="shared" si="298"/>
        <v/>
      </c>
    </row>
    <row r="194" spans="1:95" x14ac:dyDescent="0.3">
      <c r="A194" s="6" t="s">
        <v>23</v>
      </c>
      <c r="B194" s="9"/>
      <c r="C194" s="9"/>
      <c r="D194" s="9"/>
      <c r="E194" s="9"/>
      <c r="F194" s="9">
        <v>1.2916666699999999</v>
      </c>
      <c r="G194" s="9">
        <v>1.2916666699999999</v>
      </c>
      <c r="H194" s="9">
        <v>1.2739726</v>
      </c>
      <c r="I194" s="9">
        <v>1.2739726</v>
      </c>
      <c r="J194" s="9">
        <v>1.2739726</v>
      </c>
      <c r="K194" s="9">
        <v>1.24</v>
      </c>
      <c r="L194" s="9">
        <v>1.24</v>
      </c>
      <c r="M194" s="9">
        <v>1.22368421</v>
      </c>
      <c r="N194" s="9">
        <v>1.22368421</v>
      </c>
      <c r="O194" s="9">
        <v>1.22368421</v>
      </c>
      <c r="P194" s="9">
        <v>1.24</v>
      </c>
      <c r="Q194" s="9">
        <v>1.24</v>
      </c>
      <c r="R194" s="9">
        <v>1.24</v>
      </c>
      <c r="S194" s="9">
        <v>1.25675676</v>
      </c>
      <c r="T194" s="9">
        <v>1.25675676</v>
      </c>
      <c r="U194" s="9">
        <v>1.25675676</v>
      </c>
      <c r="V194" s="9">
        <v>1.25675676</v>
      </c>
      <c r="W194" s="9">
        <v>1.25675676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2" t="str">
        <f t="shared" si="299"/>
        <v>AT&amp;T TV Now Entertainment</v>
      </c>
      <c r="AY194" s="24" t="str">
        <f t="shared" si="300"/>
        <v/>
      </c>
      <c r="AZ194" s="24" t="str">
        <f t="shared" si="300"/>
        <v/>
      </c>
      <c r="BA194" s="24" t="str">
        <f t="shared" si="300"/>
        <v/>
      </c>
      <c r="BB194" s="24">
        <f t="shared" si="300"/>
        <v>1.2916666699999999</v>
      </c>
      <c r="BC194" s="24">
        <f t="shared" si="300"/>
        <v>1.2916666699999999</v>
      </c>
      <c r="BD194" s="24">
        <f t="shared" si="300"/>
        <v>1.2739726</v>
      </c>
      <c r="BE194" s="24">
        <f t="shared" si="300"/>
        <v>1.2739726</v>
      </c>
      <c r="BF194" s="24">
        <f t="shared" si="300"/>
        <v>1.2739726</v>
      </c>
      <c r="BG194" s="24">
        <f t="shared" si="300"/>
        <v>1.24</v>
      </c>
      <c r="BH194" s="24">
        <f t="shared" si="300"/>
        <v>1.24</v>
      </c>
      <c r="BI194" s="24">
        <f t="shared" si="300"/>
        <v>1.22368421</v>
      </c>
      <c r="BJ194" s="24">
        <f t="shared" si="300"/>
        <v>1.22368421</v>
      </c>
      <c r="BK194" s="24">
        <f t="shared" si="300"/>
        <v>1.22368421</v>
      </c>
      <c r="BL194" s="24">
        <f t="shared" si="300"/>
        <v>1.24</v>
      </c>
      <c r="BM194" s="24">
        <f t="shared" si="300"/>
        <v>1.24</v>
      </c>
      <c r="BN194" s="24">
        <f t="shared" si="300"/>
        <v>1.24</v>
      </c>
      <c r="BO194" s="24">
        <f t="shared" si="301"/>
        <v>1.25675676</v>
      </c>
      <c r="BP194" s="24">
        <f t="shared" si="301"/>
        <v>1.25675676</v>
      </c>
      <c r="BQ194" s="24">
        <f t="shared" si="301"/>
        <v>1.25675676</v>
      </c>
      <c r="BR194" s="24">
        <f t="shared" si="301"/>
        <v>1.25675676</v>
      </c>
      <c r="BS194" s="24">
        <f t="shared" si="301"/>
        <v>1.25675676</v>
      </c>
      <c r="BT194" s="24" t="str">
        <f t="shared" si="301"/>
        <v/>
      </c>
      <c r="BU194" s="24" t="str">
        <f t="shared" si="301"/>
        <v/>
      </c>
      <c r="BV194" s="24" t="str">
        <f t="shared" si="301"/>
        <v/>
      </c>
      <c r="BW194" s="24" t="str">
        <f t="shared" si="301"/>
        <v/>
      </c>
      <c r="BX194" s="24" t="str">
        <f t="shared" si="301"/>
        <v/>
      </c>
      <c r="BY194" s="24" t="str">
        <f t="shared" si="302"/>
        <v/>
      </c>
      <c r="BZ194" s="24" t="str">
        <f t="shared" si="303"/>
        <v/>
      </c>
      <c r="CA194" s="24" t="str">
        <f t="shared" si="304"/>
        <v/>
      </c>
      <c r="CB194" s="24" t="str">
        <f t="shared" si="305"/>
        <v/>
      </c>
      <c r="CC194" s="24" t="str">
        <f t="shared" si="306"/>
        <v/>
      </c>
      <c r="CD194" s="24" t="str">
        <f t="shared" si="307"/>
        <v/>
      </c>
      <c r="CE194" s="24" t="str">
        <f t="shared" si="308"/>
        <v/>
      </c>
      <c r="CF194" s="24" t="str">
        <f t="shared" si="287"/>
        <v/>
      </c>
      <c r="CG194" s="24" t="str">
        <f t="shared" si="287"/>
        <v/>
      </c>
      <c r="CH194" s="24" t="str">
        <f t="shared" si="287"/>
        <v/>
      </c>
      <c r="CI194" s="24" t="str">
        <f t="shared" si="287"/>
        <v/>
      </c>
      <c r="CJ194" s="24" t="str">
        <f t="shared" si="287"/>
        <v/>
      </c>
      <c r="CK194" s="24" t="str">
        <f t="shared" si="292"/>
        <v/>
      </c>
      <c r="CL194" s="24" t="str">
        <f t="shared" si="293"/>
        <v/>
      </c>
      <c r="CM194" s="24" t="str">
        <f t="shared" si="294"/>
        <v/>
      </c>
      <c r="CN194" s="24" t="str">
        <f t="shared" si="295"/>
        <v/>
      </c>
      <c r="CO194" s="24" t="str">
        <f t="shared" si="296"/>
        <v/>
      </c>
      <c r="CP194" s="24" t="str">
        <f t="shared" si="297"/>
        <v/>
      </c>
      <c r="CQ194" s="24" t="str">
        <f t="shared" si="298"/>
        <v/>
      </c>
    </row>
    <row r="195" spans="1:95" x14ac:dyDescent="0.3">
      <c r="A195" s="6" t="s">
        <v>22</v>
      </c>
      <c r="B195" s="9"/>
      <c r="C195" s="9"/>
      <c r="D195" s="9"/>
      <c r="E195" s="9"/>
      <c r="F195" s="9">
        <v>0.98591549300000003</v>
      </c>
      <c r="G195" s="9">
        <v>0.98591549300000003</v>
      </c>
      <c r="H195" s="9">
        <v>0.97222222199999997</v>
      </c>
      <c r="I195" s="9">
        <v>0.97222222199999997</v>
      </c>
      <c r="J195" s="9">
        <v>1.11111111</v>
      </c>
      <c r="K195" s="9">
        <v>1.06666667</v>
      </c>
      <c r="L195" s="9">
        <v>1.03896104</v>
      </c>
      <c r="M195" s="9">
        <v>1.0526315799999999</v>
      </c>
      <c r="N195" s="9">
        <v>1.0526315799999999</v>
      </c>
      <c r="O195" s="9">
        <v>1.0256410300000001</v>
      </c>
      <c r="P195" s="9">
        <v>1.0256410300000001</v>
      </c>
      <c r="Q195" s="9">
        <v>1.0256410300000001</v>
      </c>
      <c r="R195" s="9">
        <v>1.01265823</v>
      </c>
      <c r="S195" s="9">
        <v>1</v>
      </c>
      <c r="T195" s="9">
        <v>1</v>
      </c>
      <c r="U195" s="9">
        <v>1</v>
      </c>
      <c r="V195" s="9">
        <v>1</v>
      </c>
      <c r="W195" s="9">
        <v>1</v>
      </c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2" t="str">
        <f t="shared" si="299"/>
        <v>AT&amp;T TV Now Max</v>
      </c>
      <c r="AY195" s="24" t="str">
        <f t="shared" si="300"/>
        <v/>
      </c>
      <c r="AZ195" s="24" t="str">
        <f t="shared" si="300"/>
        <v/>
      </c>
      <c r="BA195" s="24" t="str">
        <f t="shared" si="300"/>
        <v/>
      </c>
      <c r="BB195" s="24">
        <f t="shared" si="300"/>
        <v>0.98591549300000003</v>
      </c>
      <c r="BC195" s="24">
        <f t="shared" si="300"/>
        <v>0.98591549300000003</v>
      </c>
      <c r="BD195" s="24">
        <f t="shared" si="300"/>
        <v>0.97222222199999997</v>
      </c>
      <c r="BE195" s="24">
        <f t="shared" si="300"/>
        <v>0.97222222199999997</v>
      </c>
      <c r="BF195" s="24">
        <f t="shared" si="300"/>
        <v>1.11111111</v>
      </c>
      <c r="BG195" s="24">
        <f t="shared" si="300"/>
        <v>1.06666667</v>
      </c>
      <c r="BH195" s="24">
        <f t="shared" si="300"/>
        <v>1.03896104</v>
      </c>
      <c r="BI195" s="24">
        <f t="shared" si="300"/>
        <v>1.0526315799999999</v>
      </c>
      <c r="BJ195" s="24">
        <f t="shared" si="300"/>
        <v>1.0526315799999999</v>
      </c>
      <c r="BK195" s="24">
        <f t="shared" si="300"/>
        <v>1.0256410300000001</v>
      </c>
      <c r="BL195" s="24">
        <f t="shared" si="300"/>
        <v>1.0256410300000001</v>
      </c>
      <c r="BM195" s="24">
        <f t="shared" si="300"/>
        <v>1.0256410300000001</v>
      </c>
      <c r="BN195" s="24">
        <f t="shared" si="300"/>
        <v>1.01265823</v>
      </c>
      <c r="BO195" s="24">
        <f t="shared" si="301"/>
        <v>1</v>
      </c>
      <c r="BP195" s="24">
        <f t="shared" si="301"/>
        <v>1</v>
      </c>
      <c r="BQ195" s="24">
        <f t="shared" si="301"/>
        <v>1</v>
      </c>
      <c r="BR195" s="24">
        <f t="shared" si="301"/>
        <v>1</v>
      </c>
      <c r="BS195" s="24">
        <f t="shared" si="301"/>
        <v>1</v>
      </c>
      <c r="BT195" s="24" t="str">
        <f t="shared" si="301"/>
        <v/>
      </c>
      <c r="BU195" s="24" t="str">
        <f t="shared" si="301"/>
        <v/>
      </c>
      <c r="BV195" s="24" t="str">
        <f t="shared" si="301"/>
        <v/>
      </c>
      <c r="BW195" s="24" t="str">
        <f t="shared" si="301"/>
        <v/>
      </c>
      <c r="BX195" s="24" t="str">
        <f t="shared" si="301"/>
        <v/>
      </c>
      <c r="BY195" s="24" t="str">
        <f t="shared" si="302"/>
        <v/>
      </c>
      <c r="BZ195" s="24" t="str">
        <f t="shared" si="303"/>
        <v/>
      </c>
      <c r="CA195" s="24" t="str">
        <f t="shared" si="304"/>
        <v/>
      </c>
      <c r="CB195" s="24" t="str">
        <f t="shared" si="305"/>
        <v/>
      </c>
      <c r="CC195" s="24" t="str">
        <f t="shared" si="306"/>
        <v/>
      </c>
      <c r="CD195" s="24" t="str">
        <f t="shared" si="307"/>
        <v/>
      </c>
      <c r="CE195" s="24" t="str">
        <f t="shared" si="308"/>
        <v/>
      </c>
      <c r="CF195" s="24" t="str">
        <f t="shared" si="287"/>
        <v/>
      </c>
      <c r="CG195" s="24" t="str">
        <f t="shared" si="287"/>
        <v/>
      </c>
      <c r="CH195" s="24" t="str">
        <f t="shared" si="287"/>
        <v/>
      </c>
      <c r="CI195" s="24" t="str">
        <f t="shared" si="287"/>
        <v/>
      </c>
      <c r="CJ195" s="24" t="str">
        <f t="shared" si="287"/>
        <v/>
      </c>
      <c r="CK195" s="24" t="str">
        <f t="shared" si="292"/>
        <v/>
      </c>
      <c r="CL195" s="24" t="str">
        <f t="shared" si="293"/>
        <v/>
      </c>
      <c r="CM195" s="24" t="str">
        <f t="shared" si="294"/>
        <v/>
      </c>
      <c r="CN195" s="24" t="str">
        <f t="shared" si="295"/>
        <v/>
      </c>
      <c r="CO195" s="24" t="str">
        <f t="shared" si="296"/>
        <v/>
      </c>
      <c r="CP195" s="24" t="str">
        <f t="shared" si="297"/>
        <v/>
      </c>
      <c r="CQ195" s="24" t="str">
        <f t="shared" si="298"/>
        <v/>
      </c>
    </row>
    <row r="196" spans="1:95" x14ac:dyDescent="0.3">
      <c r="A196" s="6" t="s">
        <v>27</v>
      </c>
      <c r="B196" s="9"/>
      <c r="C196" s="9"/>
      <c r="D196" s="9"/>
      <c r="E196" s="9"/>
      <c r="F196" s="9">
        <v>0.80373831799999995</v>
      </c>
      <c r="G196" s="9">
        <v>0.811320755</v>
      </c>
      <c r="H196" s="9">
        <v>0.80373831799999995</v>
      </c>
      <c r="I196" s="9">
        <v>0.80373831799999995</v>
      </c>
      <c r="J196" s="9">
        <v>0.80373831799999995</v>
      </c>
      <c r="K196" s="9">
        <v>0.79629629599999996</v>
      </c>
      <c r="L196" s="9">
        <v>0.79629629599999996</v>
      </c>
      <c r="M196" s="9">
        <v>0.78181818199999997</v>
      </c>
      <c r="N196" s="9">
        <v>0.78181818199999997</v>
      </c>
      <c r="O196" s="9">
        <v>0.78181818199999997</v>
      </c>
      <c r="P196" s="9">
        <v>0.78899082600000003</v>
      </c>
      <c r="Q196" s="9">
        <v>0.78899082600000003</v>
      </c>
      <c r="R196" s="9">
        <v>0.78899082600000003</v>
      </c>
      <c r="S196" s="9">
        <v>0.80373831799999995</v>
      </c>
      <c r="T196" s="9">
        <v>0.80373831799999995</v>
      </c>
      <c r="U196" s="9">
        <v>0.80373831799999995</v>
      </c>
      <c r="V196" s="9">
        <v>0.80373831799999995</v>
      </c>
      <c r="W196" s="9">
        <v>0.80373831799999995</v>
      </c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2" t="str">
        <f t="shared" si="299"/>
        <v>AT&amp;T TV Now Optimo Mas</v>
      </c>
      <c r="AY196" s="24" t="str">
        <f t="shared" si="300"/>
        <v/>
      </c>
      <c r="AZ196" s="24" t="str">
        <f t="shared" si="300"/>
        <v/>
      </c>
      <c r="BA196" s="24" t="str">
        <f t="shared" si="300"/>
        <v/>
      </c>
      <c r="BB196" s="24">
        <f t="shared" si="300"/>
        <v>0.80373831799999995</v>
      </c>
      <c r="BC196" s="24">
        <f t="shared" si="300"/>
        <v>0.811320755</v>
      </c>
      <c r="BD196" s="24">
        <f t="shared" si="300"/>
        <v>0.80373831799999995</v>
      </c>
      <c r="BE196" s="24">
        <f t="shared" si="300"/>
        <v>0.80373831799999995</v>
      </c>
      <c r="BF196" s="24">
        <f t="shared" si="300"/>
        <v>0.80373831799999995</v>
      </c>
      <c r="BG196" s="24">
        <f t="shared" si="300"/>
        <v>0.79629629599999996</v>
      </c>
      <c r="BH196" s="24">
        <f t="shared" si="300"/>
        <v>0.79629629599999996</v>
      </c>
      <c r="BI196" s="24">
        <f t="shared" si="300"/>
        <v>0.78181818199999997</v>
      </c>
      <c r="BJ196" s="24">
        <f t="shared" si="300"/>
        <v>0.78181818199999997</v>
      </c>
      <c r="BK196" s="24">
        <f t="shared" si="300"/>
        <v>0.78181818199999997</v>
      </c>
      <c r="BL196" s="24">
        <f t="shared" si="300"/>
        <v>0.78899082600000003</v>
      </c>
      <c r="BM196" s="24">
        <f t="shared" si="300"/>
        <v>0.78899082600000003</v>
      </c>
      <c r="BN196" s="24">
        <f t="shared" si="300"/>
        <v>0.78899082600000003</v>
      </c>
      <c r="BO196" s="24">
        <f t="shared" si="301"/>
        <v>0.80373831799999995</v>
      </c>
      <c r="BP196" s="24">
        <f t="shared" si="301"/>
        <v>0.80373831799999995</v>
      </c>
      <c r="BQ196" s="24">
        <f t="shared" si="301"/>
        <v>0.80373831799999995</v>
      </c>
      <c r="BR196" s="24">
        <f t="shared" si="301"/>
        <v>0.80373831799999995</v>
      </c>
      <c r="BS196" s="24">
        <f t="shared" si="301"/>
        <v>0.80373831799999995</v>
      </c>
      <c r="BT196" s="24" t="str">
        <f t="shared" si="301"/>
        <v/>
      </c>
      <c r="BU196" s="24" t="str">
        <f t="shared" si="301"/>
        <v/>
      </c>
      <c r="BV196" s="24" t="str">
        <f t="shared" si="301"/>
        <v/>
      </c>
      <c r="BW196" s="24" t="str">
        <f t="shared" si="301"/>
        <v/>
      </c>
      <c r="BX196" s="24" t="str">
        <f t="shared" si="301"/>
        <v/>
      </c>
      <c r="BY196" s="24" t="str">
        <f t="shared" si="302"/>
        <v/>
      </c>
      <c r="BZ196" s="24" t="str">
        <f t="shared" si="303"/>
        <v/>
      </c>
      <c r="CA196" s="24" t="str">
        <f t="shared" si="304"/>
        <v/>
      </c>
      <c r="CB196" s="24" t="str">
        <f t="shared" si="305"/>
        <v/>
      </c>
      <c r="CC196" s="24" t="str">
        <f t="shared" si="306"/>
        <v/>
      </c>
      <c r="CD196" s="24" t="str">
        <f t="shared" si="307"/>
        <v/>
      </c>
      <c r="CE196" s="24" t="str">
        <f t="shared" si="308"/>
        <v/>
      </c>
      <c r="CF196" s="24" t="str">
        <f t="shared" si="287"/>
        <v/>
      </c>
      <c r="CG196" s="24" t="str">
        <f t="shared" si="287"/>
        <v/>
      </c>
      <c r="CH196" s="24" t="str">
        <f t="shared" si="287"/>
        <v/>
      </c>
      <c r="CI196" s="24" t="str">
        <f t="shared" si="287"/>
        <v/>
      </c>
      <c r="CJ196" s="24" t="str">
        <f t="shared" si="287"/>
        <v/>
      </c>
      <c r="CK196" s="24" t="str">
        <f t="shared" si="292"/>
        <v/>
      </c>
      <c r="CL196" s="24" t="str">
        <f t="shared" si="293"/>
        <v/>
      </c>
      <c r="CM196" s="24" t="str">
        <f t="shared" si="294"/>
        <v/>
      </c>
      <c r="CN196" s="24" t="str">
        <f t="shared" si="295"/>
        <v/>
      </c>
      <c r="CO196" s="24" t="str">
        <f t="shared" si="296"/>
        <v/>
      </c>
      <c r="CP196" s="24" t="str">
        <f t="shared" si="297"/>
        <v/>
      </c>
      <c r="CQ196" s="24" t="str">
        <f t="shared" si="298"/>
        <v/>
      </c>
    </row>
    <row r="197" spans="1:95" x14ac:dyDescent="0.3">
      <c r="A197" s="6" t="s">
        <v>21</v>
      </c>
      <c r="B197" s="9"/>
      <c r="C197" s="9"/>
      <c r="D197" s="9"/>
      <c r="E197" s="9"/>
      <c r="F197" s="9">
        <v>0.909090909</v>
      </c>
      <c r="G197" s="9">
        <v>0.909090909</v>
      </c>
      <c r="H197" s="9">
        <v>0.89285714299999996</v>
      </c>
      <c r="I197" s="9">
        <v>0.89285714299999996</v>
      </c>
      <c r="J197" s="9">
        <v>1.16071429</v>
      </c>
      <c r="K197" s="9">
        <v>1.12068966</v>
      </c>
      <c r="L197" s="9">
        <v>1.1016949199999999</v>
      </c>
      <c r="M197" s="9">
        <v>1.12068966</v>
      </c>
      <c r="N197" s="9">
        <v>1.12068966</v>
      </c>
      <c r="O197" s="9">
        <v>1.01851852</v>
      </c>
      <c r="P197" s="9">
        <v>1.01851852</v>
      </c>
      <c r="Q197" s="9">
        <v>1.01851852</v>
      </c>
      <c r="R197" s="9">
        <v>1.01851852</v>
      </c>
      <c r="S197" s="9">
        <v>1</v>
      </c>
      <c r="T197" s="9">
        <v>1</v>
      </c>
      <c r="U197" s="9">
        <v>1</v>
      </c>
      <c r="V197" s="9">
        <v>1</v>
      </c>
      <c r="W197" s="9">
        <v>1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2" t="str">
        <f t="shared" si="299"/>
        <v>AT&amp;T TV Now Plus</v>
      </c>
      <c r="AY197" s="24" t="str">
        <f t="shared" si="300"/>
        <v/>
      </c>
      <c r="AZ197" s="24" t="str">
        <f t="shared" si="300"/>
        <v/>
      </c>
      <c r="BA197" s="24" t="str">
        <f t="shared" si="300"/>
        <v/>
      </c>
      <c r="BB197" s="24">
        <f t="shared" si="300"/>
        <v>0.909090909</v>
      </c>
      <c r="BC197" s="24">
        <f t="shared" si="300"/>
        <v>0.909090909</v>
      </c>
      <c r="BD197" s="24">
        <f t="shared" si="300"/>
        <v>0.89285714299999996</v>
      </c>
      <c r="BE197" s="24">
        <f t="shared" si="300"/>
        <v>0.89285714299999996</v>
      </c>
      <c r="BF197" s="24">
        <f t="shared" si="300"/>
        <v>1.16071429</v>
      </c>
      <c r="BG197" s="24">
        <f t="shared" si="300"/>
        <v>1.12068966</v>
      </c>
      <c r="BH197" s="24">
        <f t="shared" si="300"/>
        <v>1.1016949199999999</v>
      </c>
      <c r="BI197" s="24">
        <f t="shared" si="300"/>
        <v>1.12068966</v>
      </c>
      <c r="BJ197" s="24">
        <f t="shared" si="300"/>
        <v>1.12068966</v>
      </c>
      <c r="BK197" s="24">
        <f t="shared" si="300"/>
        <v>1.01851852</v>
      </c>
      <c r="BL197" s="24">
        <f t="shared" si="300"/>
        <v>1.01851852</v>
      </c>
      <c r="BM197" s="24">
        <f t="shared" si="300"/>
        <v>1.01851852</v>
      </c>
      <c r="BN197" s="24">
        <f t="shared" si="300"/>
        <v>1.01851852</v>
      </c>
      <c r="BO197" s="24">
        <f t="shared" si="301"/>
        <v>1</v>
      </c>
      <c r="BP197" s="24">
        <f t="shared" si="301"/>
        <v>1</v>
      </c>
      <c r="BQ197" s="24">
        <f t="shared" si="301"/>
        <v>1</v>
      </c>
      <c r="BR197" s="24">
        <f t="shared" si="301"/>
        <v>1</v>
      </c>
      <c r="BS197" s="24">
        <f t="shared" si="301"/>
        <v>1</v>
      </c>
      <c r="BT197" s="24" t="str">
        <f t="shared" si="301"/>
        <v/>
      </c>
      <c r="BU197" s="24" t="str">
        <f t="shared" si="301"/>
        <v/>
      </c>
      <c r="BV197" s="24" t="str">
        <f t="shared" si="301"/>
        <v/>
      </c>
      <c r="BW197" s="24" t="str">
        <f t="shared" si="301"/>
        <v/>
      </c>
      <c r="BX197" s="24" t="str">
        <f t="shared" si="301"/>
        <v/>
      </c>
      <c r="BY197" s="24" t="str">
        <f t="shared" si="302"/>
        <v/>
      </c>
      <c r="BZ197" s="24" t="str">
        <f t="shared" si="303"/>
        <v/>
      </c>
      <c r="CA197" s="24" t="str">
        <f t="shared" si="304"/>
        <v/>
      </c>
      <c r="CB197" s="24" t="str">
        <f t="shared" si="305"/>
        <v/>
      </c>
      <c r="CC197" s="24" t="str">
        <f t="shared" si="306"/>
        <v/>
      </c>
      <c r="CD197" s="24" t="str">
        <f t="shared" si="307"/>
        <v/>
      </c>
      <c r="CE197" s="24" t="str">
        <f t="shared" si="308"/>
        <v/>
      </c>
      <c r="CF197" s="24" t="str">
        <f t="shared" si="287"/>
        <v/>
      </c>
      <c r="CG197" s="24" t="str">
        <f t="shared" si="287"/>
        <v/>
      </c>
      <c r="CH197" s="24" t="str">
        <f t="shared" si="287"/>
        <v/>
      </c>
      <c r="CI197" s="24" t="str">
        <f t="shared" si="287"/>
        <v/>
      </c>
      <c r="CJ197" s="24" t="str">
        <f t="shared" si="287"/>
        <v/>
      </c>
      <c r="CK197" s="24" t="str">
        <f t="shared" si="292"/>
        <v/>
      </c>
      <c r="CL197" s="24" t="str">
        <f t="shared" si="293"/>
        <v/>
      </c>
      <c r="CM197" s="24" t="str">
        <f t="shared" si="294"/>
        <v/>
      </c>
      <c r="CN197" s="24" t="str">
        <f t="shared" si="295"/>
        <v/>
      </c>
      <c r="CO197" s="24" t="str">
        <f t="shared" si="296"/>
        <v/>
      </c>
      <c r="CP197" s="24" t="str">
        <f t="shared" si="297"/>
        <v/>
      </c>
      <c r="CQ197" s="24" t="str">
        <f t="shared" si="298"/>
        <v/>
      </c>
    </row>
    <row r="198" spans="1:95" x14ac:dyDescent="0.3">
      <c r="A198" s="6" t="s">
        <v>57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>
        <v>1.14375</v>
      </c>
      <c r="T198" s="9">
        <v>1.14375</v>
      </c>
      <c r="U198" s="9">
        <v>1.14375</v>
      </c>
      <c r="V198" s="9">
        <v>1.14375</v>
      </c>
      <c r="W198" s="9">
        <v>1.14375</v>
      </c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12" t="str">
        <f t="shared" si="299"/>
        <v>AT&amp;T TV Now Premier</v>
      </c>
      <c r="AY198" s="24" t="str">
        <f t="shared" si="300"/>
        <v/>
      </c>
      <c r="AZ198" s="24" t="str">
        <f t="shared" si="300"/>
        <v/>
      </c>
      <c r="BA198" s="24" t="str">
        <f t="shared" si="300"/>
        <v/>
      </c>
      <c r="BB198" s="24" t="str">
        <f t="shared" si="300"/>
        <v/>
      </c>
      <c r="BC198" s="24" t="str">
        <f t="shared" si="300"/>
        <v/>
      </c>
      <c r="BD198" s="24" t="str">
        <f t="shared" si="300"/>
        <v/>
      </c>
      <c r="BE198" s="24" t="str">
        <f t="shared" si="300"/>
        <v/>
      </c>
      <c r="BF198" s="24" t="str">
        <f t="shared" si="300"/>
        <v/>
      </c>
      <c r="BG198" s="24" t="str">
        <f t="shared" si="300"/>
        <v/>
      </c>
      <c r="BH198" s="24" t="str">
        <f t="shared" si="300"/>
        <v/>
      </c>
      <c r="BI198" s="24" t="str">
        <f t="shared" si="300"/>
        <v/>
      </c>
      <c r="BJ198" s="24" t="str">
        <f t="shared" si="300"/>
        <v/>
      </c>
      <c r="BK198" s="24" t="str">
        <f t="shared" si="300"/>
        <v/>
      </c>
      <c r="BL198" s="24" t="str">
        <f t="shared" si="300"/>
        <v/>
      </c>
      <c r="BM198" s="24" t="str">
        <f t="shared" si="300"/>
        <v/>
      </c>
      <c r="BN198" s="24" t="str">
        <f t="shared" si="300"/>
        <v/>
      </c>
      <c r="BO198" s="24">
        <f t="shared" si="301"/>
        <v>1.14375</v>
      </c>
      <c r="BP198" s="24">
        <f t="shared" si="301"/>
        <v>1.14375</v>
      </c>
      <c r="BQ198" s="24">
        <f t="shared" si="301"/>
        <v>1.14375</v>
      </c>
      <c r="BR198" s="24">
        <f t="shared" si="301"/>
        <v>1.14375</v>
      </c>
      <c r="BS198" s="24">
        <f t="shared" si="301"/>
        <v>1.14375</v>
      </c>
      <c r="BT198" s="24" t="str">
        <f t="shared" si="301"/>
        <v/>
      </c>
      <c r="BU198" s="24" t="str">
        <f t="shared" si="301"/>
        <v/>
      </c>
      <c r="BV198" s="24" t="str">
        <f t="shared" si="301"/>
        <v/>
      </c>
      <c r="BW198" s="24" t="str">
        <f t="shared" si="301"/>
        <v/>
      </c>
      <c r="BX198" s="24" t="str">
        <f t="shared" si="301"/>
        <v/>
      </c>
      <c r="BY198" s="24" t="str">
        <f t="shared" si="302"/>
        <v/>
      </c>
      <c r="BZ198" s="24" t="str">
        <f t="shared" si="303"/>
        <v/>
      </c>
      <c r="CA198" s="24" t="str">
        <f t="shared" si="304"/>
        <v/>
      </c>
      <c r="CB198" s="24" t="str">
        <f t="shared" si="305"/>
        <v/>
      </c>
      <c r="CC198" s="24" t="str">
        <f t="shared" si="306"/>
        <v/>
      </c>
      <c r="CD198" s="24" t="str">
        <f t="shared" si="307"/>
        <v/>
      </c>
      <c r="CE198" s="24" t="str">
        <f t="shared" si="308"/>
        <v/>
      </c>
      <c r="CF198" s="24" t="str">
        <f t="shared" si="287"/>
        <v/>
      </c>
      <c r="CG198" s="24" t="str">
        <f t="shared" si="287"/>
        <v/>
      </c>
      <c r="CH198" s="24" t="str">
        <f t="shared" si="287"/>
        <v/>
      </c>
      <c r="CI198" s="24" t="str">
        <f t="shared" si="287"/>
        <v/>
      </c>
      <c r="CJ198" s="24" t="str">
        <f t="shared" si="287"/>
        <v/>
      </c>
      <c r="CK198" s="24" t="str">
        <f t="shared" si="292"/>
        <v/>
      </c>
      <c r="CL198" s="24" t="str">
        <f t="shared" si="293"/>
        <v/>
      </c>
      <c r="CM198" s="24" t="str">
        <f t="shared" si="294"/>
        <v/>
      </c>
      <c r="CN198" s="24" t="str">
        <f t="shared" si="295"/>
        <v/>
      </c>
      <c r="CO198" s="24" t="str">
        <f t="shared" si="296"/>
        <v/>
      </c>
      <c r="CP198" s="24" t="str">
        <f t="shared" si="297"/>
        <v/>
      </c>
      <c r="CQ198" s="24" t="str">
        <f t="shared" si="298"/>
        <v/>
      </c>
    </row>
    <row r="199" spans="1:95" x14ac:dyDescent="0.3">
      <c r="A199" s="6" t="s">
        <v>26</v>
      </c>
      <c r="B199" s="9"/>
      <c r="C199" s="9"/>
      <c r="D199" s="9"/>
      <c r="E199" s="9"/>
      <c r="F199" s="9">
        <v>0.99264705900000005</v>
      </c>
      <c r="G199" s="9">
        <v>0.99264705900000005</v>
      </c>
      <c r="H199" s="9">
        <v>0.98540145999999995</v>
      </c>
      <c r="I199" s="9">
        <v>0.97826086999999995</v>
      </c>
      <c r="J199" s="9">
        <v>0.98540145999999995</v>
      </c>
      <c r="K199" s="9">
        <v>0.97826086999999995</v>
      </c>
      <c r="L199" s="9">
        <v>0.97826086999999995</v>
      </c>
      <c r="M199" s="9">
        <v>0.97122302199999999</v>
      </c>
      <c r="N199" s="9">
        <v>0.97122302199999999</v>
      </c>
      <c r="O199" s="9">
        <v>0.95744680900000001</v>
      </c>
      <c r="P199" s="9">
        <v>0.95744680900000001</v>
      </c>
      <c r="Q199" s="9">
        <v>0.95070422499999996</v>
      </c>
      <c r="R199" s="9">
        <v>0.95070422499999996</v>
      </c>
      <c r="S199" s="9">
        <v>0.92465753399999995</v>
      </c>
      <c r="T199" s="9">
        <v>0.92465753399999995</v>
      </c>
      <c r="U199" s="9">
        <v>0.92465753399999995</v>
      </c>
      <c r="V199" s="9">
        <v>0.92465753399999995</v>
      </c>
      <c r="W199" s="9">
        <v>0.92465753399999995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2" t="str">
        <f t="shared" si="299"/>
        <v>AT&amp;T TV Now Ultimate</v>
      </c>
      <c r="AY199" s="24" t="str">
        <f t="shared" si="300"/>
        <v/>
      </c>
      <c r="AZ199" s="24" t="str">
        <f t="shared" si="300"/>
        <v/>
      </c>
      <c r="BA199" s="24" t="str">
        <f t="shared" si="300"/>
        <v/>
      </c>
      <c r="BB199" s="24">
        <f t="shared" si="300"/>
        <v>0.99264705900000005</v>
      </c>
      <c r="BC199" s="24">
        <f t="shared" si="300"/>
        <v>0.99264705900000005</v>
      </c>
      <c r="BD199" s="24">
        <f t="shared" si="300"/>
        <v>0.98540145999999995</v>
      </c>
      <c r="BE199" s="24">
        <f t="shared" si="300"/>
        <v>0.97826086999999995</v>
      </c>
      <c r="BF199" s="24">
        <f t="shared" si="300"/>
        <v>0.98540145999999995</v>
      </c>
      <c r="BG199" s="24">
        <f t="shared" si="300"/>
        <v>0.97826086999999995</v>
      </c>
      <c r="BH199" s="24">
        <f t="shared" si="300"/>
        <v>0.97826086999999995</v>
      </c>
      <c r="BI199" s="24">
        <f t="shared" si="300"/>
        <v>0.97122302199999999</v>
      </c>
      <c r="BJ199" s="24">
        <f t="shared" si="300"/>
        <v>0.97122302199999999</v>
      </c>
      <c r="BK199" s="24">
        <f t="shared" si="300"/>
        <v>0.95744680900000001</v>
      </c>
      <c r="BL199" s="24">
        <f t="shared" si="300"/>
        <v>0.95744680900000001</v>
      </c>
      <c r="BM199" s="24">
        <f t="shared" si="300"/>
        <v>0.95070422499999996</v>
      </c>
      <c r="BN199" s="24">
        <f t="shared" si="300"/>
        <v>0.95070422499999996</v>
      </c>
      <c r="BO199" s="24">
        <f t="shared" si="301"/>
        <v>0.92465753399999995</v>
      </c>
      <c r="BP199" s="24">
        <f t="shared" si="301"/>
        <v>0.92465753399999995</v>
      </c>
      <c r="BQ199" s="24">
        <f t="shared" si="301"/>
        <v>0.92465753399999995</v>
      </c>
      <c r="BR199" s="24">
        <f t="shared" si="301"/>
        <v>0.92465753399999995</v>
      </c>
      <c r="BS199" s="24">
        <f t="shared" si="301"/>
        <v>0.92465753399999995</v>
      </c>
      <c r="BT199" s="24" t="str">
        <f t="shared" si="301"/>
        <v/>
      </c>
      <c r="BU199" s="24" t="str">
        <f t="shared" si="301"/>
        <v/>
      </c>
      <c r="BV199" s="24" t="str">
        <f t="shared" si="301"/>
        <v/>
      </c>
      <c r="BW199" s="24" t="str">
        <f t="shared" si="301"/>
        <v/>
      </c>
      <c r="BX199" s="24" t="str">
        <f t="shared" si="301"/>
        <v/>
      </c>
      <c r="BY199" s="24" t="str">
        <f t="shared" si="302"/>
        <v/>
      </c>
      <c r="BZ199" s="24" t="str">
        <f t="shared" si="303"/>
        <v/>
      </c>
      <c r="CA199" s="24" t="str">
        <f t="shared" si="304"/>
        <v/>
      </c>
      <c r="CB199" s="24" t="str">
        <f t="shared" si="305"/>
        <v/>
      </c>
      <c r="CC199" s="24" t="str">
        <f t="shared" si="306"/>
        <v/>
      </c>
      <c r="CD199" s="24" t="str">
        <f t="shared" si="307"/>
        <v/>
      </c>
      <c r="CE199" s="24" t="str">
        <f t="shared" si="308"/>
        <v/>
      </c>
      <c r="CF199" s="24" t="str">
        <f t="shared" si="287"/>
        <v/>
      </c>
      <c r="CG199" s="24" t="str">
        <f t="shared" si="287"/>
        <v/>
      </c>
      <c r="CH199" s="24" t="str">
        <f t="shared" si="287"/>
        <v/>
      </c>
      <c r="CI199" s="24" t="str">
        <f t="shared" si="287"/>
        <v/>
      </c>
      <c r="CJ199" s="24" t="str">
        <f t="shared" si="287"/>
        <v/>
      </c>
      <c r="CK199" s="24" t="str">
        <f t="shared" si="292"/>
        <v/>
      </c>
      <c r="CL199" s="24" t="str">
        <f t="shared" si="293"/>
        <v/>
      </c>
      <c r="CM199" s="24" t="str">
        <f t="shared" si="294"/>
        <v/>
      </c>
      <c r="CN199" s="24" t="str">
        <f t="shared" si="295"/>
        <v/>
      </c>
      <c r="CO199" s="24" t="str">
        <f t="shared" si="296"/>
        <v/>
      </c>
      <c r="CP199" s="24" t="str">
        <f t="shared" si="297"/>
        <v/>
      </c>
      <c r="CQ199" s="24" t="str">
        <f t="shared" si="298"/>
        <v/>
      </c>
    </row>
    <row r="200" spans="1:95" x14ac:dyDescent="0.3">
      <c r="A200" s="6" t="s">
        <v>25</v>
      </c>
      <c r="B200" s="9"/>
      <c r="C200" s="9"/>
      <c r="D200" s="9"/>
      <c r="E200" s="9"/>
      <c r="F200" s="9">
        <v>0.99199999999999999</v>
      </c>
      <c r="G200" s="9">
        <v>0.99199999999999999</v>
      </c>
      <c r="H200" s="9">
        <v>0.98412698399999998</v>
      </c>
      <c r="I200" s="9">
        <v>0.97637795299999997</v>
      </c>
      <c r="J200" s="9">
        <v>0.98412698399999998</v>
      </c>
      <c r="K200" s="9">
        <v>0.96875</v>
      </c>
      <c r="L200" s="9">
        <v>0.96875</v>
      </c>
      <c r="M200" s="9">
        <v>0.96124030999999999</v>
      </c>
      <c r="N200" s="9">
        <v>0.96124030999999999</v>
      </c>
      <c r="O200" s="9">
        <v>0.94656488500000002</v>
      </c>
      <c r="P200" s="9">
        <v>0.94656488500000002</v>
      </c>
      <c r="Q200" s="9">
        <v>0.93939393900000001</v>
      </c>
      <c r="R200" s="9">
        <v>0.93939393900000001</v>
      </c>
      <c r="S200" s="9">
        <v>0.90510948899999999</v>
      </c>
      <c r="T200" s="9">
        <v>0.90510948899999999</v>
      </c>
      <c r="U200" s="9">
        <v>0.90510948899999999</v>
      </c>
      <c r="V200" s="9">
        <v>0.90510948899999999</v>
      </c>
      <c r="W200" s="9">
        <v>0.90510948899999999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2" t="str">
        <f t="shared" si="299"/>
        <v>AT&amp;T TV Now Xtra</v>
      </c>
      <c r="AY200" s="24" t="str">
        <f t="shared" si="300"/>
        <v/>
      </c>
      <c r="AZ200" s="24" t="str">
        <f t="shared" si="300"/>
        <v/>
      </c>
      <c r="BA200" s="24" t="str">
        <f t="shared" si="300"/>
        <v/>
      </c>
      <c r="BB200" s="24">
        <f t="shared" si="300"/>
        <v>0.99199999999999999</v>
      </c>
      <c r="BC200" s="24">
        <f t="shared" si="300"/>
        <v>0.99199999999999999</v>
      </c>
      <c r="BD200" s="24">
        <f t="shared" si="300"/>
        <v>0.98412698399999998</v>
      </c>
      <c r="BE200" s="24">
        <f t="shared" si="300"/>
        <v>0.97637795299999997</v>
      </c>
      <c r="BF200" s="24">
        <f t="shared" si="300"/>
        <v>0.98412698399999998</v>
      </c>
      <c r="BG200" s="24">
        <f t="shared" si="300"/>
        <v>0.96875</v>
      </c>
      <c r="BH200" s="24">
        <f t="shared" si="300"/>
        <v>0.96875</v>
      </c>
      <c r="BI200" s="24">
        <f t="shared" si="300"/>
        <v>0.96124030999999999</v>
      </c>
      <c r="BJ200" s="24">
        <f t="shared" si="300"/>
        <v>0.96124030999999999</v>
      </c>
      <c r="BK200" s="24">
        <f t="shared" si="300"/>
        <v>0.94656488500000002</v>
      </c>
      <c r="BL200" s="24">
        <f t="shared" si="300"/>
        <v>0.94656488500000002</v>
      </c>
      <c r="BM200" s="24">
        <f t="shared" si="300"/>
        <v>0.93939393900000001</v>
      </c>
      <c r="BN200" s="24">
        <f t="shared" si="300"/>
        <v>0.93939393900000001</v>
      </c>
      <c r="BO200" s="24">
        <f t="shared" si="301"/>
        <v>0.90510948899999999</v>
      </c>
      <c r="BP200" s="24">
        <f t="shared" si="301"/>
        <v>0.90510948899999999</v>
      </c>
      <c r="BQ200" s="24">
        <f t="shared" si="301"/>
        <v>0.90510948899999999</v>
      </c>
      <c r="BR200" s="24">
        <f t="shared" si="301"/>
        <v>0.90510948899999999</v>
      </c>
      <c r="BS200" s="24">
        <f t="shared" si="301"/>
        <v>0.90510948899999999</v>
      </c>
      <c r="BT200" s="24" t="str">
        <f t="shared" si="301"/>
        <v/>
      </c>
      <c r="BU200" s="24" t="str">
        <f t="shared" si="301"/>
        <v/>
      </c>
      <c r="BV200" s="24" t="str">
        <f t="shared" si="301"/>
        <v/>
      </c>
      <c r="BW200" s="24" t="str">
        <f t="shared" si="301"/>
        <v/>
      </c>
      <c r="BX200" s="24" t="str">
        <f t="shared" si="301"/>
        <v/>
      </c>
      <c r="BY200" s="24" t="str">
        <f t="shared" si="302"/>
        <v/>
      </c>
      <c r="BZ200" s="24" t="str">
        <f t="shared" si="303"/>
        <v/>
      </c>
      <c r="CA200" s="24" t="str">
        <f t="shared" si="304"/>
        <v/>
      </c>
      <c r="CB200" s="24" t="str">
        <f t="shared" si="305"/>
        <v/>
      </c>
      <c r="CC200" s="24" t="str">
        <f t="shared" si="306"/>
        <v/>
      </c>
      <c r="CD200" s="24" t="str">
        <f t="shared" si="307"/>
        <v/>
      </c>
      <c r="CE200" s="24" t="str">
        <f t="shared" si="308"/>
        <v/>
      </c>
      <c r="CF200" s="24" t="str">
        <f t="shared" si="287"/>
        <v/>
      </c>
      <c r="CG200" s="24" t="str">
        <f t="shared" si="287"/>
        <v/>
      </c>
      <c r="CH200" s="24" t="str">
        <f t="shared" si="287"/>
        <v/>
      </c>
      <c r="CI200" s="24" t="str">
        <f t="shared" si="287"/>
        <v/>
      </c>
      <c r="CJ200" s="24" t="str">
        <f t="shared" si="287"/>
        <v/>
      </c>
      <c r="CK200" s="24" t="str">
        <f t="shared" si="292"/>
        <v/>
      </c>
      <c r="CL200" s="24" t="str">
        <f t="shared" si="293"/>
        <v/>
      </c>
      <c r="CM200" s="24" t="str">
        <f t="shared" si="294"/>
        <v/>
      </c>
      <c r="CN200" s="24" t="str">
        <f t="shared" si="295"/>
        <v/>
      </c>
      <c r="CO200" s="24" t="str">
        <f t="shared" si="296"/>
        <v/>
      </c>
      <c r="CP200" s="24" t="str">
        <f t="shared" si="297"/>
        <v/>
      </c>
      <c r="CQ200" s="24" t="str">
        <f t="shared" si="298"/>
        <v/>
      </c>
    </row>
    <row r="201" spans="1:95" x14ac:dyDescent="0.3">
      <c r="A201" s="6" t="s">
        <v>1005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>
        <v>0.70351758799999997</v>
      </c>
      <c r="Y201" s="9">
        <v>0.71428571399999996</v>
      </c>
      <c r="Z201" s="9">
        <v>0.71428571399999996</v>
      </c>
      <c r="AA201" s="9">
        <v>0.71428571399999996</v>
      </c>
      <c r="AB201" s="9">
        <v>0.71428571399999996</v>
      </c>
      <c r="AC201" s="9">
        <v>0.71428571399999996</v>
      </c>
      <c r="AD201" s="9">
        <v>0.71428571399999996</v>
      </c>
      <c r="AE201" s="9">
        <v>0.71428571399999996</v>
      </c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2" t="str">
        <f t="shared" si="299"/>
        <v>AT&amp;T TV Premier</v>
      </c>
      <c r="AY201" s="24" t="str">
        <f t="shared" si="300"/>
        <v/>
      </c>
      <c r="AZ201" s="24" t="str">
        <f t="shared" si="300"/>
        <v/>
      </c>
      <c r="BA201" s="24" t="str">
        <f t="shared" si="300"/>
        <v/>
      </c>
      <c r="BB201" s="24" t="str">
        <f t="shared" si="300"/>
        <v/>
      </c>
      <c r="BC201" s="24" t="str">
        <f t="shared" si="300"/>
        <v/>
      </c>
      <c r="BD201" s="24" t="str">
        <f t="shared" si="300"/>
        <v/>
      </c>
      <c r="BE201" s="24" t="str">
        <f t="shared" si="300"/>
        <v/>
      </c>
      <c r="BF201" s="24" t="str">
        <f t="shared" si="300"/>
        <v/>
      </c>
      <c r="BG201" s="24" t="str">
        <f t="shared" si="300"/>
        <v/>
      </c>
      <c r="BH201" s="24" t="str">
        <f t="shared" si="300"/>
        <v/>
      </c>
      <c r="BI201" s="24" t="str">
        <f t="shared" si="300"/>
        <v/>
      </c>
      <c r="BJ201" s="24" t="str">
        <f t="shared" si="300"/>
        <v/>
      </c>
      <c r="BK201" s="24" t="str">
        <f t="shared" si="300"/>
        <v/>
      </c>
      <c r="BL201" s="24" t="str">
        <f t="shared" si="300"/>
        <v/>
      </c>
      <c r="BM201" s="24" t="str">
        <f t="shared" si="300"/>
        <v/>
      </c>
      <c r="BN201" s="24" t="str">
        <f t="shared" si="300"/>
        <v/>
      </c>
      <c r="BO201" s="24" t="str">
        <f t="shared" si="301"/>
        <v/>
      </c>
      <c r="BP201" s="24" t="str">
        <f t="shared" si="301"/>
        <v/>
      </c>
      <c r="BQ201" s="24" t="str">
        <f t="shared" si="301"/>
        <v/>
      </c>
      <c r="BR201" s="24" t="str">
        <f t="shared" si="301"/>
        <v/>
      </c>
      <c r="BS201" s="24" t="str">
        <f t="shared" si="301"/>
        <v/>
      </c>
      <c r="BT201" s="24">
        <f t="shared" si="301"/>
        <v>0.70351758799999997</v>
      </c>
      <c r="BU201" s="24">
        <f t="shared" si="301"/>
        <v>0.71428571399999996</v>
      </c>
      <c r="BV201" s="24">
        <f t="shared" si="301"/>
        <v>0.71428571399999996</v>
      </c>
      <c r="BW201" s="24">
        <f t="shared" si="301"/>
        <v>0.71428571399999996</v>
      </c>
      <c r="BX201" s="24">
        <f t="shared" si="301"/>
        <v>0.71428571399999996</v>
      </c>
      <c r="BY201" s="24">
        <f t="shared" si="302"/>
        <v>0.71428571399999996</v>
      </c>
      <c r="BZ201" s="24">
        <f t="shared" si="303"/>
        <v>0.71428571399999996</v>
      </c>
      <c r="CA201" s="24">
        <f t="shared" si="304"/>
        <v>0.71428571399999996</v>
      </c>
      <c r="CB201" s="24" t="str">
        <f t="shared" si="305"/>
        <v/>
      </c>
      <c r="CC201" s="24" t="str">
        <f t="shared" si="306"/>
        <v/>
      </c>
      <c r="CD201" s="24" t="str">
        <f t="shared" si="307"/>
        <v/>
      </c>
      <c r="CE201" s="24" t="str">
        <f t="shared" si="308"/>
        <v/>
      </c>
      <c r="CF201" s="24" t="str">
        <f t="shared" si="287"/>
        <v/>
      </c>
      <c r="CG201" s="24" t="str">
        <f t="shared" si="287"/>
        <v/>
      </c>
      <c r="CH201" s="24" t="str">
        <f t="shared" si="287"/>
        <v/>
      </c>
      <c r="CI201" s="24" t="str">
        <f t="shared" si="287"/>
        <v/>
      </c>
      <c r="CJ201" s="24" t="str">
        <f t="shared" si="287"/>
        <v/>
      </c>
      <c r="CK201" s="24" t="str">
        <f t="shared" si="292"/>
        <v/>
      </c>
      <c r="CL201" s="24" t="str">
        <f t="shared" si="293"/>
        <v/>
      </c>
      <c r="CM201" s="24" t="str">
        <f t="shared" si="294"/>
        <v/>
      </c>
      <c r="CN201" s="24" t="str">
        <f t="shared" si="295"/>
        <v/>
      </c>
      <c r="CO201" s="24" t="str">
        <f t="shared" si="296"/>
        <v/>
      </c>
      <c r="CP201" s="24" t="str">
        <f t="shared" si="297"/>
        <v/>
      </c>
      <c r="CQ201" s="24" t="str">
        <f t="shared" si="298"/>
        <v/>
      </c>
    </row>
    <row r="202" spans="1:95" x14ac:dyDescent="0.3">
      <c r="A202" s="6" t="s">
        <v>1004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>
        <v>0.51075268799999995</v>
      </c>
      <c r="Y202" s="9">
        <v>0.51630434800000002</v>
      </c>
      <c r="Z202" s="9">
        <v>0.51630434800000002</v>
      </c>
      <c r="AA202" s="9">
        <v>0.51630434800000002</v>
      </c>
      <c r="AB202" s="9">
        <v>0.51630434800000002</v>
      </c>
      <c r="AC202" s="9">
        <v>0.51630434800000002</v>
      </c>
      <c r="AD202" s="9">
        <v>0.51630434800000002</v>
      </c>
      <c r="AE202" s="9">
        <v>0.51630434800000002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2" t="str">
        <f t="shared" si="299"/>
        <v>AT&amp;T TV Ultimate</v>
      </c>
      <c r="AY202" s="24" t="str">
        <f t="shared" si="300"/>
        <v/>
      </c>
      <c r="AZ202" s="24" t="str">
        <f t="shared" si="300"/>
        <v/>
      </c>
      <c r="BA202" s="24" t="str">
        <f t="shared" si="300"/>
        <v/>
      </c>
      <c r="BB202" s="24" t="str">
        <f t="shared" si="300"/>
        <v/>
      </c>
      <c r="BC202" s="24" t="str">
        <f t="shared" si="300"/>
        <v/>
      </c>
      <c r="BD202" s="24" t="str">
        <f t="shared" si="300"/>
        <v/>
      </c>
      <c r="BE202" s="24" t="str">
        <f t="shared" si="300"/>
        <v/>
      </c>
      <c r="BF202" s="24" t="str">
        <f t="shared" si="300"/>
        <v/>
      </c>
      <c r="BG202" s="24" t="str">
        <f t="shared" si="300"/>
        <v/>
      </c>
      <c r="BH202" s="24" t="str">
        <f t="shared" si="300"/>
        <v/>
      </c>
      <c r="BI202" s="24" t="str">
        <f t="shared" si="300"/>
        <v/>
      </c>
      <c r="BJ202" s="24" t="str">
        <f t="shared" si="300"/>
        <v/>
      </c>
      <c r="BK202" s="24" t="str">
        <f t="shared" si="300"/>
        <v/>
      </c>
      <c r="BL202" s="24" t="str">
        <f t="shared" si="300"/>
        <v/>
      </c>
      <c r="BM202" s="24" t="str">
        <f t="shared" si="300"/>
        <v/>
      </c>
      <c r="BN202" s="24" t="str">
        <f t="shared" si="300"/>
        <v/>
      </c>
      <c r="BO202" s="24" t="str">
        <f t="shared" si="301"/>
        <v/>
      </c>
      <c r="BP202" s="24" t="str">
        <f t="shared" si="301"/>
        <v/>
      </c>
      <c r="BQ202" s="24" t="str">
        <f t="shared" si="301"/>
        <v/>
      </c>
      <c r="BR202" s="24" t="str">
        <f t="shared" si="301"/>
        <v/>
      </c>
      <c r="BS202" s="24" t="str">
        <f t="shared" si="301"/>
        <v/>
      </c>
      <c r="BT202" s="24">
        <f t="shared" si="301"/>
        <v>0.51075268799999995</v>
      </c>
      <c r="BU202" s="24">
        <f t="shared" si="301"/>
        <v>0.51630434800000002</v>
      </c>
      <c r="BV202" s="24">
        <f t="shared" si="301"/>
        <v>0.51630434800000002</v>
      </c>
      <c r="BW202" s="24">
        <f t="shared" si="301"/>
        <v>0.51630434800000002</v>
      </c>
      <c r="BX202" s="24">
        <f t="shared" si="301"/>
        <v>0.51630434800000002</v>
      </c>
      <c r="BY202" s="24">
        <f t="shared" si="302"/>
        <v>0.51630434800000002</v>
      </c>
      <c r="BZ202" s="24">
        <f t="shared" si="303"/>
        <v>0.51630434800000002</v>
      </c>
      <c r="CA202" s="24">
        <f t="shared" si="304"/>
        <v>0.51630434800000002</v>
      </c>
      <c r="CB202" s="24" t="str">
        <f t="shared" si="305"/>
        <v/>
      </c>
      <c r="CC202" s="24" t="str">
        <f t="shared" si="306"/>
        <v/>
      </c>
      <c r="CD202" s="24" t="str">
        <f t="shared" si="307"/>
        <v/>
      </c>
      <c r="CE202" s="24" t="str">
        <f t="shared" si="308"/>
        <v/>
      </c>
      <c r="CF202" s="24" t="str">
        <f t="shared" si="287"/>
        <v/>
      </c>
      <c r="CG202" s="24" t="str">
        <f t="shared" si="287"/>
        <v/>
      </c>
      <c r="CH202" s="24" t="str">
        <f t="shared" si="287"/>
        <v/>
      </c>
      <c r="CI202" s="24" t="str">
        <f t="shared" si="287"/>
        <v/>
      </c>
      <c r="CJ202" s="24" t="str">
        <f t="shared" si="287"/>
        <v/>
      </c>
      <c r="CK202" s="24" t="str">
        <f t="shared" si="292"/>
        <v/>
      </c>
      <c r="CL202" s="24" t="str">
        <f t="shared" si="293"/>
        <v/>
      </c>
      <c r="CM202" s="24" t="str">
        <f t="shared" si="294"/>
        <v/>
      </c>
      <c r="CN202" s="24" t="str">
        <f t="shared" si="295"/>
        <v/>
      </c>
      <c r="CO202" s="24" t="str">
        <f t="shared" si="296"/>
        <v/>
      </c>
      <c r="CP202" s="24" t="str">
        <f t="shared" si="297"/>
        <v/>
      </c>
      <c r="CQ202" s="24" t="str">
        <f t="shared" si="298"/>
        <v/>
      </c>
    </row>
    <row r="203" spans="1:95" x14ac:dyDescent="0.3">
      <c r="A203" s="6" t="s">
        <v>16</v>
      </c>
      <c r="B203" s="9">
        <v>0.405405405</v>
      </c>
      <c r="C203" s="9">
        <v>0.38461538499999998</v>
      </c>
      <c r="D203" s="9">
        <v>0.375</v>
      </c>
      <c r="E203" s="9">
        <v>0.375</v>
      </c>
      <c r="F203" s="9">
        <v>0.375</v>
      </c>
      <c r="G203" s="9">
        <v>0.375</v>
      </c>
      <c r="H203" s="9">
        <v>0.375</v>
      </c>
      <c r="I203" s="9">
        <v>0.375</v>
      </c>
      <c r="J203" s="9">
        <v>0.375</v>
      </c>
      <c r="K203" s="9">
        <v>0.375</v>
      </c>
      <c r="L203" s="9">
        <v>0.38461538499999998</v>
      </c>
      <c r="M203" s="9">
        <v>0.375</v>
      </c>
      <c r="N203" s="9">
        <v>0.38461538499999998</v>
      </c>
      <c r="O203" s="9">
        <v>0.38461538499999998</v>
      </c>
      <c r="P203" s="9">
        <v>0.38461538499999998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2" t="str">
        <f t="shared" si="299"/>
        <v>AT&amp;T Watch TV</v>
      </c>
      <c r="AY203" s="24">
        <f t="shared" si="300"/>
        <v>0.38461538499999998</v>
      </c>
      <c r="AZ203" s="24">
        <f t="shared" si="300"/>
        <v>0.375</v>
      </c>
      <c r="BA203" s="24">
        <f t="shared" si="300"/>
        <v>0.375</v>
      </c>
      <c r="BB203" s="24">
        <f t="shared" si="300"/>
        <v>0.375</v>
      </c>
      <c r="BC203" s="24">
        <f t="shared" si="300"/>
        <v>0.375</v>
      </c>
      <c r="BD203" s="24">
        <f t="shared" si="300"/>
        <v>0.375</v>
      </c>
      <c r="BE203" s="24">
        <f t="shared" si="300"/>
        <v>0.375</v>
      </c>
      <c r="BF203" s="24">
        <f t="shared" si="300"/>
        <v>0.375</v>
      </c>
      <c r="BG203" s="24">
        <f t="shared" si="300"/>
        <v>0.375</v>
      </c>
      <c r="BH203" s="24">
        <f t="shared" si="300"/>
        <v>0.38461538499999998</v>
      </c>
      <c r="BI203" s="24">
        <f t="shared" si="300"/>
        <v>0.375</v>
      </c>
      <c r="BJ203" s="24">
        <f t="shared" si="300"/>
        <v>0.38461538499999998</v>
      </c>
      <c r="BK203" s="24">
        <f t="shared" si="300"/>
        <v>0.38461538499999998</v>
      </c>
      <c r="BL203" s="24">
        <f t="shared" si="300"/>
        <v>0.38461538499999998</v>
      </c>
      <c r="BM203" s="24" t="str">
        <f t="shared" si="300"/>
        <v/>
      </c>
      <c r="BN203" s="24" t="str">
        <f t="shared" si="300"/>
        <v/>
      </c>
      <c r="BO203" s="24" t="str">
        <f t="shared" si="301"/>
        <v/>
      </c>
      <c r="BP203" s="24" t="str">
        <f t="shared" si="301"/>
        <v/>
      </c>
      <c r="BQ203" s="24" t="str">
        <f t="shared" si="301"/>
        <v/>
      </c>
      <c r="BR203" s="24" t="str">
        <f t="shared" si="301"/>
        <v/>
      </c>
      <c r="BS203" s="24" t="str">
        <f t="shared" si="301"/>
        <v/>
      </c>
      <c r="BT203" s="24" t="str">
        <f t="shared" si="301"/>
        <v/>
      </c>
      <c r="BU203" s="24" t="str">
        <f t="shared" si="301"/>
        <v/>
      </c>
      <c r="BV203" s="24" t="str">
        <f t="shared" si="301"/>
        <v/>
      </c>
      <c r="BW203" s="24" t="str">
        <f t="shared" si="301"/>
        <v/>
      </c>
      <c r="BX203" s="24" t="str">
        <f t="shared" si="301"/>
        <v/>
      </c>
      <c r="BY203" s="24" t="str">
        <f t="shared" si="302"/>
        <v/>
      </c>
      <c r="BZ203" s="24" t="str">
        <f t="shared" si="303"/>
        <v/>
      </c>
      <c r="CA203" s="24" t="str">
        <f t="shared" si="304"/>
        <v/>
      </c>
      <c r="CB203" s="24" t="str">
        <f t="shared" si="305"/>
        <v/>
      </c>
      <c r="CC203" s="24" t="str">
        <f t="shared" si="306"/>
        <v/>
      </c>
      <c r="CD203" s="24" t="str">
        <f t="shared" si="307"/>
        <v/>
      </c>
      <c r="CE203" s="24" t="str">
        <f t="shared" si="308"/>
        <v/>
      </c>
      <c r="CF203" s="24" t="str">
        <f t="shared" si="287"/>
        <v/>
      </c>
      <c r="CG203" s="24" t="str">
        <f t="shared" si="287"/>
        <v/>
      </c>
      <c r="CH203" s="24" t="str">
        <f t="shared" si="287"/>
        <v/>
      </c>
      <c r="CI203" s="24" t="str">
        <f t="shared" si="287"/>
        <v/>
      </c>
      <c r="CJ203" s="24" t="str">
        <f t="shared" si="287"/>
        <v/>
      </c>
      <c r="CK203" s="24" t="str">
        <f t="shared" si="292"/>
        <v/>
      </c>
      <c r="CL203" s="24" t="str">
        <f t="shared" si="293"/>
        <v/>
      </c>
      <c r="CM203" s="24" t="str">
        <f t="shared" si="294"/>
        <v/>
      </c>
      <c r="CN203" s="24" t="str">
        <f t="shared" si="295"/>
        <v/>
      </c>
      <c r="CO203" s="24" t="str">
        <f t="shared" si="296"/>
        <v/>
      </c>
      <c r="CP203" s="24" t="str">
        <f t="shared" si="297"/>
        <v/>
      </c>
      <c r="CQ203" s="24" t="str">
        <f t="shared" si="298"/>
        <v/>
      </c>
    </row>
    <row r="204" spans="1:95" x14ac:dyDescent="0.3">
      <c r="A204" s="6" t="s">
        <v>848</v>
      </c>
      <c r="B204" s="9">
        <v>1.1224489799999999</v>
      </c>
      <c r="C204" s="9">
        <v>1.13402062</v>
      </c>
      <c r="D204" s="9">
        <v>1.13402062</v>
      </c>
      <c r="E204" s="9">
        <v>1.13402062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12" t="str">
        <f t="shared" si="299"/>
        <v>DirecTV Now Choice</v>
      </c>
      <c r="AY204" s="24">
        <f t="shared" si="300"/>
        <v>1.13402062</v>
      </c>
      <c r="AZ204" s="24">
        <f t="shared" si="300"/>
        <v>1.13402062</v>
      </c>
      <c r="BA204" s="24">
        <f t="shared" si="300"/>
        <v>1.13402062</v>
      </c>
      <c r="BB204" s="24" t="str">
        <f t="shared" si="300"/>
        <v/>
      </c>
      <c r="BC204" s="24" t="str">
        <f t="shared" si="300"/>
        <v/>
      </c>
      <c r="BD204" s="24" t="str">
        <f t="shared" si="300"/>
        <v/>
      </c>
      <c r="BE204" s="24" t="str">
        <f t="shared" si="300"/>
        <v/>
      </c>
      <c r="BF204" s="24" t="str">
        <f t="shared" si="300"/>
        <v/>
      </c>
      <c r="BG204" s="24" t="str">
        <f t="shared" si="300"/>
        <v/>
      </c>
      <c r="BH204" s="24" t="str">
        <f t="shared" si="300"/>
        <v/>
      </c>
      <c r="BI204" s="24" t="str">
        <f t="shared" si="300"/>
        <v/>
      </c>
      <c r="BJ204" s="24" t="str">
        <f t="shared" si="300"/>
        <v/>
      </c>
      <c r="BK204" s="24" t="str">
        <f t="shared" si="300"/>
        <v/>
      </c>
      <c r="BL204" s="24" t="str">
        <f t="shared" si="300"/>
        <v/>
      </c>
      <c r="BM204" s="24" t="str">
        <f t="shared" si="300"/>
        <v/>
      </c>
      <c r="BN204" s="24" t="str">
        <f t="shared" si="300"/>
        <v/>
      </c>
      <c r="BO204" s="24" t="str">
        <f t="shared" si="301"/>
        <v/>
      </c>
      <c r="BP204" s="24" t="str">
        <f t="shared" si="301"/>
        <v/>
      </c>
      <c r="BQ204" s="24" t="str">
        <f t="shared" si="301"/>
        <v/>
      </c>
      <c r="BR204" s="24" t="str">
        <f t="shared" si="301"/>
        <v/>
      </c>
      <c r="BS204" s="24" t="str">
        <f t="shared" si="301"/>
        <v/>
      </c>
      <c r="BT204" s="24" t="str">
        <f t="shared" si="301"/>
        <v/>
      </c>
      <c r="BU204" s="24" t="str">
        <f t="shared" si="301"/>
        <v/>
      </c>
      <c r="BV204" s="24" t="str">
        <f t="shared" si="301"/>
        <v/>
      </c>
      <c r="BW204" s="24" t="str">
        <f t="shared" si="301"/>
        <v/>
      </c>
      <c r="BX204" s="24" t="str">
        <f t="shared" si="301"/>
        <v/>
      </c>
      <c r="BY204" s="24" t="str">
        <f t="shared" si="302"/>
        <v/>
      </c>
      <c r="BZ204" s="24" t="str">
        <f t="shared" si="303"/>
        <v/>
      </c>
      <c r="CA204" s="24" t="str">
        <f t="shared" si="304"/>
        <v/>
      </c>
      <c r="CB204" s="24" t="str">
        <f t="shared" si="305"/>
        <v/>
      </c>
      <c r="CC204" s="24" t="str">
        <f t="shared" si="306"/>
        <v/>
      </c>
      <c r="CD204" s="24" t="str">
        <f t="shared" si="307"/>
        <v/>
      </c>
      <c r="CE204" s="24" t="str">
        <f t="shared" si="308"/>
        <v/>
      </c>
      <c r="CF204" s="24" t="str">
        <f t="shared" si="287"/>
        <v/>
      </c>
      <c r="CG204" s="24" t="str">
        <f t="shared" si="287"/>
        <v/>
      </c>
      <c r="CH204" s="24" t="str">
        <f t="shared" si="287"/>
        <v/>
      </c>
      <c r="CI204" s="24" t="str">
        <f t="shared" si="287"/>
        <v/>
      </c>
      <c r="CJ204" s="24" t="str">
        <f t="shared" si="287"/>
        <v/>
      </c>
      <c r="CK204" s="24" t="str">
        <f t="shared" si="292"/>
        <v/>
      </c>
      <c r="CL204" s="24" t="str">
        <f t="shared" si="293"/>
        <v/>
      </c>
      <c r="CM204" s="24" t="str">
        <f t="shared" si="294"/>
        <v/>
      </c>
      <c r="CN204" s="24" t="str">
        <f t="shared" si="295"/>
        <v/>
      </c>
      <c r="CO204" s="24" t="str">
        <f t="shared" si="296"/>
        <v/>
      </c>
      <c r="CP204" s="24" t="str">
        <f t="shared" si="297"/>
        <v/>
      </c>
      <c r="CQ204" s="24" t="str">
        <f t="shared" si="298"/>
        <v/>
      </c>
    </row>
    <row r="205" spans="1:95" x14ac:dyDescent="0.3">
      <c r="A205" s="6" t="s">
        <v>847</v>
      </c>
      <c r="B205" s="9">
        <v>1.2739726</v>
      </c>
      <c r="C205" s="9">
        <v>1.2916666699999999</v>
      </c>
      <c r="D205" s="9">
        <v>1.2916666699999999</v>
      </c>
      <c r="E205" s="9">
        <v>1.2916666699999999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12" t="str">
        <f t="shared" si="299"/>
        <v>DirecTV Now Entertainment</v>
      </c>
      <c r="AY205" s="24">
        <f t="shared" si="300"/>
        <v>1.2916666699999999</v>
      </c>
      <c r="AZ205" s="24">
        <f t="shared" si="300"/>
        <v>1.2916666699999999</v>
      </c>
      <c r="BA205" s="24">
        <f t="shared" si="300"/>
        <v>1.2916666699999999</v>
      </c>
      <c r="BB205" s="24" t="str">
        <f t="shared" si="300"/>
        <v/>
      </c>
      <c r="BC205" s="24" t="str">
        <f t="shared" si="300"/>
        <v/>
      </c>
      <c r="BD205" s="24" t="str">
        <f t="shared" si="300"/>
        <v/>
      </c>
      <c r="BE205" s="24" t="str">
        <f t="shared" si="300"/>
        <v/>
      </c>
      <c r="BF205" s="24" t="str">
        <f t="shared" si="300"/>
        <v/>
      </c>
      <c r="BG205" s="24" t="str">
        <f t="shared" si="300"/>
        <v/>
      </c>
      <c r="BH205" s="24" t="str">
        <f t="shared" si="300"/>
        <v/>
      </c>
      <c r="BI205" s="24" t="str">
        <f t="shared" si="300"/>
        <v/>
      </c>
      <c r="BJ205" s="24" t="str">
        <f t="shared" si="300"/>
        <v/>
      </c>
      <c r="BK205" s="24" t="str">
        <f t="shared" si="300"/>
        <v/>
      </c>
      <c r="BL205" s="24" t="str">
        <f t="shared" si="300"/>
        <v/>
      </c>
      <c r="BM205" s="24" t="str">
        <f t="shared" si="300"/>
        <v/>
      </c>
      <c r="BN205" s="24" t="str">
        <f t="shared" si="300"/>
        <v/>
      </c>
      <c r="BO205" s="24" t="str">
        <f t="shared" si="301"/>
        <v/>
      </c>
      <c r="BP205" s="24" t="str">
        <f t="shared" si="301"/>
        <v/>
      </c>
      <c r="BQ205" s="24" t="str">
        <f t="shared" si="301"/>
        <v/>
      </c>
      <c r="BR205" s="24" t="str">
        <f t="shared" si="301"/>
        <v/>
      </c>
      <c r="BS205" s="24" t="str">
        <f t="shared" si="301"/>
        <v/>
      </c>
      <c r="BT205" s="24" t="str">
        <f t="shared" si="301"/>
        <v/>
      </c>
      <c r="BU205" s="24" t="str">
        <f t="shared" si="301"/>
        <v/>
      </c>
      <c r="BV205" s="24" t="str">
        <f t="shared" si="301"/>
        <v/>
      </c>
      <c r="BW205" s="24" t="str">
        <f t="shared" si="301"/>
        <v/>
      </c>
      <c r="BX205" s="24" t="str">
        <f t="shared" si="301"/>
        <v/>
      </c>
      <c r="BY205" s="24" t="str">
        <f t="shared" si="302"/>
        <v/>
      </c>
      <c r="BZ205" s="24" t="str">
        <f t="shared" si="303"/>
        <v/>
      </c>
      <c r="CA205" s="24" t="str">
        <f t="shared" si="304"/>
        <v/>
      </c>
      <c r="CB205" s="24" t="str">
        <f t="shared" si="305"/>
        <v/>
      </c>
      <c r="CC205" s="24" t="str">
        <f t="shared" si="306"/>
        <v/>
      </c>
      <c r="CD205" s="24" t="str">
        <f t="shared" si="307"/>
        <v/>
      </c>
      <c r="CE205" s="24" t="str">
        <f t="shared" si="308"/>
        <v/>
      </c>
      <c r="CF205" s="24" t="str">
        <f t="shared" si="287"/>
        <v/>
      </c>
      <c r="CG205" s="24" t="str">
        <f t="shared" si="287"/>
        <v/>
      </c>
      <c r="CH205" s="24" t="str">
        <f t="shared" si="287"/>
        <v/>
      </c>
      <c r="CI205" s="24" t="str">
        <f t="shared" si="287"/>
        <v/>
      </c>
      <c r="CJ205" s="24" t="str">
        <f t="shared" si="287"/>
        <v/>
      </c>
      <c r="CK205" s="24" t="str">
        <f t="shared" si="292"/>
        <v/>
      </c>
      <c r="CL205" s="24" t="str">
        <f t="shared" si="293"/>
        <v/>
      </c>
      <c r="CM205" s="24" t="str">
        <f t="shared" si="294"/>
        <v/>
      </c>
      <c r="CN205" s="24" t="str">
        <f t="shared" si="295"/>
        <v/>
      </c>
      <c r="CO205" s="24" t="str">
        <f t="shared" si="296"/>
        <v/>
      </c>
      <c r="CP205" s="24" t="str">
        <f t="shared" si="297"/>
        <v/>
      </c>
      <c r="CQ205" s="24" t="str">
        <f t="shared" si="298"/>
        <v/>
      </c>
    </row>
    <row r="206" spans="1:95" x14ac:dyDescent="0.3">
      <c r="A206" s="6" t="s">
        <v>846</v>
      </c>
      <c r="B206" s="9">
        <v>0.90163934400000001</v>
      </c>
      <c r="C206" s="9">
        <v>0.98591549300000003</v>
      </c>
      <c r="D206" s="9">
        <v>0.98591549300000003</v>
      </c>
      <c r="E206" s="9">
        <v>0.98591549300000003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2" t="str">
        <f t="shared" si="299"/>
        <v>DirecTV Now Max</v>
      </c>
      <c r="AY206" s="24">
        <f t="shared" si="300"/>
        <v>0.98591549300000003</v>
      </c>
      <c r="AZ206" s="24">
        <f t="shared" si="300"/>
        <v>0.98591549300000003</v>
      </c>
      <c r="BA206" s="24">
        <f t="shared" si="300"/>
        <v>0.98591549300000003</v>
      </c>
      <c r="BB206" s="24" t="str">
        <f t="shared" si="300"/>
        <v/>
      </c>
      <c r="BC206" s="24" t="str">
        <f t="shared" si="300"/>
        <v/>
      </c>
      <c r="BD206" s="24" t="str">
        <f t="shared" si="300"/>
        <v/>
      </c>
      <c r="BE206" s="24" t="str">
        <f t="shared" si="300"/>
        <v/>
      </c>
      <c r="BF206" s="24" t="str">
        <f t="shared" si="300"/>
        <v/>
      </c>
      <c r="BG206" s="24" t="str">
        <f t="shared" si="300"/>
        <v/>
      </c>
      <c r="BH206" s="24" t="str">
        <f t="shared" si="300"/>
        <v/>
      </c>
      <c r="BI206" s="24" t="str">
        <f t="shared" si="300"/>
        <v/>
      </c>
      <c r="BJ206" s="24" t="str">
        <f t="shared" si="300"/>
        <v/>
      </c>
      <c r="BK206" s="24" t="str">
        <f t="shared" si="300"/>
        <v/>
      </c>
      <c r="BL206" s="24" t="str">
        <f t="shared" si="300"/>
        <v/>
      </c>
      <c r="BM206" s="24" t="str">
        <f t="shared" si="300"/>
        <v/>
      </c>
      <c r="BN206" s="24" t="str">
        <f t="shared" si="300"/>
        <v/>
      </c>
      <c r="BO206" s="24" t="str">
        <f t="shared" si="301"/>
        <v/>
      </c>
      <c r="BP206" s="24" t="str">
        <f t="shared" si="301"/>
        <v/>
      </c>
      <c r="BQ206" s="24" t="str">
        <f t="shared" si="301"/>
        <v/>
      </c>
      <c r="BR206" s="24" t="str">
        <f t="shared" si="301"/>
        <v/>
      </c>
      <c r="BS206" s="24" t="str">
        <f t="shared" si="301"/>
        <v/>
      </c>
      <c r="BT206" s="24" t="str">
        <f t="shared" si="301"/>
        <v/>
      </c>
      <c r="BU206" s="24" t="str">
        <f t="shared" si="301"/>
        <v/>
      </c>
      <c r="BV206" s="24" t="str">
        <f t="shared" si="301"/>
        <v/>
      </c>
      <c r="BW206" s="24" t="str">
        <f t="shared" si="301"/>
        <v/>
      </c>
      <c r="BX206" s="24" t="str">
        <f t="shared" si="301"/>
        <v/>
      </c>
      <c r="BY206" s="24" t="str">
        <f t="shared" si="302"/>
        <v/>
      </c>
      <c r="BZ206" s="24" t="str">
        <f t="shared" si="303"/>
        <v/>
      </c>
      <c r="CA206" s="24" t="str">
        <f t="shared" si="304"/>
        <v/>
      </c>
      <c r="CB206" s="24" t="str">
        <f t="shared" si="305"/>
        <v/>
      </c>
      <c r="CC206" s="24" t="str">
        <f t="shared" si="306"/>
        <v/>
      </c>
      <c r="CD206" s="24" t="str">
        <f t="shared" si="307"/>
        <v/>
      </c>
      <c r="CE206" s="24" t="str">
        <f t="shared" si="308"/>
        <v/>
      </c>
      <c r="CF206" s="24" t="str">
        <f t="shared" si="287"/>
        <v/>
      </c>
      <c r="CG206" s="24" t="str">
        <f t="shared" si="287"/>
        <v/>
      </c>
      <c r="CH206" s="24" t="str">
        <f t="shared" si="287"/>
        <v/>
      </c>
      <c r="CI206" s="24" t="str">
        <f t="shared" si="287"/>
        <v/>
      </c>
      <c r="CJ206" s="24" t="str">
        <f t="shared" si="287"/>
        <v/>
      </c>
      <c r="CK206" s="24" t="str">
        <f t="shared" si="292"/>
        <v/>
      </c>
      <c r="CL206" s="24" t="str">
        <f t="shared" si="293"/>
        <v/>
      </c>
      <c r="CM206" s="24" t="str">
        <f t="shared" si="294"/>
        <v/>
      </c>
      <c r="CN206" s="24" t="str">
        <f t="shared" si="295"/>
        <v/>
      </c>
      <c r="CO206" s="24" t="str">
        <f t="shared" si="296"/>
        <v/>
      </c>
      <c r="CP206" s="24" t="str">
        <f t="shared" si="297"/>
        <v/>
      </c>
      <c r="CQ206" s="24" t="str">
        <f t="shared" si="298"/>
        <v/>
      </c>
    </row>
    <row r="207" spans="1:95" x14ac:dyDescent="0.3">
      <c r="A207" s="6" t="s">
        <v>851</v>
      </c>
      <c r="B207" s="9">
        <v>0.80373831799999995</v>
      </c>
      <c r="C207" s="9">
        <v>0.80373831799999995</v>
      </c>
      <c r="D207" s="9">
        <v>0.811320755</v>
      </c>
      <c r="E207" s="9">
        <v>0.80373831799999995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2" t="str">
        <f t="shared" si="299"/>
        <v>DirecTV Now Optimo Mas</v>
      </c>
      <c r="AY207" s="24">
        <f t="shared" si="300"/>
        <v>0.80373831799999995</v>
      </c>
      <c r="AZ207" s="24">
        <f t="shared" si="300"/>
        <v>0.811320755</v>
      </c>
      <c r="BA207" s="24">
        <f t="shared" si="300"/>
        <v>0.80373831799999995</v>
      </c>
      <c r="BB207" s="24" t="str">
        <f t="shared" si="300"/>
        <v/>
      </c>
      <c r="BC207" s="24" t="str">
        <f t="shared" si="300"/>
        <v/>
      </c>
      <c r="BD207" s="24" t="str">
        <f t="shared" si="300"/>
        <v/>
      </c>
      <c r="BE207" s="24" t="str">
        <f t="shared" si="300"/>
        <v/>
      </c>
      <c r="BF207" s="24" t="str">
        <f t="shared" si="300"/>
        <v/>
      </c>
      <c r="BG207" s="24" t="str">
        <f t="shared" si="300"/>
        <v/>
      </c>
      <c r="BH207" s="24" t="str">
        <f t="shared" si="300"/>
        <v/>
      </c>
      <c r="BI207" s="24" t="str">
        <f t="shared" si="300"/>
        <v/>
      </c>
      <c r="BJ207" s="24" t="str">
        <f t="shared" si="300"/>
        <v/>
      </c>
      <c r="BK207" s="24" t="str">
        <f t="shared" si="300"/>
        <v/>
      </c>
      <c r="BL207" s="24" t="str">
        <f t="shared" si="300"/>
        <v/>
      </c>
      <c r="BM207" s="24" t="str">
        <f t="shared" si="300"/>
        <v/>
      </c>
      <c r="BN207" s="24" t="str">
        <f t="shared" ref="AZ207:BO223" si="309">IF(R207="","",R207)</f>
        <v/>
      </c>
      <c r="BO207" s="24" t="str">
        <f t="shared" si="309"/>
        <v/>
      </c>
      <c r="BP207" s="24" t="str">
        <f t="shared" si="301"/>
        <v/>
      </c>
      <c r="BQ207" s="24" t="str">
        <f t="shared" si="301"/>
        <v/>
      </c>
      <c r="BR207" s="24" t="str">
        <f t="shared" si="301"/>
        <v/>
      </c>
      <c r="BS207" s="24" t="str">
        <f t="shared" si="301"/>
        <v/>
      </c>
      <c r="BT207" s="24" t="str">
        <f t="shared" si="301"/>
        <v/>
      </c>
      <c r="BU207" s="24" t="str">
        <f t="shared" si="301"/>
        <v/>
      </c>
      <c r="BV207" s="24" t="str">
        <f t="shared" si="301"/>
        <v/>
      </c>
      <c r="BW207" s="24" t="str">
        <f t="shared" si="301"/>
        <v/>
      </c>
      <c r="BX207" s="24" t="str">
        <f t="shared" si="301"/>
        <v/>
      </c>
      <c r="BY207" s="24" t="str">
        <f t="shared" si="302"/>
        <v/>
      </c>
      <c r="BZ207" s="24" t="str">
        <f t="shared" si="303"/>
        <v/>
      </c>
      <c r="CA207" s="24" t="str">
        <f t="shared" si="304"/>
        <v/>
      </c>
      <c r="CB207" s="24" t="str">
        <f t="shared" si="305"/>
        <v/>
      </c>
      <c r="CC207" s="24" t="str">
        <f t="shared" si="306"/>
        <v/>
      </c>
      <c r="CD207" s="24" t="str">
        <f t="shared" si="307"/>
        <v/>
      </c>
      <c r="CE207" s="24" t="str">
        <f t="shared" si="308"/>
        <v/>
      </c>
      <c r="CF207" s="24" t="str">
        <f t="shared" si="308"/>
        <v/>
      </c>
      <c r="CG207" s="24" t="str">
        <f t="shared" si="308"/>
        <v/>
      </c>
      <c r="CH207" s="24" t="str">
        <f t="shared" si="308"/>
        <v/>
      </c>
      <c r="CI207" s="24" t="str">
        <f t="shared" si="308"/>
        <v/>
      </c>
      <c r="CJ207" s="24" t="str">
        <f t="shared" si="308"/>
        <v/>
      </c>
      <c r="CK207" s="24" t="str">
        <f t="shared" si="292"/>
        <v/>
      </c>
      <c r="CL207" s="24" t="str">
        <f t="shared" si="293"/>
        <v/>
      </c>
      <c r="CM207" s="24" t="str">
        <f t="shared" si="294"/>
        <v/>
      </c>
      <c r="CN207" s="24" t="str">
        <f t="shared" si="295"/>
        <v/>
      </c>
      <c r="CO207" s="24" t="str">
        <f t="shared" si="296"/>
        <v/>
      </c>
      <c r="CP207" s="24" t="str">
        <f t="shared" si="297"/>
        <v/>
      </c>
      <c r="CQ207" s="24" t="str">
        <f t="shared" si="298"/>
        <v/>
      </c>
    </row>
    <row r="208" spans="1:95" x14ac:dyDescent="0.3">
      <c r="A208" s="6" t="s">
        <v>845</v>
      </c>
      <c r="B208" s="9">
        <v>0.83333333300000001</v>
      </c>
      <c r="C208" s="9">
        <v>0.909090909</v>
      </c>
      <c r="D208" s="9">
        <v>0.909090909</v>
      </c>
      <c r="E208" s="9">
        <v>0.909090909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12" t="str">
        <f t="shared" si="299"/>
        <v>DirecTV Now Plus</v>
      </c>
      <c r="AY208" s="24">
        <f t="shared" ref="AY208:AY267" si="310">IF(C208="","",C208)</f>
        <v>0.909090909</v>
      </c>
      <c r="AZ208" s="24">
        <f t="shared" si="309"/>
        <v>0.909090909</v>
      </c>
      <c r="BA208" s="24">
        <f t="shared" si="309"/>
        <v>0.909090909</v>
      </c>
      <c r="BB208" s="24" t="str">
        <f t="shared" si="309"/>
        <v/>
      </c>
      <c r="BC208" s="24" t="str">
        <f t="shared" si="309"/>
        <v/>
      </c>
      <c r="BD208" s="24" t="str">
        <f t="shared" si="309"/>
        <v/>
      </c>
      <c r="BE208" s="24" t="str">
        <f t="shared" si="309"/>
        <v/>
      </c>
      <c r="BF208" s="24" t="str">
        <f t="shared" si="309"/>
        <v/>
      </c>
      <c r="BG208" s="24" t="str">
        <f t="shared" si="309"/>
        <v/>
      </c>
      <c r="BH208" s="24" t="str">
        <f t="shared" si="309"/>
        <v/>
      </c>
      <c r="BI208" s="24" t="str">
        <f t="shared" si="309"/>
        <v/>
      </c>
      <c r="BJ208" s="24" t="str">
        <f t="shared" si="309"/>
        <v/>
      </c>
      <c r="BK208" s="24" t="str">
        <f t="shared" si="309"/>
        <v/>
      </c>
      <c r="BL208" s="24" t="str">
        <f t="shared" si="309"/>
        <v/>
      </c>
      <c r="BM208" s="24" t="str">
        <f t="shared" si="309"/>
        <v/>
      </c>
      <c r="BN208" s="24" t="str">
        <f t="shared" si="309"/>
        <v/>
      </c>
      <c r="BO208" s="24" t="str">
        <f t="shared" si="309"/>
        <v/>
      </c>
      <c r="BP208" s="24" t="str">
        <f t="shared" si="301"/>
        <v/>
      </c>
      <c r="BQ208" s="24" t="str">
        <f t="shared" si="301"/>
        <v/>
      </c>
      <c r="BR208" s="24" t="str">
        <f t="shared" si="301"/>
        <v/>
      </c>
      <c r="BS208" s="24" t="str">
        <f t="shared" si="301"/>
        <v/>
      </c>
      <c r="BT208" s="24" t="str">
        <f t="shared" si="301"/>
        <v/>
      </c>
      <c r="BU208" s="24" t="str">
        <f t="shared" si="301"/>
        <v/>
      </c>
      <c r="BV208" s="24" t="str">
        <f t="shared" si="301"/>
        <v/>
      </c>
      <c r="BW208" s="24" t="str">
        <f t="shared" si="301"/>
        <v/>
      </c>
      <c r="BX208" s="24" t="str">
        <f t="shared" si="301"/>
        <v/>
      </c>
      <c r="BY208" s="24" t="str">
        <f t="shared" si="302"/>
        <v/>
      </c>
      <c r="BZ208" s="24" t="str">
        <f t="shared" si="303"/>
        <v/>
      </c>
      <c r="CA208" s="24" t="str">
        <f t="shared" si="304"/>
        <v/>
      </c>
      <c r="CB208" s="24" t="str">
        <f t="shared" si="305"/>
        <v/>
      </c>
      <c r="CC208" s="24" t="str">
        <f t="shared" si="306"/>
        <v/>
      </c>
      <c r="CD208" s="24" t="str">
        <f t="shared" si="307"/>
        <v/>
      </c>
      <c r="CE208" s="24" t="str">
        <f t="shared" si="308"/>
        <v/>
      </c>
      <c r="CF208" s="24" t="str">
        <f t="shared" si="308"/>
        <v/>
      </c>
      <c r="CG208" s="24" t="str">
        <f t="shared" si="308"/>
        <v/>
      </c>
      <c r="CH208" s="24" t="str">
        <f t="shared" si="308"/>
        <v/>
      </c>
      <c r="CI208" s="24" t="str">
        <f t="shared" si="308"/>
        <v/>
      </c>
      <c r="CJ208" s="24" t="str">
        <f t="shared" si="308"/>
        <v/>
      </c>
      <c r="CK208" s="24" t="str">
        <f t="shared" si="292"/>
        <v/>
      </c>
      <c r="CL208" s="24" t="str">
        <f t="shared" si="293"/>
        <v/>
      </c>
      <c r="CM208" s="24" t="str">
        <f t="shared" si="294"/>
        <v/>
      </c>
      <c r="CN208" s="24" t="str">
        <f t="shared" si="295"/>
        <v/>
      </c>
      <c r="CO208" s="24" t="str">
        <f t="shared" si="296"/>
        <v/>
      </c>
      <c r="CP208" s="24" t="str">
        <f t="shared" si="297"/>
        <v/>
      </c>
      <c r="CQ208" s="24" t="str">
        <f t="shared" si="298"/>
        <v/>
      </c>
    </row>
    <row r="209" spans="1:95" x14ac:dyDescent="0.3">
      <c r="A209" s="6" t="s">
        <v>850</v>
      </c>
      <c r="B209" s="9">
        <v>0.98540145999999995</v>
      </c>
      <c r="C209" s="9">
        <v>0.99264705900000005</v>
      </c>
      <c r="D209" s="9">
        <v>0.99264705900000005</v>
      </c>
      <c r="E209" s="9">
        <v>0.99264705900000005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2" t="str">
        <f t="shared" si="299"/>
        <v>DirecTV Now Ultimate</v>
      </c>
      <c r="AY209" s="24">
        <f t="shared" si="310"/>
        <v>0.99264705900000005</v>
      </c>
      <c r="AZ209" s="24">
        <f t="shared" si="309"/>
        <v>0.99264705900000005</v>
      </c>
      <c r="BA209" s="24">
        <f t="shared" si="309"/>
        <v>0.99264705900000005</v>
      </c>
      <c r="BB209" s="24" t="str">
        <f t="shared" si="309"/>
        <v/>
      </c>
      <c r="BC209" s="24" t="str">
        <f t="shared" si="309"/>
        <v/>
      </c>
      <c r="BD209" s="24" t="str">
        <f t="shared" si="309"/>
        <v/>
      </c>
      <c r="BE209" s="24" t="str">
        <f t="shared" si="309"/>
        <v/>
      </c>
      <c r="BF209" s="24" t="str">
        <f t="shared" si="309"/>
        <v/>
      </c>
      <c r="BG209" s="24" t="str">
        <f t="shared" si="309"/>
        <v/>
      </c>
      <c r="BH209" s="24" t="str">
        <f t="shared" si="309"/>
        <v/>
      </c>
      <c r="BI209" s="24" t="str">
        <f t="shared" si="309"/>
        <v/>
      </c>
      <c r="BJ209" s="24" t="str">
        <f t="shared" si="309"/>
        <v/>
      </c>
      <c r="BK209" s="24" t="str">
        <f t="shared" si="309"/>
        <v/>
      </c>
      <c r="BL209" s="24" t="str">
        <f t="shared" si="309"/>
        <v/>
      </c>
      <c r="BM209" s="24" t="str">
        <f t="shared" si="309"/>
        <v/>
      </c>
      <c r="BN209" s="24" t="str">
        <f t="shared" si="309"/>
        <v/>
      </c>
      <c r="BO209" s="24" t="str">
        <f t="shared" si="309"/>
        <v/>
      </c>
      <c r="BP209" s="24" t="str">
        <f t="shared" si="301"/>
        <v/>
      </c>
      <c r="BQ209" s="24" t="str">
        <f t="shared" si="301"/>
        <v/>
      </c>
      <c r="BR209" s="24" t="str">
        <f t="shared" si="301"/>
        <v/>
      </c>
      <c r="BS209" s="24" t="str">
        <f t="shared" si="301"/>
        <v/>
      </c>
      <c r="BT209" s="24" t="str">
        <f t="shared" si="301"/>
        <v/>
      </c>
      <c r="BU209" s="24" t="str">
        <f t="shared" si="301"/>
        <v/>
      </c>
      <c r="BV209" s="24" t="str">
        <f t="shared" si="301"/>
        <v/>
      </c>
      <c r="BW209" s="24" t="str">
        <f t="shared" si="301"/>
        <v/>
      </c>
      <c r="BX209" s="24" t="str">
        <f t="shared" si="301"/>
        <v/>
      </c>
      <c r="BY209" s="24" t="str">
        <f t="shared" si="302"/>
        <v/>
      </c>
      <c r="BZ209" s="24" t="str">
        <f t="shared" si="303"/>
        <v/>
      </c>
      <c r="CA209" s="24" t="str">
        <f t="shared" si="304"/>
        <v/>
      </c>
      <c r="CB209" s="24" t="str">
        <f t="shared" si="305"/>
        <v/>
      </c>
      <c r="CC209" s="24" t="str">
        <f t="shared" si="306"/>
        <v/>
      </c>
      <c r="CD209" s="24" t="str">
        <f t="shared" si="307"/>
        <v/>
      </c>
      <c r="CE209" s="24" t="str">
        <f t="shared" si="308"/>
        <v/>
      </c>
      <c r="CF209" s="24" t="str">
        <f t="shared" si="308"/>
        <v/>
      </c>
      <c r="CG209" s="24" t="str">
        <f t="shared" si="308"/>
        <v/>
      </c>
      <c r="CH209" s="24" t="str">
        <f t="shared" si="308"/>
        <v/>
      </c>
      <c r="CI209" s="24" t="str">
        <f t="shared" si="308"/>
        <v/>
      </c>
      <c r="CJ209" s="24" t="str">
        <f t="shared" si="308"/>
        <v/>
      </c>
      <c r="CK209" s="24" t="str">
        <f t="shared" si="292"/>
        <v/>
      </c>
      <c r="CL209" s="24" t="str">
        <f t="shared" si="293"/>
        <v/>
      </c>
      <c r="CM209" s="24" t="str">
        <f t="shared" si="294"/>
        <v/>
      </c>
      <c r="CN209" s="24" t="str">
        <f t="shared" si="295"/>
        <v/>
      </c>
      <c r="CO209" s="24" t="str">
        <f t="shared" si="296"/>
        <v/>
      </c>
      <c r="CP209" s="24" t="str">
        <f t="shared" si="297"/>
        <v/>
      </c>
      <c r="CQ209" s="24" t="str">
        <f t="shared" si="298"/>
        <v/>
      </c>
    </row>
    <row r="210" spans="1:95" x14ac:dyDescent="0.3">
      <c r="A210" s="6" t="s">
        <v>849</v>
      </c>
      <c r="B210" s="9">
        <v>0.98412698399999998</v>
      </c>
      <c r="C210" s="9">
        <v>0.99199999999999999</v>
      </c>
      <c r="D210" s="9">
        <v>0.99199999999999999</v>
      </c>
      <c r="E210" s="9">
        <v>0.99199999999999999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2" t="str">
        <f t="shared" si="299"/>
        <v>DirecTV Now Xtra</v>
      </c>
      <c r="AY210" s="24">
        <f t="shared" si="310"/>
        <v>0.99199999999999999</v>
      </c>
      <c r="AZ210" s="24">
        <f t="shared" si="309"/>
        <v>0.99199999999999999</v>
      </c>
      <c r="BA210" s="24">
        <f t="shared" si="309"/>
        <v>0.99199999999999999</v>
      </c>
      <c r="BB210" s="24" t="str">
        <f t="shared" si="309"/>
        <v/>
      </c>
      <c r="BC210" s="24" t="str">
        <f t="shared" si="309"/>
        <v/>
      </c>
      <c r="BD210" s="24" t="str">
        <f t="shared" si="309"/>
        <v/>
      </c>
      <c r="BE210" s="24" t="str">
        <f t="shared" si="309"/>
        <v/>
      </c>
      <c r="BF210" s="24" t="str">
        <f t="shared" si="309"/>
        <v/>
      </c>
      <c r="BG210" s="24" t="str">
        <f t="shared" si="309"/>
        <v/>
      </c>
      <c r="BH210" s="24" t="str">
        <f t="shared" si="309"/>
        <v/>
      </c>
      <c r="BI210" s="24" t="str">
        <f t="shared" si="309"/>
        <v/>
      </c>
      <c r="BJ210" s="24" t="str">
        <f t="shared" si="309"/>
        <v/>
      </c>
      <c r="BK210" s="24" t="str">
        <f t="shared" si="309"/>
        <v/>
      </c>
      <c r="BL210" s="24" t="str">
        <f t="shared" si="309"/>
        <v/>
      </c>
      <c r="BM210" s="24" t="str">
        <f t="shared" si="309"/>
        <v/>
      </c>
      <c r="BN210" s="24" t="str">
        <f t="shared" si="309"/>
        <v/>
      </c>
      <c r="BO210" s="24" t="str">
        <f t="shared" si="309"/>
        <v/>
      </c>
      <c r="BP210" s="24" t="str">
        <f t="shared" si="301"/>
        <v/>
      </c>
      <c r="BQ210" s="24" t="str">
        <f t="shared" si="301"/>
        <v/>
      </c>
      <c r="BR210" s="24" t="str">
        <f t="shared" si="301"/>
        <v/>
      </c>
      <c r="BS210" s="24" t="str">
        <f t="shared" si="301"/>
        <v/>
      </c>
      <c r="BT210" s="24" t="str">
        <f t="shared" si="301"/>
        <v/>
      </c>
      <c r="BU210" s="24" t="str">
        <f t="shared" si="301"/>
        <v/>
      </c>
      <c r="BV210" s="24" t="str">
        <f t="shared" si="301"/>
        <v/>
      </c>
      <c r="BW210" s="24" t="str">
        <f t="shared" si="301"/>
        <v/>
      </c>
      <c r="BX210" s="24" t="str">
        <f t="shared" si="301"/>
        <v/>
      </c>
      <c r="BY210" s="24" t="str">
        <f t="shared" si="302"/>
        <v/>
      </c>
      <c r="BZ210" s="24" t="str">
        <f t="shared" si="303"/>
        <v/>
      </c>
      <c r="CA210" s="24" t="str">
        <f t="shared" si="304"/>
        <v/>
      </c>
      <c r="CB210" s="24" t="str">
        <f t="shared" si="305"/>
        <v/>
      </c>
      <c r="CC210" s="24" t="str">
        <f t="shared" si="306"/>
        <v/>
      </c>
      <c r="CD210" s="24" t="str">
        <f t="shared" si="307"/>
        <v/>
      </c>
      <c r="CE210" s="24" t="str">
        <f t="shared" si="308"/>
        <v/>
      </c>
      <c r="CF210" s="24" t="str">
        <f t="shared" si="308"/>
        <v/>
      </c>
      <c r="CG210" s="24" t="str">
        <f t="shared" si="308"/>
        <v/>
      </c>
      <c r="CH210" s="24" t="str">
        <f t="shared" si="308"/>
        <v/>
      </c>
      <c r="CI210" s="24" t="str">
        <f t="shared" si="308"/>
        <v/>
      </c>
      <c r="CJ210" s="24" t="str">
        <f t="shared" si="308"/>
        <v/>
      </c>
      <c r="CK210" s="24" t="str">
        <f t="shared" si="292"/>
        <v/>
      </c>
      <c r="CL210" s="24" t="str">
        <f t="shared" si="293"/>
        <v/>
      </c>
      <c r="CM210" s="24" t="str">
        <f t="shared" si="294"/>
        <v/>
      </c>
      <c r="CN210" s="24" t="str">
        <f t="shared" si="295"/>
        <v/>
      </c>
      <c r="CO210" s="24" t="str">
        <f t="shared" si="296"/>
        <v/>
      </c>
      <c r="CP210" s="24" t="str">
        <f t="shared" si="297"/>
        <v/>
      </c>
      <c r="CQ210" s="24" t="str">
        <f t="shared" si="298"/>
        <v/>
      </c>
    </row>
    <row r="211" spans="1:95" x14ac:dyDescent="0.3">
      <c r="A211" s="6" t="s">
        <v>1242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>
        <v>0.55921052599999999</v>
      </c>
      <c r="AG211" s="9">
        <v>0.55921052599999999</v>
      </c>
      <c r="AH211" s="9">
        <v>0.55921052599999999</v>
      </c>
      <c r="AI211" s="9">
        <v>0.55921052599999999</v>
      </c>
      <c r="AJ211" s="9">
        <v>0.58441558400000004</v>
      </c>
      <c r="AK211" s="9">
        <v>0.58441558400000004</v>
      </c>
      <c r="AL211" s="9">
        <v>0.58441558400000004</v>
      </c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12" t="str">
        <f t="shared" si="299"/>
        <v>DirecTV Stream Choice</v>
      </c>
      <c r="AY211" s="24" t="str">
        <f t="shared" si="310"/>
        <v/>
      </c>
      <c r="AZ211" s="24" t="str">
        <f t="shared" si="309"/>
        <v/>
      </c>
      <c r="BA211" s="24" t="str">
        <f t="shared" si="309"/>
        <v/>
      </c>
      <c r="BB211" s="24" t="str">
        <f t="shared" si="309"/>
        <v/>
      </c>
      <c r="BC211" s="24" t="str">
        <f t="shared" si="309"/>
        <v/>
      </c>
      <c r="BD211" s="24" t="str">
        <f t="shared" si="309"/>
        <v/>
      </c>
      <c r="BE211" s="24" t="str">
        <f t="shared" si="309"/>
        <v/>
      </c>
      <c r="BF211" s="24" t="str">
        <f t="shared" si="309"/>
        <v/>
      </c>
      <c r="BG211" s="24" t="str">
        <f t="shared" si="309"/>
        <v/>
      </c>
      <c r="BH211" s="24" t="str">
        <f t="shared" si="309"/>
        <v/>
      </c>
      <c r="BI211" s="24" t="str">
        <f t="shared" si="309"/>
        <v/>
      </c>
      <c r="BJ211" s="24" t="str">
        <f t="shared" si="309"/>
        <v/>
      </c>
      <c r="BK211" s="24" t="str">
        <f t="shared" si="309"/>
        <v/>
      </c>
      <c r="BL211" s="24" t="str">
        <f t="shared" si="309"/>
        <v/>
      </c>
      <c r="BM211" s="24" t="str">
        <f t="shared" si="309"/>
        <v/>
      </c>
      <c r="BN211" s="24" t="str">
        <f t="shared" si="309"/>
        <v/>
      </c>
      <c r="BO211" s="24" t="str">
        <f t="shared" si="309"/>
        <v/>
      </c>
      <c r="BP211" s="24" t="str">
        <f t="shared" si="301"/>
        <v/>
      </c>
      <c r="BQ211" s="24" t="str">
        <f t="shared" si="301"/>
        <v/>
      </c>
      <c r="BR211" s="24" t="str">
        <f t="shared" si="301"/>
        <v/>
      </c>
      <c r="BS211" s="24" t="str">
        <f t="shared" si="301"/>
        <v/>
      </c>
      <c r="BT211" s="24" t="str">
        <f t="shared" si="301"/>
        <v/>
      </c>
      <c r="BU211" s="24" t="str">
        <f t="shared" si="301"/>
        <v/>
      </c>
      <c r="BV211" s="24" t="str">
        <f t="shared" si="301"/>
        <v/>
      </c>
      <c r="BW211" s="24" t="str">
        <f t="shared" si="301"/>
        <v/>
      </c>
      <c r="BX211" s="24" t="str">
        <f t="shared" si="301"/>
        <v/>
      </c>
      <c r="BY211" s="24" t="str">
        <f t="shared" si="302"/>
        <v/>
      </c>
      <c r="BZ211" s="24" t="str">
        <f t="shared" si="303"/>
        <v/>
      </c>
      <c r="CA211" s="24" t="str">
        <f t="shared" si="304"/>
        <v/>
      </c>
      <c r="CB211" s="24">
        <f t="shared" si="305"/>
        <v>0.55921052599999999</v>
      </c>
      <c r="CC211" s="24">
        <f t="shared" si="306"/>
        <v>0.55921052599999999</v>
      </c>
      <c r="CD211" s="24">
        <f t="shared" si="307"/>
        <v>0.55921052599999999</v>
      </c>
      <c r="CE211" s="24">
        <f t="shared" si="308"/>
        <v>0.55921052599999999</v>
      </c>
      <c r="CF211" s="24">
        <f t="shared" si="308"/>
        <v>0.58441558400000004</v>
      </c>
      <c r="CG211" s="24">
        <f t="shared" si="308"/>
        <v>0.58441558400000004</v>
      </c>
      <c r="CH211" s="24">
        <f t="shared" si="308"/>
        <v>0.58441558400000004</v>
      </c>
      <c r="CI211" s="24" t="str">
        <f t="shared" si="308"/>
        <v/>
      </c>
      <c r="CJ211" s="24" t="str">
        <f t="shared" si="308"/>
        <v/>
      </c>
      <c r="CK211" s="24" t="str">
        <f t="shared" si="292"/>
        <v/>
      </c>
      <c r="CL211" s="24" t="str">
        <f t="shared" si="293"/>
        <v/>
      </c>
      <c r="CM211" s="24" t="str">
        <f t="shared" si="294"/>
        <v/>
      </c>
      <c r="CN211" s="24" t="str">
        <f t="shared" si="295"/>
        <v/>
      </c>
      <c r="CO211" s="24" t="str">
        <f t="shared" si="296"/>
        <v/>
      </c>
      <c r="CP211" s="24" t="str">
        <f t="shared" si="297"/>
        <v/>
      </c>
      <c r="CQ211" s="24" t="str">
        <f t="shared" si="298"/>
        <v/>
      </c>
    </row>
    <row r="212" spans="1:95" x14ac:dyDescent="0.3">
      <c r="A212" s="6" t="s">
        <v>1241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>
        <v>0.89743589700000004</v>
      </c>
      <c r="AG212" s="9">
        <v>0.89743589700000004</v>
      </c>
      <c r="AH212" s="9">
        <v>0.89743589700000004</v>
      </c>
      <c r="AI212" s="9">
        <v>0.89743589700000004</v>
      </c>
      <c r="AJ212" s="9">
        <v>0.88607594899999997</v>
      </c>
      <c r="AK212" s="9">
        <v>0.88607594899999997</v>
      </c>
      <c r="AL212" s="9">
        <v>0.88607594899999997</v>
      </c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12" t="str">
        <f t="shared" si="299"/>
        <v>DirecTV Stream Entertainment</v>
      </c>
      <c r="AY212" s="24" t="str">
        <f t="shared" si="310"/>
        <v/>
      </c>
      <c r="AZ212" s="24" t="str">
        <f t="shared" si="309"/>
        <v/>
      </c>
      <c r="BA212" s="24" t="str">
        <f t="shared" si="309"/>
        <v/>
      </c>
      <c r="BB212" s="24" t="str">
        <f t="shared" si="309"/>
        <v/>
      </c>
      <c r="BC212" s="24" t="str">
        <f t="shared" si="309"/>
        <v/>
      </c>
      <c r="BD212" s="24" t="str">
        <f t="shared" si="309"/>
        <v/>
      </c>
      <c r="BE212" s="24" t="str">
        <f t="shared" si="309"/>
        <v/>
      </c>
      <c r="BF212" s="24" t="str">
        <f t="shared" si="309"/>
        <v/>
      </c>
      <c r="BG212" s="24" t="str">
        <f t="shared" si="309"/>
        <v/>
      </c>
      <c r="BH212" s="24" t="str">
        <f t="shared" si="309"/>
        <v/>
      </c>
      <c r="BI212" s="24" t="str">
        <f t="shared" si="309"/>
        <v/>
      </c>
      <c r="BJ212" s="24" t="str">
        <f t="shared" si="309"/>
        <v/>
      </c>
      <c r="BK212" s="24" t="str">
        <f t="shared" si="309"/>
        <v/>
      </c>
      <c r="BL212" s="24" t="str">
        <f t="shared" si="309"/>
        <v/>
      </c>
      <c r="BM212" s="24" t="str">
        <f t="shared" si="309"/>
        <v/>
      </c>
      <c r="BN212" s="24" t="str">
        <f t="shared" si="309"/>
        <v/>
      </c>
      <c r="BO212" s="24" t="str">
        <f t="shared" si="309"/>
        <v/>
      </c>
      <c r="BP212" s="24" t="str">
        <f t="shared" si="301"/>
        <v/>
      </c>
      <c r="BQ212" s="24" t="str">
        <f t="shared" si="301"/>
        <v/>
      </c>
      <c r="BR212" s="24" t="str">
        <f t="shared" si="301"/>
        <v/>
      </c>
      <c r="BS212" s="24" t="str">
        <f t="shared" si="301"/>
        <v/>
      </c>
      <c r="BT212" s="24" t="str">
        <f t="shared" si="301"/>
        <v/>
      </c>
      <c r="BU212" s="24" t="str">
        <f t="shared" si="301"/>
        <v/>
      </c>
      <c r="BV212" s="24" t="str">
        <f t="shared" si="301"/>
        <v/>
      </c>
      <c r="BW212" s="24" t="str">
        <f t="shared" si="301"/>
        <v/>
      </c>
      <c r="BX212" s="24" t="str">
        <f t="shared" si="301"/>
        <v/>
      </c>
      <c r="BY212" s="24" t="str">
        <f t="shared" si="302"/>
        <v/>
      </c>
      <c r="BZ212" s="24" t="str">
        <f t="shared" si="303"/>
        <v/>
      </c>
      <c r="CA212" s="24" t="str">
        <f t="shared" si="304"/>
        <v/>
      </c>
      <c r="CB212" s="24">
        <f t="shared" si="305"/>
        <v>0.89743589700000004</v>
      </c>
      <c r="CC212" s="24">
        <f t="shared" si="306"/>
        <v>0.89743589700000004</v>
      </c>
      <c r="CD212" s="24">
        <f t="shared" si="307"/>
        <v>0.89743589700000004</v>
      </c>
      <c r="CE212" s="24">
        <f t="shared" si="308"/>
        <v>0.89743589700000004</v>
      </c>
      <c r="CF212" s="24">
        <f t="shared" si="308"/>
        <v>0.88607594899999997</v>
      </c>
      <c r="CG212" s="24">
        <f t="shared" si="308"/>
        <v>0.88607594899999997</v>
      </c>
      <c r="CH212" s="24">
        <f t="shared" si="308"/>
        <v>0.88607594899999997</v>
      </c>
      <c r="CI212" s="24" t="str">
        <f t="shared" si="308"/>
        <v/>
      </c>
      <c r="CJ212" s="24" t="str">
        <f t="shared" si="308"/>
        <v/>
      </c>
      <c r="CK212" s="24" t="str">
        <f t="shared" si="292"/>
        <v/>
      </c>
      <c r="CL212" s="24" t="str">
        <f t="shared" si="293"/>
        <v/>
      </c>
      <c r="CM212" s="24" t="str">
        <f t="shared" si="294"/>
        <v/>
      </c>
      <c r="CN212" s="24" t="str">
        <f t="shared" si="295"/>
        <v/>
      </c>
      <c r="CO212" s="24" t="str">
        <f t="shared" si="296"/>
        <v/>
      </c>
      <c r="CP212" s="24" t="str">
        <f t="shared" si="297"/>
        <v/>
      </c>
      <c r="CQ212" s="24" t="str">
        <f t="shared" si="298"/>
        <v/>
      </c>
    </row>
    <row r="213" spans="1:95" x14ac:dyDescent="0.3">
      <c r="A213" s="6" t="s">
        <v>1244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>
        <v>0.7</v>
      </c>
      <c r="AG213" s="9">
        <v>0.7</v>
      </c>
      <c r="AH213" s="9">
        <v>0.7</v>
      </c>
      <c r="AI213" s="9">
        <v>0.7</v>
      </c>
      <c r="AJ213" s="9">
        <v>0.68181818199999999</v>
      </c>
      <c r="AK213" s="9">
        <v>0.68181818199999999</v>
      </c>
      <c r="AL213" s="9">
        <v>0.68181818199999999</v>
      </c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2" t="str">
        <f t="shared" si="299"/>
        <v>DirecTV Stream Premier</v>
      </c>
      <c r="AY213" s="24" t="str">
        <f t="shared" si="310"/>
        <v/>
      </c>
      <c r="AZ213" s="24" t="str">
        <f t="shared" si="309"/>
        <v/>
      </c>
      <c r="BA213" s="24" t="str">
        <f t="shared" si="309"/>
        <v/>
      </c>
      <c r="BB213" s="24" t="str">
        <f t="shared" si="309"/>
        <v/>
      </c>
      <c r="BC213" s="24" t="str">
        <f t="shared" si="309"/>
        <v/>
      </c>
      <c r="BD213" s="24" t="str">
        <f t="shared" si="309"/>
        <v/>
      </c>
      <c r="BE213" s="24" t="str">
        <f t="shared" si="309"/>
        <v/>
      </c>
      <c r="BF213" s="24" t="str">
        <f t="shared" si="309"/>
        <v/>
      </c>
      <c r="BG213" s="24" t="str">
        <f t="shared" si="309"/>
        <v/>
      </c>
      <c r="BH213" s="24" t="str">
        <f t="shared" si="309"/>
        <v/>
      </c>
      <c r="BI213" s="24" t="str">
        <f t="shared" si="309"/>
        <v/>
      </c>
      <c r="BJ213" s="24" t="str">
        <f t="shared" si="309"/>
        <v/>
      </c>
      <c r="BK213" s="24" t="str">
        <f t="shared" si="309"/>
        <v/>
      </c>
      <c r="BL213" s="24" t="str">
        <f t="shared" si="309"/>
        <v/>
      </c>
      <c r="BM213" s="24" t="str">
        <f t="shared" si="309"/>
        <v/>
      </c>
      <c r="BN213" s="24" t="str">
        <f t="shared" si="309"/>
        <v/>
      </c>
      <c r="BO213" s="24" t="str">
        <f t="shared" si="309"/>
        <v/>
      </c>
      <c r="BP213" s="24" t="str">
        <f t="shared" si="301"/>
        <v/>
      </c>
      <c r="BQ213" s="24" t="str">
        <f t="shared" si="301"/>
        <v/>
      </c>
      <c r="BR213" s="24" t="str">
        <f t="shared" si="301"/>
        <v/>
      </c>
      <c r="BS213" s="24" t="str">
        <f t="shared" si="301"/>
        <v/>
      </c>
      <c r="BT213" s="24" t="str">
        <f t="shared" si="301"/>
        <v/>
      </c>
      <c r="BU213" s="24" t="str">
        <f t="shared" si="301"/>
        <v/>
      </c>
      <c r="BV213" s="24" t="str">
        <f t="shared" si="301"/>
        <v/>
      </c>
      <c r="BW213" s="24" t="str">
        <f t="shared" si="301"/>
        <v/>
      </c>
      <c r="BX213" s="24" t="str">
        <f t="shared" si="301"/>
        <v/>
      </c>
      <c r="BY213" s="24" t="str">
        <f t="shared" si="302"/>
        <v/>
      </c>
      <c r="BZ213" s="24" t="str">
        <f t="shared" si="303"/>
        <v/>
      </c>
      <c r="CA213" s="24" t="str">
        <f t="shared" si="304"/>
        <v/>
      </c>
      <c r="CB213" s="24">
        <f t="shared" si="305"/>
        <v>0.7</v>
      </c>
      <c r="CC213" s="24">
        <f t="shared" si="306"/>
        <v>0.7</v>
      </c>
      <c r="CD213" s="24">
        <f t="shared" si="307"/>
        <v>0.7</v>
      </c>
      <c r="CE213" s="24">
        <f t="shared" si="308"/>
        <v>0.7</v>
      </c>
      <c r="CF213" s="24">
        <f t="shared" si="308"/>
        <v>0.68181818199999999</v>
      </c>
      <c r="CG213" s="24">
        <f t="shared" si="308"/>
        <v>0.68181818199999999</v>
      </c>
      <c r="CH213" s="24">
        <f t="shared" si="308"/>
        <v>0.68181818199999999</v>
      </c>
      <c r="CI213" s="24" t="str">
        <f t="shared" si="308"/>
        <v/>
      </c>
      <c r="CJ213" s="24" t="str">
        <f t="shared" si="308"/>
        <v/>
      </c>
      <c r="CK213" s="24" t="str">
        <f t="shared" si="292"/>
        <v/>
      </c>
      <c r="CL213" s="24" t="str">
        <f t="shared" si="293"/>
        <v/>
      </c>
      <c r="CM213" s="24" t="str">
        <f t="shared" si="294"/>
        <v/>
      </c>
      <c r="CN213" s="24" t="str">
        <f t="shared" si="295"/>
        <v/>
      </c>
      <c r="CO213" s="24" t="str">
        <f t="shared" si="296"/>
        <v/>
      </c>
      <c r="CP213" s="24" t="str">
        <f t="shared" si="297"/>
        <v/>
      </c>
      <c r="CQ213" s="24" t="str">
        <f t="shared" si="298"/>
        <v/>
      </c>
    </row>
    <row r="214" spans="1:95" x14ac:dyDescent="0.3">
      <c r="A214" s="6" t="s">
        <v>1243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>
        <v>0.50531914899999997</v>
      </c>
      <c r="AG214" s="9">
        <v>0.50531914899999997</v>
      </c>
      <c r="AH214" s="9">
        <v>0.50531914899999997</v>
      </c>
      <c r="AI214" s="9">
        <v>0.50531914899999997</v>
      </c>
      <c r="AJ214" s="9">
        <v>0.55555555599999995</v>
      </c>
      <c r="AK214" s="9">
        <v>0.55555555599999995</v>
      </c>
      <c r="AL214" s="9">
        <v>0.55555555599999995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2" t="str">
        <f t="shared" si="299"/>
        <v>DirecTV Stream Ultimate</v>
      </c>
      <c r="AY214" s="24" t="str">
        <f t="shared" si="310"/>
        <v/>
      </c>
      <c r="AZ214" s="24" t="str">
        <f t="shared" si="309"/>
        <v/>
      </c>
      <c r="BA214" s="24" t="str">
        <f t="shared" si="309"/>
        <v/>
      </c>
      <c r="BB214" s="24" t="str">
        <f t="shared" si="309"/>
        <v/>
      </c>
      <c r="BC214" s="24" t="str">
        <f t="shared" si="309"/>
        <v/>
      </c>
      <c r="BD214" s="24" t="str">
        <f t="shared" si="309"/>
        <v/>
      </c>
      <c r="BE214" s="24" t="str">
        <f t="shared" si="309"/>
        <v/>
      </c>
      <c r="BF214" s="24" t="str">
        <f t="shared" si="309"/>
        <v/>
      </c>
      <c r="BG214" s="24" t="str">
        <f t="shared" si="309"/>
        <v/>
      </c>
      <c r="BH214" s="24" t="str">
        <f t="shared" si="309"/>
        <v/>
      </c>
      <c r="BI214" s="24" t="str">
        <f t="shared" si="309"/>
        <v/>
      </c>
      <c r="BJ214" s="24" t="str">
        <f t="shared" si="309"/>
        <v/>
      </c>
      <c r="BK214" s="24" t="str">
        <f t="shared" si="309"/>
        <v/>
      </c>
      <c r="BL214" s="24" t="str">
        <f t="shared" si="309"/>
        <v/>
      </c>
      <c r="BM214" s="24" t="str">
        <f t="shared" si="309"/>
        <v/>
      </c>
      <c r="BN214" s="24" t="str">
        <f t="shared" si="309"/>
        <v/>
      </c>
      <c r="BO214" s="24" t="str">
        <f t="shared" si="309"/>
        <v/>
      </c>
      <c r="BP214" s="24" t="str">
        <f t="shared" si="301"/>
        <v/>
      </c>
      <c r="BQ214" s="24" t="str">
        <f t="shared" si="301"/>
        <v/>
      </c>
      <c r="BR214" s="24" t="str">
        <f t="shared" si="301"/>
        <v/>
      </c>
      <c r="BS214" s="24" t="str">
        <f t="shared" si="301"/>
        <v/>
      </c>
      <c r="BT214" s="24" t="str">
        <f t="shared" si="301"/>
        <v/>
      </c>
      <c r="BU214" s="24" t="str">
        <f t="shared" si="301"/>
        <v/>
      </c>
      <c r="BV214" s="24" t="str">
        <f t="shared" si="301"/>
        <v/>
      </c>
      <c r="BW214" s="24" t="str">
        <f t="shared" si="301"/>
        <v/>
      </c>
      <c r="BX214" s="24" t="str">
        <f t="shared" si="301"/>
        <v/>
      </c>
      <c r="BY214" s="24" t="str">
        <f t="shared" si="302"/>
        <v/>
      </c>
      <c r="BZ214" s="24" t="str">
        <f t="shared" si="303"/>
        <v/>
      </c>
      <c r="CA214" s="24" t="str">
        <f t="shared" si="304"/>
        <v/>
      </c>
      <c r="CB214" s="24">
        <f t="shared" si="305"/>
        <v>0.50531914899999997</v>
      </c>
      <c r="CC214" s="24">
        <f t="shared" si="306"/>
        <v>0.50531914899999997</v>
      </c>
      <c r="CD214" s="24">
        <f t="shared" si="307"/>
        <v>0.50531914899999997</v>
      </c>
      <c r="CE214" s="24">
        <f t="shared" si="308"/>
        <v>0.50531914899999997</v>
      </c>
      <c r="CF214" s="24">
        <f t="shared" si="308"/>
        <v>0.55555555599999995</v>
      </c>
      <c r="CG214" s="24">
        <f t="shared" si="308"/>
        <v>0.55555555599999995</v>
      </c>
      <c r="CH214" s="24">
        <f t="shared" si="308"/>
        <v>0.55555555599999995</v>
      </c>
      <c r="CI214" s="24" t="str">
        <f t="shared" si="308"/>
        <v/>
      </c>
      <c r="CJ214" s="24" t="str">
        <f t="shared" si="308"/>
        <v/>
      </c>
      <c r="CK214" s="24" t="str">
        <f t="shared" si="292"/>
        <v/>
      </c>
      <c r="CL214" s="24" t="str">
        <f t="shared" si="293"/>
        <v/>
      </c>
      <c r="CM214" s="24" t="str">
        <f t="shared" si="294"/>
        <v/>
      </c>
      <c r="CN214" s="24" t="str">
        <f t="shared" si="295"/>
        <v/>
      </c>
      <c r="CO214" s="24" t="str">
        <f t="shared" si="296"/>
        <v/>
      </c>
      <c r="CP214" s="24" t="str">
        <f t="shared" si="297"/>
        <v/>
      </c>
      <c r="CQ214" s="24" t="str">
        <f t="shared" si="298"/>
        <v/>
      </c>
    </row>
    <row r="215" spans="1:95" x14ac:dyDescent="0.3">
      <c r="A215" s="6" t="s">
        <v>28</v>
      </c>
      <c r="B215" s="9"/>
      <c r="C215" s="9"/>
      <c r="D215" s="9"/>
      <c r="E215" s="9"/>
      <c r="F215" s="9"/>
      <c r="G215" s="9"/>
      <c r="H215" s="9">
        <v>0.5</v>
      </c>
      <c r="I215" s="9">
        <v>0.5</v>
      </c>
      <c r="J215" s="9">
        <v>0.5</v>
      </c>
      <c r="K215" s="9">
        <v>0.46153846199999998</v>
      </c>
      <c r="L215" s="9">
        <v>0.46153846199999998</v>
      </c>
      <c r="M215" s="9">
        <v>0.46153846199999998</v>
      </c>
      <c r="N215" s="9">
        <v>0.428571429</v>
      </c>
      <c r="O215" s="9">
        <v>0.4</v>
      </c>
      <c r="P215" s="9">
        <v>0.4</v>
      </c>
      <c r="Q215" s="9">
        <v>0.4</v>
      </c>
      <c r="R215" s="9">
        <v>0.4</v>
      </c>
      <c r="S215" s="9">
        <v>0.4</v>
      </c>
      <c r="T215" s="9">
        <v>0.4</v>
      </c>
      <c r="U215" s="9">
        <v>0.4</v>
      </c>
      <c r="V215" s="9">
        <v>0.4</v>
      </c>
      <c r="W215" s="9">
        <v>0.4</v>
      </c>
      <c r="X215" s="9">
        <v>0.4</v>
      </c>
      <c r="Y215" s="9">
        <v>0.4</v>
      </c>
      <c r="Z215" s="9">
        <v>0.4</v>
      </c>
      <c r="AA215" s="9">
        <v>0.4</v>
      </c>
      <c r="AB215" s="9">
        <v>0.4</v>
      </c>
      <c r="AC215" s="9">
        <v>0.35294117600000002</v>
      </c>
      <c r="AD215" s="9">
        <v>0.31578947400000001</v>
      </c>
      <c r="AE215" s="9">
        <v>0.28571428599999998</v>
      </c>
      <c r="AF215" s="9">
        <v>0.28571428599999998</v>
      </c>
      <c r="AG215" s="9">
        <v>0.26086956500000003</v>
      </c>
      <c r="AH215" s="9">
        <v>0.233333333</v>
      </c>
      <c r="AI215" s="9">
        <v>0.233333333</v>
      </c>
      <c r="AJ215" s="9">
        <v>0.21875</v>
      </c>
      <c r="AK215" s="9">
        <v>0.21875</v>
      </c>
      <c r="AL215" s="9">
        <v>0.21875</v>
      </c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2" t="str">
        <f t="shared" si="299"/>
        <v>Frndly TV</v>
      </c>
      <c r="AY215" s="24" t="str">
        <f t="shared" si="310"/>
        <v/>
      </c>
      <c r="AZ215" s="24" t="str">
        <f t="shared" si="309"/>
        <v/>
      </c>
      <c r="BA215" s="24" t="str">
        <f t="shared" si="309"/>
        <v/>
      </c>
      <c r="BB215" s="24" t="str">
        <f t="shared" si="309"/>
        <v/>
      </c>
      <c r="BC215" s="24" t="str">
        <f t="shared" si="309"/>
        <v/>
      </c>
      <c r="BD215" s="24">
        <f t="shared" si="309"/>
        <v>0.5</v>
      </c>
      <c r="BE215" s="24">
        <f t="shared" si="309"/>
        <v>0.5</v>
      </c>
      <c r="BF215" s="24">
        <f t="shared" si="309"/>
        <v>0.5</v>
      </c>
      <c r="BG215" s="24">
        <f t="shared" si="309"/>
        <v>0.46153846199999998</v>
      </c>
      <c r="BH215" s="24">
        <f t="shared" si="309"/>
        <v>0.46153846199999998</v>
      </c>
      <c r="BI215" s="24">
        <f t="shared" si="309"/>
        <v>0.46153846199999998</v>
      </c>
      <c r="BJ215" s="24">
        <f t="shared" si="309"/>
        <v>0.428571429</v>
      </c>
      <c r="BK215" s="24">
        <f t="shared" si="309"/>
        <v>0.4</v>
      </c>
      <c r="BL215" s="24">
        <f t="shared" si="309"/>
        <v>0.4</v>
      </c>
      <c r="BM215" s="24">
        <f t="shared" si="309"/>
        <v>0.4</v>
      </c>
      <c r="BN215" s="24">
        <f t="shared" si="309"/>
        <v>0.4</v>
      </c>
      <c r="BO215" s="24">
        <f t="shared" si="309"/>
        <v>0.4</v>
      </c>
      <c r="BP215" s="24">
        <f t="shared" si="301"/>
        <v>0.4</v>
      </c>
      <c r="BQ215" s="24">
        <f t="shared" si="301"/>
        <v>0.4</v>
      </c>
      <c r="BR215" s="24">
        <f t="shared" si="301"/>
        <v>0.4</v>
      </c>
      <c r="BS215" s="24">
        <f t="shared" si="301"/>
        <v>0.4</v>
      </c>
      <c r="BT215" s="24">
        <f t="shared" si="301"/>
        <v>0.4</v>
      </c>
      <c r="BU215" s="24">
        <f t="shared" si="301"/>
        <v>0.4</v>
      </c>
      <c r="BV215" s="24">
        <f t="shared" si="301"/>
        <v>0.4</v>
      </c>
      <c r="BW215" s="24">
        <f t="shared" si="301"/>
        <v>0.4</v>
      </c>
      <c r="BX215" s="24">
        <f t="shared" si="301"/>
        <v>0.4</v>
      </c>
      <c r="BY215" s="24">
        <f t="shared" si="302"/>
        <v>0.35294117600000002</v>
      </c>
      <c r="BZ215" s="24">
        <f t="shared" si="303"/>
        <v>0.31578947400000001</v>
      </c>
      <c r="CA215" s="24">
        <f t="shared" si="304"/>
        <v>0.28571428599999998</v>
      </c>
      <c r="CB215" s="24">
        <f t="shared" si="305"/>
        <v>0.28571428599999998</v>
      </c>
      <c r="CC215" s="24">
        <f t="shared" si="306"/>
        <v>0.26086956500000003</v>
      </c>
      <c r="CD215" s="24">
        <f t="shared" si="307"/>
        <v>0.233333333</v>
      </c>
      <c r="CE215" s="24">
        <f t="shared" si="308"/>
        <v>0.233333333</v>
      </c>
      <c r="CF215" s="24">
        <f t="shared" si="308"/>
        <v>0.21875</v>
      </c>
      <c r="CG215" s="24">
        <f t="shared" si="308"/>
        <v>0.21875</v>
      </c>
      <c r="CH215" s="24">
        <f t="shared" si="308"/>
        <v>0.21875</v>
      </c>
      <c r="CI215" s="24" t="str">
        <f t="shared" si="308"/>
        <v/>
      </c>
      <c r="CJ215" s="24" t="str">
        <f t="shared" si="308"/>
        <v/>
      </c>
      <c r="CK215" s="24" t="str">
        <f t="shared" si="292"/>
        <v/>
      </c>
      <c r="CL215" s="24" t="str">
        <f t="shared" si="293"/>
        <v/>
      </c>
      <c r="CM215" s="24" t="str">
        <f t="shared" si="294"/>
        <v/>
      </c>
      <c r="CN215" s="24" t="str">
        <f t="shared" si="295"/>
        <v/>
      </c>
      <c r="CO215" s="24" t="str">
        <f t="shared" si="296"/>
        <v/>
      </c>
      <c r="CP215" s="24" t="str">
        <f t="shared" si="297"/>
        <v/>
      </c>
      <c r="CQ215" s="24" t="str">
        <f t="shared" si="298"/>
        <v/>
      </c>
    </row>
    <row r="216" spans="1:95" x14ac:dyDescent="0.3">
      <c r="A216" s="6" t="s">
        <v>14</v>
      </c>
      <c r="B216" s="9">
        <v>0.58441558400000004</v>
      </c>
      <c r="C216" s="9">
        <v>0.71428571399999996</v>
      </c>
      <c r="D216" s="9">
        <v>0.625</v>
      </c>
      <c r="E216" s="9">
        <v>0.625</v>
      </c>
      <c r="F216" s="9">
        <v>0.58510638299999995</v>
      </c>
      <c r="G216" s="9">
        <v>0.57894736800000002</v>
      </c>
      <c r="H216" s="9">
        <v>0.53398058299999995</v>
      </c>
      <c r="I216" s="9">
        <v>0.72368421100000002</v>
      </c>
      <c r="J216" s="9">
        <v>0.52884615400000001</v>
      </c>
      <c r="K216" s="9">
        <v>0.52884615400000001</v>
      </c>
      <c r="L216" s="9">
        <v>0.56701030900000005</v>
      </c>
      <c r="M216" s="9">
        <v>0.56701030900000005</v>
      </c>
      <c r="N216" s="9">
        <v>0.56701030900000005</v>
      </c>
      <c r="O216" s="9">
        <v>0.57291666699999999</v>
      </c>
      <c r="P216" s="9">
        <v>0.57291666699999999</v>
      </c>
      <c r="Q216" s="9">
        <v>0.55555555599999995</v>
      </c>
      <c r="R216" s="9">
        <v>0.60439560400000003</v>
      </c>
      <c r="S216" s="9">
        <v>0.571428571</v>
      </c>
      <c r="T216" s="9">
        <v>0.56603773599999996</v>
      </c>
      <c r="U216" s="9">
        <v>0.56603773599999996</v>
      </c>
      <c r="V216" s="9">
        <v>0.55555555599999995</v>
      </c>
      <c r="W216" s="9">
        <v>0.55045871599999996</v>
      </c>
      <c r="X216" s="9">
        <v>0.58558558599999999</v>
      </c>
      <c r="Y216" s="9">
        <v>0.58558558599999999</v>
      </c>
      <c r="Z216" s="9">
        <v>0.65656565700000002</v>
      </c>
      <c r="AA216" s="9">
        <v>0.65656565700000002</v>
      </c>
      <c r="AB216" s="9">
        <v>0.663265306</v>
      </c>
      <c r="AC216" s="9">
        <v>0.65656565700000002</v>
      </c>
      <c r="AD216" s="9">
        <v>0.69892473099999997</v>
      </c>
      <c r="AE216" s="9">
        <v>0.69892473099999997</v>
      </c>
      <c r="AF216" s="9">
        <v>0.691489362</v>
      </c>
      <c r="AG216" s="9">
        <v>0.691489362</v>
      </c>
      <c r="AH216" s="9">
        <v>0.691489362</v>
      </c>
      <c r="AI216" s="9">
        <v>0.691489362</v>
      </c>
      <c r="AJ216" s="9">
        <v>0.691489362</v>
      </c>
      <c r="AK216" s="9">
        <v>0.68421052599999999</v>
      </c>
      <c r="AL216" s="9">
        <v>0.73684210500000002</v>
      </c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12" t="str">
        <f t="shared" si="299"/>
        <v>Fubo TV</v>
      </c>
      <c r="AY216" s="24">
        <f t="shared" si="310"/>
        <v>0.71428571399999996</v>
      </c>
      <c r="AZ216" s="24">
        <f t="shared" si="309"/>
        <v>0.625</v>
      </c>
      <c r="BA216" s="24">
        <f t="shared" si="309"/>
        <v>0.625</v>
      </c>
      <c r="BB216" s="24">
        <f t="shared" si="309"/>
        <v>0.58510638299999995</v>
      </c>
      <c r="BC216" s="24">
        <f t="shared" si="309"/>
        <v>0.57894736800000002</v>
      </c>
      <c r="BD216" s="24">
        <f t="shared" si="309"/>
        <v>0.53398058299999995</v>
      </c>
      <c r="BE216" s="24">
        <f t="shared" si="309"/>
        <v>0.72368421100000002</v>
      </c>
      <c r="BF216" s="24">
        <f t="shared" si="309"/>
        <v>0.52884615400000001</v>
      </c>
      <c r="BG216" s="24">
        <f t="shared" si="309"/>
        <v>0.52884615400000001</v>
      </c>
      <c r="BH216" s="24">
        <f t="shared" si="309"/>
        <v>0.56701030900000005</v>
      </c>
      <c r="BI216" s="24">
        <f t="shared" si="309"/>
        <v>0.56701030900000005</v>
      </c>
      <c r="BJ216" s="24">
        <f t="shared" si="309"/>
        <v>0.56701030900000005</v>
      </c>
      <c r="BK216" s="24">
        <f t="shared" si="309"/>
        <v>0.57291666699999999</v>
      </c>
      <c r="BL216" s="24">
        <f t="shared" si="309"/>
        <v>0.57291666699999999</v>
      </c>
      <c r="BM216" s="24">
        <f t="shared" si="309"/>
        <v>0.55555555599999995</v>
      </c>
      <c r="BN216" s="24">
        <f t="shared" si="309"/>
        <v>0.60439560400000003</v>
      </c>
      <c r="BO216" s="24">
        <f t="shared" si="309"/>
        <v>0.571428571</v>
      </c>
      <c r="BP216" s="24">
        <f t="shared" si="301"/>
        <v>0.56603773599999996</v>
      </c>
      <c r="BQ216" s="24">
        <f t="shared" si="301"/>
        <v>0.56603773599999996</v>
      </c>
      <c r="BR216" s="24">
        <f t="shared" si="301"/>
        <v>0.55555555599999995</v>
      </c>
      <c r="BS216" s="24">
        <f t="shared" si="301"/>
        <v>0.55045871599999996</v>
      </c>
      <c r="BT216" s="24">
        <f t="shared" si="301"/>
        <v>0.58558558599999999</v>
      </c>
      <c r="BU216" s="24">
        <f t="shared" si="301"/>
        <v>0.58558558599999999</v>
      </c>
      <c r="BV216" s="24">
        <f t="shared" si="301"/>
        <v>0.65656565700000002</v>
      </c>
      <c r="BW216" s="24">
        <f t="shared" si="301"/>
        <v>0.65656565700000002</v>
      </c>
      <c r="BX216" s="24">
        <f t="shared" si="301"/>
        <v>0.663265306</v>
      </c>
      <c r="BY216" s="24">
        <f t="shared" si="302"/>
        <v>0.65656565700000002</v>
      </c>
      <c r="BZ216" s="24">
        <f t="shared" si="303"/>
        <v>0.69892473099999997</v>
      </c>
      <c r="CA216" s="24">
        <f t="shared" si="304"/>
        <v>0.69892473099999997</v>
      </c>
      <c r="CB216" s="24">
        <f t="shared" si="305"/>
        <v>0.691489362</v>
      </c>
      <c r="CC216" s="24">
        <f t="shared" si="306"/>
        <v>0.691489362</v>
      </c>
      <c r="CD216" s="24">
        <f t="shared" si="307"/>
        <v>0.691489362</v>
      </c>
      <c r="CE216" s="24">
        <f t="shared" si="308"/>
        <v>0.691489362</v>
      </c>
      <c r="CF216" s="24">
        <f t="shared" si="308"/>
        <v>0.691489362</v>
      </c>
      <c r="CG216" s="24">
        <f t="shared" si="308"/>
        <v>0.68421052599999999</v>
      </c>
      <c r="CH216" s="24">
        <f t="shared" si="308"/>
        <v>0.73684210500000002</v>
      </c>
      <c r="CI216" s="24" t="str">
        <f t="shared" si="308"/>
        <v/>
      </c>
      <c r="CJ216" s="24" t="str">
        <f t="shared" si="308"/>
        <v/>
      </c>
      <c r="CK216" s="24" t="str">
        <f t="shared" si="292"/>
        <v/>
      </c>
      <c r="CL216" s="24" t="str">
        <f t="shared" si="293"/>
        <v/>
      </c>
      <c r="CM216" s="24" t="str">
        <f t="shared" si="294"/>
        <v/>
      </c>
      <c r="CN216" s="24" t="str">
        <f t="shared" si="295"/>
        <v/>
      </c>
      <c r="CO216" s="24" t="str">
        <f t="shared" si="296"/>
        <v/>
      </c>
      <c r="CP216" s="24" t="str">
        <f t="shared" si="297"/>
        <v/>
      </c>
      <c r="CQ216" s="24" t="str">
        <f t="shared" si="298"/>
        <v/>
      </c>
    </row>
    <row r="217" spans="1:95" x14ac:dyDescent="0.3">
      <c r="A217" s="6" t="s">
        <v>15</v>
      </c>
      <c r="B217" s="9">
        <v>0.510204082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2" t="str">
        <f t="shared" si="299"/>
        <v>Fubo TV Extra</v>
      </c>
      <c r="AY217" s="24" t="str">
        <f t="shared" si="310"/>
        <v/>
      </c>
      <c r="AZ217" s="24" t="str">
        <f t="shared" si="309"/>
        <v/>
      </c>
      <c r="BA217" s="24" t="str">
        <f t="shared" si="309"/>
        <v/>
      </c>
      <c r="BB217" s="24" t="str">
        <f t="shared" si="309"/>
        <v/>
      </c>
      <c r="BC217" s="24" t="str">
        <f t="shared" si="309"/>
        <v/>
      </c>
      <c r="BD217" s="24" t="str">
        <f t="shared" si="309"/>
        <v/>
      </c>
      <c r="BE217" s="24" t="str">
        <f t="shared" si="309"/>
        <v/>
      </c>
      <c r="BF217" s="24" t="str">
        <f t="shared" si="309"/>
        <v/>
      </c>
      <c r="BG217" s="24" t="str">
        <f t="shared" si="309"/>
        <v/>
      </c>
      <c r="BH217" s="24" t="str">
        <f t="shared" si="309"/>
        <v/>
      </c>
      <c r="BI217" s="24" t="str">
        <f t="shared" si="309"/>
        <v/>
      </c>
      <c r="BJ217" s="24" t="str">
        <f t="shared" si="309"/>
        <v/>
      </c>
      <c r="BK217" s="24" t="str">
        <f t="shared" si="309"/>
        <v/>
      </c>
      <c r="BL217" s="24" t="str">
        <f t="shared" si="309"/>
        <v/>
      </c>
      <c r="BM217" s="24" t="str">
        <f t="shared" si="309"/>
        <v/>
      </c>
      <c r="BN217" s="24" t="str">
        <f t="shared" si="309"/>
        <v/>
      </c>
      <c r="BO217" s="24" t="str">
        <f t="shared" si="309"/>
        <v/>
      </c>
      <c r="BP217" s="24" t="str">
        <f t="shared" si="301"/>
        <v/>
      </c>
      <c r="BQ217" s="24" t="str">
        <f t="shared" si="301"/>
        <v/>
      </c>
      <c r="BR217" s="24" t="str">
        <f t="shared" si="301"/>
        <v/>
      </c>
      <c r="BS217" s="24" t="str">
        <f t="shared" si="301"/>
        <v/>
      </c>
      <c r="BT217" s="24" t="str">
        <f t="shared" si="301"/>
        <v/>
      </c>
      <c r="BU217" s="24" t="str">
        <f t="shared" si="301"/>
        <v/>
      </c>
      <c r="BV217" s="24" t="str">
        <f t="shared" si="301"/>
        <v/>
      </c>
      <c r="BW217" s="24" t="str">
        <f t="shared" si="301"/>
        <v/>
      </c>
      <c r="BX217" s="24" t="str">
        <f t="shared" si="301"/>
        <v/>
      </c>
      <c r="BY217" s="24" t="str">
        <f t="shared" si="302"/>
        <v/>
      </c>
      <c r="BZ217" s="24" t="str">
        <f t="shared" si="303"/>
        <v/>
      </c>
      <c r="CA217" s="24" t="str">
        <f t="shared" si="304"/>
        <v/>
      </c>
      <c r="CB217" s="24" t="str">
        <f t="shared" si="305"/>
        <v/>
      </c>
      <c r="CC217" s="24" t="str">
        <f t="shared" si="306"/>
        <v/>
      </c>
      <c r="CD217" s="24" t="str">
        <f t="shared" si="307"/>
        <v/>
      </c>
      <c r="CE217" s="24" t="str">
        <f t="shared" si="308"/>
        <v/>
      </c>
      <c r="CF217" s="24" t="str">
        <f t="shared" si="308"/>
        <v/>
      </c>
      <c r="CG217" s="24" t="str">
        <f t="shared" si="308"/>
        <v/>
      </c>
      <c r="CH217" s="24" t="str">
        <f t="shared" si="308"/>
        <v/>
      </c>
      <c r="CI217" s="24" t="str">
        <f t="shared" si="308"/>
        <v/>
      </c>
      <c r="CJ217" s="24" t="str">
        <f t="shared" si="308"/>
        <v/>
      </c>
      <c r="CK217" s="24" t="str">
        <f t="shared" si="292"/>
        <v/>
      </c>
      <c r="CL217" s="24" t="str">
        <f t="shared" si="293"/>
        <v/>
      </c>
      <c r="CM217" s="24" t="str">
        <f t="shared" si="294"/>
        <v/>
      </c>
      <c r="CN217" s="24" t="str">
        <f t="shared" si="295"/>
        <v/>
      </c>
      <c r="CO217" s="24" t="str">
        <f t="shared" si="296"/>
        <v/>
      </c>
      <c r="CP217" s="24" t="str">
        <f t="shared" si="297"/>
        <v/>
      </c>
      <c r="CQ217" s="24" t="str">
        <f t="shared" si="298"/>
        <v/>
      </c>
    </row>
    <row r="218" spans="1:95" x14ac:dyDescent="0.3">
      <c r="A218" s="6" t="s">
        <v>12</v>
      </c>
      <c r="B218" s="9">
        <v>0.68181818199999999</v>
      </c>
      <c r="C218" s="9">
        <v>0.68181818199999999</v>
      </c>
      <c r="D218" s="9">
        <v>0.68181818199999999</v>
      </c>
      <c r="E218" s="9">
        <v>0.68181818199999999</v>
      </c>
      <c r="F218" s="9">
        <v>0.67164179099999999</v>
      </c>
      <c r="G218" s="9">
        <v>0.66176470600000004</v>
      </c>
      <c r="H218" s="9">
        <v>0.65217391300000005</v>
      </c>
      <c r="I218" s="9">
        <v>0.65217391300000005</v>
      </c>
      <c r="J218" s="9">
        <v>0.79710144900000002</v>
      </c>
      <c r="K218" s="9">
        <v>0.79710144900000002</v>
      </c>
      <c r="L218" s="9">
        <v>0.79710144900000002</v>
      </c>
      <c r="M218" s="9">
        <v>0.79710144900000002</v>
      </c>
      <c r="N218" s="9">
        <v>0.79710144900000002</v>
      </c>
      <c r="O218" s="9">
        <v>0.79710144900000002</v>
      </c>
      <c r="P218" s="9">
        <v>0.79710144900000002</v>
      </c>
      <c r="Q218" s="9">
        <v>0.79710144900000002</v>
      </c>
      <c r="R218" s="9">
        <v>0.79710144900000002</v>
      </c>
      <c r="S218" s="9">
        <v>0.79710144900000002</v>
      </c>
      <c r="T218" s="9">
        <v>0.79710144900000002</v>
      </c>
      <c r="U218" s="9">
        <v>0.79710144900000002</v>
      </c>
      <c r="V218" s="9">
        <v>0.79710144900000002</v>
      </c>
      <c r="W218" s="9">
        <v>0.928571429</v>
      </c>
      <c r="X218" s="9">
        <v>0.928571429</v>
      </c>
      <c r="Y218" s="9">
        <v>0.890410959</v>
      </c>
      <c r="Z218" s="9">
        <v>0.86666666699999995</v>
      </c>
      <c r="AA218" s="9">
        <v>0.86666666699999995</v>
      </c>
      <c r="AB218" s="9">
        <v>0.764705882</v>
      </c>
      <c r="AC218" s="9">
        <v>0.764705882</v>
      </c>
      <c r="AD218" s="9">
        <v>0.764705882</v>
      </c>
      <c r="AE218" s="9">
        <v>0.75581395299999998</v>
      </c>
      <c r="AF218" s="9">
        <v>0.75581395299999998</v>
      </c>
      <c r="AG218" s="9">
        <v>0.75581395299999998</v>
      </c>
      <c r="AH218" s="9">
        <v>0.75581395299999998</v>
      </c>
      <c r="AI218" s="9">
        <v>0.82352941199999996</v>
      </c>
      <c r="AJ218" s="9">
        <v>0.79545454500000001</v>
      </c>
      <c r="AK218" s="9">
        <v>0.79545454500000001</v>
      </c>
      <c r="AL218" s="9">
        <v>0.79545454500000001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12" t="str">
        <f t="shared" si="299"/>
        <v>Hulu with Live TV</v>
      </c>
      <c r="AY218" s="24">
        <f t="shared" si="310"/>
        <v>0.68181818199999999</v>
      </c>
      <c r="AZ218" s="24">
        <f t="shared" si="309"/>
        <v>0.68181818199999999</v>
      </c>
      <c r="BA218" s="24">
        <f t="shared" si="309"/>
        <v>0.68181818199999999</v>
      </c>
      <c r="BB218" s="24">
        <f t="shared" si="309"/>
        <v>0.67164179099999999</v>
      </c>
      <c r="BC218" s="24">
        <f t="shared" si="309"/>
        <v>0.66176470600000004</v>
      </c>
      <c r="BD218" s="24">
        <f t="shared" si="309"/>
        <v>0.65217391300000005</v>
      </c>
      <c r="BE218" s="24">
        <f t="shared" si="309"/>
        <v>0.65217391300000005</v>
      </c>
      <c r="BF218" s="24">
        <f t="shared" si="309"/>
        <v>0.79710144900000002</v>
      </c>
      <c r="BG218" s="24">
        <f t="shared" si="309"/>
        <v>0.79710144900000002</v>
      </c>
      <c r="BH218" s="24">
        <f t="shared" si="309"/>
        <v>0.79710144900000002</v>
      </c>
      <c r="BI218" s="24">
        <f t="shared" si="309"/>
        <v>0.79710144900000002</v>
      </c>
      <c r="BJ218" s="24">
        <f t="shared" si="309"/>
        <v>0.79710144900000002</v>
      </c>
      <c r="BK218" s="24">
        <f t="shared" si="309"/>
        <v>0.79710144900000002</v>
      </c>
      <c r="BL218" s="24">
        <f t="shared" si="309"/>
        <v>0.79710144900000002</v>
      </c>
      <c r="BM218" s="24">
        <f t="shared" si="309"/>
        <v>0.79710144900000002</v>
      </c>
      <c r="BN218" s="24">
        <f t="shared" si="309"/>
        <v>0.79710144900000002</v>
      </c>
      <c r="BO218" s="24">
        <f t="shared" si="309"/>
        <v>0.79710144900000002</v>
      </c>
      <c r="BP218" s="24">
        <f t="shared" si="301"/>
        <v>0.79710144900000002</v>
      </c>
      <c r="BQ218" s="24">
        <f t="shared" si="301"/>
        <v>0.79710144900000002</v>
      </c>
      <c r="BR218" s="24">
        <f t="shared" si="301"/>
        <v>0.79710144900000002</v>
      </c>
      <c r="BS218" s="24">
        <f t="shared" si="301"/>
        <v>0.928571429</v>
      </c>
      <c r="BT218" s="24">
        <f t="shared" si="301"/>
        <v>0.928571429</v>
      </c>
      <c r="BU218" s="24">
        <f t="shared" si="301"/>
        <v>0.890410959</v>
      </c>
      <c r="BV218" s="24">
        <f t="shared" ref="BP218:BX246" si="311">IF(Z218="","",Z218)</f>
        <v>0.86666666699999995</v>
      </c>
      <c r="BW218" s="24">
        <f t="shared" si="311"/>
        <v>0.86666666699999995</v>
      </c>
      <c r="BX218" s="24">
        <f t="shared" si="311"/>
        <v>0.764705882</v>
      </c>
      <c r="BY218" s="24">
        <f t="shared" si="302"/>
        <v>0.764705882</v>
      </c>
      <c r="BZ218" s="24">
        <f t="shared" si="303"/>
        <v>0.764705882</v>
      </c>
      <c r="CA218" s="24">
        <f t="shared" si="304"/>
        <v>0.75581395299999998</v>
      </c>
      <c r="CB218" s="24">
        <f t="shared" si="305"/>
        <v>0.75581395299999998</v>
      </c>
      <c r="CC218" s="24">
        <f t="shared" si="306"/>
        <v>0.75581395299999998</v>
      </c>
      <c r="CD218" s="24">
        <f t="shared" si="307"/>
        <v>0.75581395299999998</v>
      </c>
      <c r="CE218" s="24">
        <f t="shared" si="308"/>
        <v>0.82352941199999996</v>
      </c>
      <c r="CF218" s="24">
        <f t="shared" si="308"/>
        <v>0.79545454500000001</v>
      </c>
      <c r="CG218" s="24">
        <f t="shared" si="308"/>
        <v>0.79545454500000001</v>
      </c>
      <c r="CH218" s="24">
        <f t="shared" si="308"/>
        <v>0.79545454500000001</v>
      </c>
      <c r="CI218" s="24" t="str">
        <f t="shared" si="308"/>
        <v/>
      </c>
      <c r="CJ218" s="24" t="str">
        <f t="shared" si="308"/>
        <v/>
      </c>
      <c r="CK218" s="24" t="str">
        <f t="shared" si="292"/>
        <v/>
      </c>
      <c r="CL218" s="24" t="str">
        <f t="shared" si="293"/>
        <v/>
      </c>
      <c r="CM218" s="24" t="str">
        <f t="shared" si="294"/>
        <v/>
      </c>
      <c r="CN218" s="24" t="str">
        <f t="shared" si="295"/>
        <v/>
      </c>
      <c r="CO218" s="24" t="str">
        <f t="shared" si="296"/>
        <v/>
      </c>
      <c r="CP218" s="24" t="str">
        <f t="shared" si="297"/>
        <v/>
      </c>
      <c r="CQ218" s="24" t="str">
        <f t="shared" si="298"/>
        <v/>
      </c>
    </row>
    <row r="219" spans="1:95" x14ac:dyDescent="0.3">
      <c r="A219" s="6" t="s">
        <v>17</v>
      </c>
      <c r="B219" s="9">
        <v>0.71428571399999996</v>
      </c>
      <c r="C219" s="9">
        <v>0.71428571399999996</v>
      </c>
      <c r="D219" s="9">
        <v>0.71428571399999996</v>
      </c>
      <c r="E219" s="9">
        <v>0.71428571399999996</v>
      </c>
      <c r="F219" s="9">
        <v>0.83333333300000001</v>
      </c>
      <c r="G219" s="9">
        <v>0.83333333300000001</v>
      </c>
      <c r="H219" s="9">
        <v>0.83333333300000001</v>
      </c>
      <c r="I219" s="9">
        <v>0.83333333300000001</v>
      </c>
      <c r="J219" s="9">
        <v>0.71428571399999996</v>
      </c>
      <c r="K219" s="9">
        <v>0.71428571399999996</v>
      </c>
      <c r="L219" s="9">
        <v>0.71428571399999996</v>
      </c>
      <c r="M219" s="9">
        <v>0.71428571399999996</v>
      </c>
      <c r="N219" s="9">
        <v>0.71428571399999996</v>
      </c>
      <c r="O219" s="9">
        <v>0.625</v>
      </c>
      <c r="P219" s="9">
        <v>0.625</v>
      </c>
      <c r="Q219" s="9">
        <v>0.625</v>
      </c>
      <c r="R219" s="9">
        <v>0.625</v>
      </c>
      <c r="S219" s="9">
        <v>0.625</v>
      </c>
      <c r="T219" s="9">
        <v>0.55555555599999995</v>
      </c>
      <c r="U219" s="9">
        <v>0.71428571399999996</v>
      </c>
      <c r="V219" s="9">
        <v>0.71428571399999996</v>
      </c>
      <c r="W219" s="9">
        <v>0.25</v>
      </c>
      <c r="X219" s="9">
        <v>0.21739130400000001</v>
      </c>
      <c r="Y219" s="9">
        <v>0.2</v>
      </c>
      <c r="Z219" s="9">
        <v>0.15151515199999999</v>
      </c>
      <c r="AA219" s="9">
        <v>0.11904761899999999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2" t="str">
        <f t="shared" si="299"/>
        <v>KlowdTV</v>
      </c>
      <c r="AY219" s="24">
        <f t="shared" si="310"/>
        <v>0.71428571399999996</v>
      </c>
      <c r="AZ219" s="24">
        <f t="shared" si="309"/>
        <v>0.71428571399999996</v>
      </c>
      <c r="BA219" s="24">
        <f t="shared" si="309"/>
        <v>0.71428571399999996</v>
      </c>
      <c r="BB219" s="24">
        <f t="shared" si="309"/>
        <v>0.83333333300000001</v>
      </c>
      <c r="BC219" s="24">
        <f t="shared" si="309"/>
        <v>0.83333333300000001</v>
      </c>
      <c r="BD219" s="24">
        <f t="shared" si="309"/>
        <v>0.83333333300000001</v>
      </c>
      <c r="BE219" s="24">
        <f t="shared" si="309"/>
        <v>0.83333333300000001</v>
      </c>
      <c r="BF219" s="24">
        <f t="shared" si="309"/>
        <v>0.71428571399999996</v>
      </c>
      <c r="BG219" s="24">
        <f t="shared" si="309"/>
        <v>0.71428571399999996</v>
      </c>
      <c r="BH219" s="24">
        <f t="shared" si="309"/>
        <v>0.71428571399999996</v>
      </c>
      <c r="BI219" s="24">
        <f t="shared" si="309"/>
        <v>0.71428571399999996</v>
      </c>
      <c r="BJ219" s="24">
        <f t="shared" si="309"/>
        <v>0.71428571399999996</v>
      </c>
      <c r="BK219" s="24">
        <f t="shared" si="309"/>
        <v>0.625</v>
      </c>
      <c r="BL219" s="24">
        <f t="shared" si="309"/>
        <v>0.625</v>
      </c>
      <c r="BM219" s="24">
        <f t="shared" si="309"/>
        <v>0.625</v>
      </c>
      <c r="BN219" s="24">
        <f t="shared" si="309"/>
        <v>0.625</v>
      </c>
      <c r="BO219" s="24">
        <f t="shared" si="309"/>
        <v>0.625</v>
      </c>
      <c r="BP219" s="24">
        <f t="shared" si="311"/>
        <v>0.55555555599999995</v>
      </c>
      <c r="BQ219" s="24">
        <f t="shared" si="311"/>
        <v>0.71428571399999996</v>
      </c>
      <c r="BR219" s="24">
        <f t="shared" si="311"/>
        <v>0.71428571399999996</v>
      </c>
      <c r="BS219" s="24">
        <f t="shared" si="311"/>
        <v>0.25</v>
      </c>
      <c r="BT219" s="24">
        <f t="shared" si="311"/>
        <v>0.21739130400000001</v>
      </c>
      <c r="BU219" s="24">
        <f t="shared" si="311"/>
        <v>0.2</v>
      </c>
      <c r="BV219" s="24">
        <f t="shared" si="311"/>
        <v>0.15151515199999999</v>
      </c>
      <c r="BW219" s="24">
        <f t="shared" si="311"/>
        <v>0.11904761899999999</v>
      </c>
      <c r="BX219" s="24">
        <f t="shared" si="311"/>
        <v>0</v>
      </c>
      <c r="BY219" s="24">
        <f t="shared" si="302"/>
        <v>0</v>
      </c>
      <c r="BZ219" s="24">
        <f t="shared" si="303"/>
        <v>0</v>
      </c>
      <c r="CA219" s="24">
        <f t="shared" si="304"/>
        <v>0</v>
      </c>
      <c r="CB219" s="24">
        <f t="shared" si="305"/>
        <v>0</v>
      </c>
      <c r="CC219" s="24">
        <f t="shared" si="306"/>
        <v>0</v>
      </c>
      <c r="CD219" s="24">
        <f t="shared" si="307"/>
        <v>0</v>
      </c>
      <c r="CE219" s="24">
        <f t="shared" si="308"/>
        <v>0</v>
      </c>
      <c r="CF219" s="24">
        <f t="shared" si="308"/>
        <v>0</v>
      </c>
      <c r="CG219" s="24">
        <f t="shared" si="308"/>
        <v>0</v>
      </c>
      <c r="CH219" s="24">
        <f t="shared" si="308"/>
        <v>0</v>
      </c>
      <c r="CI219" s="24" t="str">
        <f t="shared" si="308"/>
        <v/>
      </c>
      <c r="CJ219" s="24" t="str">
        <f t="shared" si="308"/>
        <v/>
      </c>
      <c r="CK219" s="24" t="str">
        <f t="shared" si="292"/>
        <v/>
      </c>
      <c r="CL219" s="24" t="str">
        <f t="shared" si="293"/>
        <v/>
      </c>
      <c r="CM219" s="24" t="str">
        <f t="shared" si="294"/>
        <v/>
      </c>
      <c r="CN219" s="24" t="str">
        <f t="shared" si="295"/>
        <v/>
      </c>
      <c r="CO219" s="24" t="str">
        <f t="shared" si="296"/>
        <v/>
      </c>
      <c r="CP219" s="24" t="str">
        <f t="shared" si="297"/>
        <v/>
      </c>
      <c r="CQ219" s="24" t="str">
        <f t="shared" si="298"/>
        <v/>
      </c>
    </row>
    <row r="220" spans="1:95" x14ac:dyDescent="0.3">
      <c r="A220" s="6" t="s">
        <v>6</v>
      </c>
      <c r="B220" s="9">
        <v>0.36363636399999999</v>
      </c>
      <c r="C220" s="9">
        <v>0.34482758600000002</v>
      </c>
      <c r="D220" s="9">
        <v>0.34482758600000002</v>
      </c>
      <c r="E220" s="9">
        <v>0.34482758600000002</v>
      </c>
      <c r="F220" s="9">
        <v>0.34482758600000002</v>
      </c>
      <c r="G220" s="9">
        <v>0.34482758600000002</v>
      </c>
      <c r="H220" s="9">
        <v>0.33898305099999998</v>
      </c>
      <c r="I220" s="9">
        <v>0.33898305099999998</v>
      </c>
      <c r="J220" s="9">
        <v>0.33898305099999998</v>
      </c>
      <c r="K220" s="9">
        <v>0.33898305099999998</v>
      </c>
      <c r="L220" s="9">
        <v>0.33333333300000001</v>
      </c>
      <c r="M220" s="9">
        <v>0.33333333300000001</v>
      </c>
      <c r="N220" s="9">
        <v>0.33333333300000001</v>
      </c>
      <c r="O220" s="9">
        <v>0.33333333300000001</v>
      </c>
      <c r="P220" s="9">
        <v>0.33333333300000001</v>
      </c>
      <c r="Q220" s="9">
        <v>0.33898305099999998</v>
      </c>
      <c r="R220" s="9">
        <v>0.322580645</v>
      </c>
      <c r="S220" s="9">
        <v>0.322580645</v>
      </c>
      <c r="T220" s="9">
        <v>0.322580645</v>
      </c>
      <c r="U220" s="9">
        <v>0.3125</v>
      </c>
      <c r="V220" s="9">
        <v>0.3125</v>
      </c>
      <c r="W220" s="9">
        <v>0.3125</v>
      </c>
      <c r="X220" s="9">
        <v>0.30769230800000003</v>
      </c>
      <c r="Y220" s="9">
        <v>0.30769230800000003</v>
      </c>
      <c r="Z220" s="9">
        <v>0.30769230800000003</v>
      </c>
      <c r="AA220" s="9">
        <v>0.29411764699999998</v>
      </c>
      <c r="AB220" s="9">
        <v>0.367647059</v>
      </c>
      <c r="AC220" s="9">
        <v>0.37313432800000002</v>
      </c>
      <c r="AD220" s="9">
        <v>0.37313432800000002</v>
      </c>
      <c r="AE220" s="9">
        <v>0.37313432800000002</v>
      </c>
      <c r="AF220" s="9">
        <v>0.35211267600000001</v>
      </c>
      <c r="AG220" s="9">
        <v>0.35211267600000001</v>
      </c>
      <c r="AH220" s="9">
        <v>0.34722222200000002</v>
      </c>
      <c r="AI220" s="9">
        <v>0.34246575299999998</v>
      </c>
      <c r="AJ220" s="9">
        <v>0.34246575299999998</v>
      </c>
      <c r="AK220" s="9">
        <v>0.337837838</v>
      </c>
      <c r="AL220" s="9">
        <v>0.337837838</v>
      </c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2" t="str">
        <f t="shared" si="299"/>
        <v>Philo</v>
      </c>
      <c r="AY220" s="24">
        <f t="shared" si="310"/>
        <v>0.34482758600000002</v>
      </c>
      <c r="AZ220" s="24">
        <f t="shared" si="309"/>
        <v>0.34482758600000002</v>
      </c>
      <c r="BA220" s="24">
        <f t="shared" si="309"/>
        <v>0.34482758600000002</v>
      </c>
      <c r="BB220" s="24">
        <f t="shared" si="309"/>
        <v>0.34482758600000002</v>
      </c>
      <c r="BC220" s="24">
        <f t="shared" si="309"/>
        <v>0.34482758600000002</v>
      </c>
      <c r="BD220" s="24">
        <f t="shared" si="309"/>
        <v>0.33898305099999998</v>
      </c>
      <c r="BE220" s="24">
        <f t="shared" si="309"/>
        <v>0.33898305099999998</v>
      </c>
      <c r="BF220" s="24">
        <f t="shared" si="309"/>
        <v>0.33898305099999998</v>
      </c>
      <c r="BG220" s="24">
        <f t="shared" si="309"/>
        <v>0.33898305099999998</v>
      </c>
      <c r="BH220" s="24">
        <f t="shared" si="309"/>
        <v>0.33333333300000001</v>
      </c>
      <c r="BI220" s="24">
        <f t="shared" si="309"/>
        <v>0.33333333300000001</v>
      </c>
      <c r="BJ220" s="24">
        <f t="shared" si="309"/>
        <v>0.33333333300000001</v>
      </c>
      <c r="BK220" s="24">
        <f t="shared" si="309"/>
        <v>0.33333333300000001</v>
      </c>
      <c r="BL220" s="24">
        <f t="shared" si="309"/>
        <v>0.33333333300000001</v>
      </c>
      <c r="BM220" s="24">
        <f t="shared" si="309"/>
        <v>0.33898305099999998</v>
      </c>
      <c r="BN220" s="24">
        <f t="shared" si="309"/>
        <v>0.322580645</v>
      </c>
      <c r="BO220" s="24">
        <f t="shared" si="309"/>
        <v>0.322580645</v>
      </c>
      <c r="BP220" s="24">
        <f t="shared" si="311"/>
        <v>0.322580645</v>
      </c>
      <c r="BQ220" s="24">
        <f t="shared" si="311"/>
        <v>0.3125</v>
      </c>
      <c r="BR220" s="24">
        <f t="shared" si="311"/>
        <v>0.3125</v>
      </c>
      <c r="BS220" s="24">
        <f t="shared" si="311"/>
        <v>0.3125</v>
      </c>
      <c r="BT220" s="24">
        <f t="shared" si="311"/>
        <v>0.30769230800000003</v>
      </c>
      <c r="BU220" s="24">
        <f t="shared" si="311"/>
        <v>0.30769230800000003</v>
      </c>
      <c r="BV220" s="24">
        <f t="shared" si="311"/>
        <v>0.30769230800000003</v>
      </c>
      <c r="BW220" s="24">
        <f t="shared" si="311"/>
        <v>0.29411764699999998</v>
      </c>
      <c r="BX220" s="24">
        <f t="shared" si="311"/>
        <v>0.367647059</v>
      </c>
      <c r="BY220" s="24">
        <f t="shared" si="302"/>
        <v>0.37313432800000002</v>
      </c>
      <c r="BZ220" s="24">
        <f t="shared" si="303"/>
        <v>0.37313432800000002</v>
      </c>
      <c r="CA220" s="24">
        <f t="shared" si="304"/>
        <v>0.37313432800000002</v>
      </c>
      <c r="CB220" s="24">
        <f t="shared" si="305"/>
        <v>0.35211267600000001</v>
      </c>
      <c r="CC220" s="24">
        <f t="shared" si="306"/>
        <v>0.35211267600000001</v>
      </c>
      <c r="CD220" s="24">
        <f t="shared" si="307"/>
        <v>0.34722222200000002</v>
      </c>
      <c r="CE220" s="24">
        <f t="shared" si="308"/>
        <v>0.34246575299999998</v>
      </c>
      <c r="CF220" s="24">
        <f t="shared" si="308"/>
        <v>0.34246575299999998</v>
      </c>
      <c r="CG220" s="24">
        <f t="shared" si="308"/>
        <v>0.337837838</v>
      </c>
      <c r="CH220" s="24">
        <f t="shared" si="308"/>
        <v>0.337837838</v>
      </c>
      <c r="CI220" s="24" t="str">
        <f t="shared" si="308"/>
        <v/>
      </c>
      <c r="CJ220" s="24" t="str">
        <f t="shared" si="308"/>
        <v/>
      </c>
      <c r="CK220" s="24" t="str">
        <f t="shared" si="292"/>
        <v/>
      </c>
      <c r="CL220" s="24" t="str">
        <f t="shared" si="293"/>
        <v/>
      </c>
      <c r="CM220" s="24" t="str">
        <f t="shared" si="294"/>
        <v/>
      </c>
      <c r="CN220" s="24" t="str">
        <f t="shared" si="295"/>
        <v/>
      </c>
      <c r="CO220" s="24" t="str">
        <f t="shared" si="296"/>
        <v/>
      </c>
      <c r="CP220" s="24" t="str">
        <f t="shared" si="297"/>
        <v/>
      </c>
      <c r="CQ220" s="24" t="str">
        <f t="shared" si="298"/>
        <v/>
      </c>
    </row>
    <row r="221" spans="1:95" x14ac:dyDescent="0.3">
      <c r="A221" s="6" t="s">
        <v>13</v>
      </c>
      <c r="B221" s="9">
        <v>0.88235294099999995</v>
      </c>
      <c r="C221" s="9">
        <v>0.88235294099999995</v>
      </c>
      <c r="D221" s="9">
        <v>0.88235294099999995</v>
      </c>
      <c r="E221" s="9">
        <v>0.86538461499999997</v>
      </c>
      <c r="F221" s="9">
        <v>0.96153846200000004</v>
      </c>
      <c r="G221" s="9">
        <v>0.96153846200000004</v>
      </c>
      <c r="H221" s="9">
        <v>0.94339622599999995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2" t="str">
        <f t="shared" si="299"/>
        <v>PS Vue</v>
      </c>
      <c r="AY221" s="24">
        <f t="shared" si="310"/>
        <v>0.88235294099999995</v>
      </c>
      <c r="AZ221" s="24">
        <f t="shared" si="309"/>
        <v>0.88235294099999995</v>
      </c>
      <c r="BA221" s="24">
        <f t="shared" si="309"/>
        <v>0.86538461499999997</v>
      </c>
      <c r="BB221" s="24">
        <f t="shared" si="309"/>
        <v>0.96153846200000004</v>
      </c>
      <c r="BC221" s="24">
        <f t="shared" si="309"/>
        <v>0.96153846200000004</v>
      </c>
      <c r="BD221" s="24">
        <f t="shared" si="309"/>
        <v>0.94339622599999995</v>
      </c>
      <c r="BE221" s="24" t="str">
        <f t="shared" si="309"/>
        <v/>
      </c>
      <c r="BF221" s="24" t="str">
        <f t="shared" si="309"/>
        <v/>
      </c>
      <c r="BG221" s="24" t="str">
        <f t="shared" si="309"/>
        <v/>
      </c>
      <c r="BH221" s="24" t="str">
        <f t="shared" si="309"/>
        <v/>
      </c>
      <c r="BI221" s="24" t="str">
        <f t="shared" si="309"/>
        <v/>
      </c>
      <c r="BJ221" s="24" t="str">
        <f t="shared" si="309"/>
        <v/>
      </c>
      <c r="BK221" s="24" t="str">
        <f t="shared" si="309"/>
        <v/>
      </c>
      <c r="BL221" s="24" t="str">
        <f t="shared" si="309"/>
        <v/>
      </c>
      <c r="BM221" s="24" t="str">
        <f t="shared" si="309"/>
        <v/>
      </c>
      <c r="BN221" s="24" t="str">
        <f t="shared" si="309"/>
        <v/>
      </c>
      <c r="BO221" s="24" t="str">
        <f t="shared" si="309"/>
        <v/>
      </c>
      <c r="BP221" s="24" t="str">
        <f t="shared" si="311"/>
        <v/>
      </c>
      <c r="BQ221" s="24" t="str">
        <f t="shared" si="311"/>
        <v/>
      </c>
      <c r="BR221" s="24" t="str">
        <f t="shared" si="311"/>
        <v/>
      </c>
      <c r="BS221" s="24" t="str">
        <f t="shared" si="311"/>
        <v/>
      </c>
      <c r="BT221" s="24" t="str">
        <f t="shared" si="311"/>
        <v/>
      </c>
      <c r="BU221" s="24" t="str">
        <f t="shared" si="311"/>
        <v/>
      </c>
      <c r="BV221" s="24" t="str">
        <f t="shared" si="311"/>
        <v/>
      </c>
      <c r="BW221" s="24" t="str">
        <f t="shared" si="311"/>
        <v/>
      </c>
      <c r="BX221" s="24" t="str">
        <f t="shared" si="311"/>
        <v/>
      </c>
      <c r="BY221" s="24" t="str">
        <f t="shared" si="302"/>
        <v/>
      </c>
      <c r="BZ221" s="24" t="str">
        <f t="shared" si="303"/>
        <v/>
      </c>
      <c r="CA221" s="24" t="str">
        <f t="shared" si="304"/>
        <v/>
      </c>
      <c r="CB221" s="24" t="str">
        <f t="shared" si="305"/>
        <v/>
      </c>
      <c r="CC221" s="24" t="str">
        <f t="shared" si="306"/>
        <v/>
      </c>
      <c r="CD221" s="24" t="str">
        <f t="shared" si="307"/>
        <v/>
      </c>
      <c r="CE221" s="24" t="str">
        <f t="shared" si="308"/>
        <v/>
      </c>
      <c r="CF221" s="24" t="str">
        <f t="shared" si="308"/>
        <v/>
      </c>
      <c r="CG221" s="24" t="str">
        <f t="shared" si="308"/>
        <v/>
      </c>
      <c r="CH221" s="24" t="str">
        <f t="shared" si="308"/>
        <v/>
      </c>
      <c r="CI221" s="24" t="str">
        <f t="shared" si="308"/>
        <v/>
      </c>
      <c r="CJ221" s="24" t="str">
        <f t="shared" si="308"/>
        <v/>
      </c>
      <c r="CK221" s="24" t="str">
        <f t="shared" si="292"/>
        <v/>
      </c>
      <c r="CL221" s="24" t="str">
        <f t="shared" si="293"/>
        <v/>
      </c>
      <c r="CM221" s="24" t="str">
        <f t="shared" si="294"/>
        <v/>
      </c>
      <c r="CN221" s="24" t="str">
        <f t="shared" si="295"/>
        <v/>
      </c>
      <c r="CO221" s="24" t="str">
        <f t="shared" si="296"/>
        <v/>
      </c>
      <c r="CP221" s="24" t="str">
        <f t="shared" si="297"/>
        <v/>
      </c>
      <c r="CQ221" s="24" t="str">
        <f t="shared" si="298"/>
        <v/>
      </c>
    </row>
    <row r="222" spans="1:95" x14ac:dyDescent="0.3">
      <c r="A222" s="6" t="s">
        <v>10</v>
      </c>
      <c r="B222" s="9">
        <v>0.53191489400000003</v>
      </c>
      <c r="C222" s="9">
        <v>0.52083333300000001</v>
      </c>
      <c r="D222" s="9">
        <v>0.52083333300000001</v>
      </c>
      <c r="E222" s="9">
        <v>0.53191489400000003</v>
      </c>
      <c r="F222" s="9">
        <v>0.54347826099999996</v>
      </c>
      <c r="G222" s="9">
        <v>0.53191489400000003</v>
      </c>
      <c r="H222" s="9">
        <v>0.53191489400000003</v>
      </c>
      <c r="I222" s="9">
        <v>0.53191489400000003</v>
      </c>
      <c r="J222" s="9">
        <v>0.53191489400000003</v>
      </c>
      <c r="K222" s="9">
        <v>0.625</v>
      </c>
      <c r="L222" s="9">
        <v>0.625</v>
      </c>
      <c r="M222" s="9">
        <v>0.625</v>
      </c>
      <c r="N222" s="9">
        <v>0.625</v>
      </c>
      <c r="O222" s="9">
        <v>0.625</v>
      </c>
      <c r="P222" s="9">
        <v>0.625</v>
      </c>
      <c r="Q222" s="9">
        <v>0.65217391300000005</v>
      </c>
      <c r="R222" s="9">
        <v>0.65217391300000005</v>
      </c>
      <c r="S222" s="9">
        <v>0.65217391300000005</v>
      </c>
      <c r="T222" s="9">
        <v>0.65217391300000005</v>
      </c>
      <c r="U222" s="9">
        <v>0.65217391300000005</v>
      </c>
      <c r="V222" s="9">
        <v>0.65217391300000005</v>
      </c>
      <c r="W222" s="9">
        <v>0.65217391300000005</v>
      </c>
      <c r="X222" s="9">
        <v>0.76086956500000003</v>
      </c>
      <c r="Y222" s="9">
        <v>0.77777777800000003</v>
      </c>
      <c r="Z222" s="9">
        <v>0.77777777800000003</v>
      </c>
      <c r="AA222" s="9">
        <v>0.77777777800000003</v>
      </c>
      <c r="AB222" s="9">
        <v>0.77777777800000003</v>
      </c>
      <c r="AC222" s="9">
        <v>0.77777777800000003</v>
      </c>
      <c r="AD222" s="9">
        <v>0.79545454500000001</v>
      </c>
      <c r="AE222" s="9">
        <v>0.94594594600000004</v>
      </c>
      <c r="AF222" s="9">
        <v>0.97222222199999997</v>
      </c>
      <c r="AG222" s="9">
        <v>0.97222222199999997</v>
      </c>
      <c r="AH222" s="9">
        <v>0.97222222199999997</v>
      </c>
      <c r="AI222" s="9">
        <v>0.85365853700000005</v>
      </c>
      <c r="AJ222" s="9">
        <v>0.875</v>
      </c>
      <c r="AK222" s="9">
        <v>0.875</v>
      </c>
      <c r="AL222" s="9">
        <v>0.875</v>
      </c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2" t="str">
        <f t="shared" si="299"/>
        <v>Sling Blue</v>
      </c>
      <c r="AY222" s="24">
        <f t="shared" si="310"/>
        <v>0.52083333300000001</v>
      </c>
      <c r="AZ222" s="24">
        <f t="shared" si="309"/>
        <v>0.52083333300000001</v>
      </c>
      <c r="BA222" s="24">
        <f t="shared" si="309"/>
        <v>0.53191489400000003</v>
      </c>
      <c r="BB222" s="24">
        <f t="shared" si="309"/>
        <v>0.54347826099999996</v>
      </c>
      <c r="BC222" s="24">
        <f t="shared" si="309"/>
        <v>0.53191489400000003</v>
      </c>
      <c r="BD222" s="24">
        <f t="shared" si="309"/>
        <v>0.53191489400000003</v>
      </c>
      <c r="BE222" s="24">
        <f t="shared" si="309"/>
        <v>0.53191489400000003</v>
      </c>
      <c r="BF222" s="24">
        <f t="shared" si="309"/>
        <v>0.53191489400000003</v>
      </c>
      <c r="BG222" s="24">
        <f t="shared" si="309"/>
        <v>0.625</v>
      </c>
      <c r="BH222" s="24">
        <f t="shared" si="309"/>
        <v>0.625</v>
      </c>
      <c r="BI222" s="24">
        <f t="shared" si="309"/>
        <v>0.625</v>
      </c>
      <c r="BJ222" s="24">
        <f t="shared" si="309"/>
        <v>0.625</v>
      </c>
      <c r="BK222" s="24">
        <f t="shared" si="309"/>
        <v>0.625</v>
      </c>
      <c r="BL222" s="24">
        <f t="shared" si="309"/>
        <v>0.625</v>
      </c>
      <c r="BM222" s="24">
        <f t="shared" si="309"/>
        <v>0.65217391300000005</v>
      </c>
      <c r="BN222" s="24">
        <f t="shared" si="309"/>
        <v>0.65217391300000005</v>
      </c>
      <c r="BO222" s="24">
        <f t="shared" si="309"/>
        <v>0.65217391300000005</v>
      </c>
      <c r="BP222" s="24">
        <f t="shared" si="311"/>
        <v>0.65217391300000005</v>
      </c>
      <c r="BQ222" s="24">
        <f t="shared" si="311"/>
        <v>0.65217391300000005</v>
      </c>
      <c r="BR222" s="24">
        <f t="shared" si="311"/>
        <v>0.65217391300000005</v>
      </c>
      <c r="BS222" s="24">
        <f t="shared" si="311"/>
        <v>0.65217391300000005</v>
      </c>
      <c r="BT222" s="24">
        <f t="shared" si="311"/>
        <v>0.76086956500000003</v>
      </c>
      <c r="BU222" s="24">
        <f t="shared" si="311"/>
        <v>0.77777777800000003</v>
      </c>
      <c r="BV222" s="24">
        <f t="shared" si="311"/>
        <v>0.77777777800000003</v>
      </c>
      <c r="BW222" s="24">
        <f t="shared" si="311"/>
        <v>0.77777777800000003</v>
      </c>
      <c r="BX222" s="24">
        <f t="shared" si="311"/>
        <v>0.77777777800000003</v>
      </c>
      <c r="BY222" s="24">
        <f t="shared" si="302"/>
        <v>0.77777777800000003</v>
      </c>
      <c r="BZ222" s="24">
        <f t="shared" si="303"/>
        <v>0.79545454500000001</v>
      </c>
      <c r="CA222" s="24">
        <f t="shared" si="304"/>
        <v>0.94594594600000004</v>
      </c>
      <c r="CB222" s="24">
        <f t="shared" si="305"/>
        <v>0.97222222199999997</v>
      </c>
      <c r="CC222" s="24">
        <f t="shared" si="306"/>
        <v>0.97222222199999997</v>
      </c>
      <c r="CD222" s="24">
        <f t="shared" si="307"/>
        <v>0.97222222199999997</v>
      </c>
      <c r="CE222" s="24">
        <f t="shared" si="308"/>
        <v>0.85365853700000005</v>
      </c>
      <c r="CF222" s="24">
        <f t="shared" si="308"/>
        <v>0.875</v>
      </c>
      <c r="CG222" s="24">
        <f t="shared" si="308"/>
        <v>0.875</v>
      </c>
      <c r="CH222" s="24">
        <f t="shared" si="308"/>
        <v>0.875</v>
      </c>
      <c r="CI222" s="24" t="str">
        <f t="shared" si="308"/>
        <v/>
      </c>
      <c r="CJ222" s="24" t="str">
        <f t="shared" si="308"/>
        <v/>
      </c>
      <c r="CK222" s="24" t="str">
        <f t="shared" si="292"/>
        <v/>
      </c>
      <c r="CL222" s="24" t="str">
        <f t="shared" si="293"/>
        <v/>
      </c>
      <c r="CM222" s="24" t="str">
        <f t="shared" si="294"/>
        <v/>
      </c>
      <c r="CN222" s="24" t="str">
        <f t="shared" si="295"/>
        <v/>
      </c>
      <c r="CO222" s="24" t="str">
        <f t="shared" si="296"/>
        <v/>
      </c>
      <c r="CP222" s="24" t="str">
        <f t="shared" si="297"/>
        <v/>
      </c>
      <c r="CQ222" s="24" t="str">
        <f t="shared" si="298"/>
        <v/>
      </c>
    </row>
    <row r="223" spans="1:95" x14ac:dyDescent="0.3">
      <c r="A223" s="6" t="s">
        <v>8</v>
      </c>
      <c r="B223" s="9">
        <v>0.735294118</v>
      </c>
      <c r="C223" s="9">
        <v>0.75757575799999999</v>
      </c>
      <c r="D223" s="9">
        <v>0.75757575799999999</v>
      </c>
      <c r="E223" s="9">
        <v>0.78125</v>
      </c>
      <c r="F223" s="9">
        <v>0.78125</v>
      </c>
      <c r="G223" s="9">
        <v>0.78125</v>
      </c>
      <c r="H223" s="9">
        <v>0.78125</v>
      </c>
      <c r="I223" s="9">
        <v>0.78125</v>
      </c>
      <c r="J223" s="9">
        <v>0.78125</v>
      </c>
      <c r="K223" s="9">
        <v>0.909090909</v>
      </c>
      <c r="L223" s="9">
        <v>0.909090909</v>
      </c>
      <c r="M223" s="9">
        <v>0.909090909</v>
      </c>
      <c r="N223" s="9">
        <v>0.909090909</v>
      </c>
      <c r="O223" s="9">
        <v>0.909090909</v>
      </c>
      <c r="P223" s="9">
        <v>0.909090909</v>
      </c>
      <c r="Q223" s="9">
        <v>0.9375</v>
      </c>
      <c r="R223" s="9">
        <v>0.9375</v>
      </c>
      <c r="S223" s="9">
        <v>0.9375</v>
      </c>
      <c r="T223" s="9">
        <v>0.88235294099999995</v>
      </c>
      <c r="U223" s="9">
        <v>0.88235294099999995</v>
      </c>
      <c r="V223" s="9">
        <v>0.88235294099999995</v>
      </c>
      <c r="W223" s="9">
        <v>0.88235294099999995</v>
      </c>
      <c r="X223" s="9">
        <v>1.0294117599999999</v>
      </c>
      <c r="Y223" s="9">
        <v>1.0294117599999999</v>
      </c>
      <c r="Z223" s="9">
        <v>1.0294117599999999</v>
      </c>
      <c r="AA223" s="9">
        <v>1.0294117599999999</v>
      </c>
      <c r="AB223" s="9">
        <v>1.0294117599999999</v>
      </c>
      <c r="AC223" s="9">
        <v>1.0294117599999999</v>
      </c>
      <c r="AD223" s="9">
        <v>1.06060606</v>
      </c>
      <c r="AE223" s="9">
        <v>1.25</v>
      </c>
      <c r="AF223" s="9">
        <v>1.2962963000000001</v>
      </c>
      <c r="AG223" s="9">
        <v>1.2962963000000001</v>
      </c>
      <c r="AH223" s="9">
        <v>1.2962963000000001</v>
      </c>
      <c r="AI223" s="9">
        <v>1.1666666699999999</v>
      </c>
      <c r="AJ223" s="9">
        <v>1.1666666699999999</v>
      </c>
      <c r="AK223" s="9">
        <v>1.1666666699999999</v>
      </c>
      <c r="AL223" s="9">
        <v>1.1666666699999999</v>
      </c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2" t="str">
        <f t="shared" si="299"/>
        <v>Sling Orange</v>
      </c>
      <c r="AY223" s="24">
        <f t="shared" si="310"/>
        <v>0.75757575799999999</v>
      </c>
      <c r="AZ223" s="24">
        <f t="shared" si="309"/>
        <v>0.75757575799999999</v>
      </c>
      <c r="BA223" s="24">
        <f t="shared" si="309"/>
        <v>0.78125</v>
      </c>
      <c r="BB223" s="24">
        <f t="shared" si="309"/>
        <v>0.78125</v>
      </c>
      <c r="BC223" s="24">
        <f t="shared" si="309"/>
        <v>0.78125</v>
      </c>
      <c r="BD223" s="24">
        <f t="shared" si="309"/>
        <v>0.78125</v>
      </c>
      <c r="BE223" s="24">
        <f t="shared" si="309"/>
        <v>0.78125</v>
      </c>
      <c r="BF223" s="24">
        <f t="shared" si="309"/>
        <v>0.78125</v>
      </c>
      <c r="BG223" s="24">
        <f t="shared" si="309"/>
        <v>0.909090909</v>
      </c>
      <c r="BH223" s="24">
        <f t="shared" si="309"/>
        <v>0.909090909</v>
      </c>
      <c r="BI223" s="24">
        <f t="shared" si="309"/>
        <v>0.909090909</v>
      </c>
      <c r="BJ223" s="24">
        <f t="shared" si="309"/>
        <v>0.909090909</v>
      </c>
      <c r="BK223" s="24">
        <f t="shared" si="309"/>
        <v>0.909090909</v>
      </c>
      <c r="BL223" s="24">
        <f t="shared" si="309"/>
        <v>0.909090909</v>
      </c>
      <c r="BM223" s="24">
        <f t="shared" ref="AZ223:BO239" si="312">IF(Q223="","",Q223)</f>
        <v>0.9375</v>
      </c>
      <c r="BN223" s="24">
        <f t="shared" si="312"/>
        <v>0.9375</v>
      </c>
      <c r="BO223" s="24">
        <f t="shared" si="312"/>
        <v>0.9375</v>
      </c>
      <c r="BP223" s="24">
        <f t="shared" si="311"/>
        <v>0.88235294099999995</v>
      </c>
      <c r="BQ223" s="24">
        <f t="shared" si="311"/>
        <v>0.88235294099999995</v>
      </c>
      <c r="BR223" s="24">
        <f t="shared" si="311"/>
        <v>0.88235294099999995</v>
      </c>
      <c r="BS223" s="24">
        <f t="shared" si="311"/>
        <v>0.88235294099999995</v>
      </c>
      <c r="BT223" s="24">
        <f t="shared" si="311"/>
        <v>1.0294117599999999</v>
      </c>
      <c r="BU223" s="24">
        <f t="shared" si="311"/>
        <v>1.0294117599999999</v>
      </c>
      <c r="BV223" s="24">
        <f t="shared" si="311"/>
        <v>1.0294117599999999</v>
      </c>
      <c r="BW223" s="24">
        <f t="shared" si="311"/>
        <v>1.0294117599999999</v>
      </c>
      <c r="BX223" s="24">
        <f t="shared" si="311"/>
        <v>1.0294117599999999</v>
      </c>
      <c r="BY223" s="24">
        <f t="shared" si="302"/>
        <v>1.0294117599999999</v>
      </c>
      <c r="BZ223" s="24">
        <f t="shared" si="303"/>
        <v>1.06060606</v>
      </c>
      <c r="CA223" s="24">
        <f t="shared" si="304"/>
        <v>1.25</v>
      </c>
      <c r="CB223" s="24">
        <f t="shared" si="305"/>
        <v>1.2962963000000001</v>
      </c>
      <c r="CC223" s="24">
        <f t="shared" si="306"/>
        <v>1.2962963000000001</v>
      </c>
      <c r="CD223" s="24">
        <f t="shared" si="307"/>
        <v>1.2962963000000001</v>
      </c>
      <c r="CE223" s="24">
        <f t="shared" si="308"/>
        <v>1.1666666699999999</v>
      </c>
      <c r="CF223" s="24">
        <f t="shared" si="308"/>
        <v>1.1666666699999999</v>
      </c>
      <c r="CG223" s="24">
        <f t="shared" si="308"/>
        <v>1.1666666699999999</v>
      </c>
      <c r="CH223" s="24">
        <f t="shared" si="308"/>
        <v>1.1666666699999999</v>
      </c>
      <c r="CI223" s="24" t="str">
        <f t="shared" si="308"/>
        <v/>
      </c>
      <c r="CJ223" s="24" t="str">
        <f t="shared" si="308"/>
        <v/>
      </c>
      <c r="CK223" s="24" t="str">
        <f t="shared" si="292"/>
        <v/>
      </c>
      <c r="CL223" s="24" t="str">
        <f t="shared" si="293"/>
        <v/>
      </c>
      <c r="CM223" s="24" t="str">
        <f t="shared" si="294"/>
        <v/>
      </c>
      <c r="CN223" s="24" t="str">
        <f t="shared" si="295"/>
        <v/>
      </c>
      <c r="CO223" s="24" t="str">
        <f t="shared" si="296"/>
        <v/>
      </c>
      <c r="CP223" s="24" t="str">
        <f t="shared" si="297"/>
        <v/>
      </c>
      <c r="CQ223" s="24" t="str">
        <f t="shared" si="298"/>
        <v/>
      </c>
    </row>
    <row r="224" spans="1:95" x14ac:dyDescent="0.3">
      <c r="A224" s="6" t="s">
        <v>761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>
        <v>0.83333333300000001</v>
      </c>
      <c r="O224" s="9">
        <v>0.83333333300000001</v>
      </c>
      <c r="P224" s="9">
        <v>0.83333333300000001</v>
      </c>
      <c r="Q224" s="9">
        <v>0.86538461499999997</v>
      </c>
      <c r="R224" s="9">
        <v>0.86538461499999997</v>
      </c>
      <c r="S224" s="9">
        <v>0.86538461499999997</v>
      </c>
      <c r="T224" s="9">
        <v>0.86538461499999997</v>
      </c>
      <c r="U224" s="9">
        <v>0.86538461499999997</v>
      </c>
      <c r="V224" s="9">
        <v>0.86538461499999997</v>
      </c>
      <c r="W224" s="9">
        <v>0.86538461499999997</v>
      </c>
      <c r="X224" s="9">
        <v>0.96153846200000004</v>
      </c>
      <c r="Y224" s="9">
        <v>1.0204081599999999</v>
      </c>
      <c r="Z224" s="9">
        <v>1.0204081599999999</v>
      </c>
      <c r="AA224" s="9">
        <v>1.0204081599999999</v>
      </c>
      <c r="AB224" s="9">
        <v>1.0204081599999999</v>
      </c>
      <c r="AC224" s="9">
        <v>1.0204081599999999</v>
      </c>
      <c r="AD224" s="9">
        <v>1.0416666699999999</v>
      </c>
      <c r="AE224" s="9">
        <v>1.25</v>
      </c>
      <c r="AF224" s="9">
        <v>1.2820512799999999</v>
      </c>
      <c r="AG224" s="9">
        <v>1.2820512799999999</v>
      </c>
      <c r="AH224" s="9">
        <v>1.2820512799999999</v>
      </c>
      <c r="AI224" s="9">
        <v>1.08695652</v>
      </c>
      <c r="AJ224" s="9">
        <v>1.11111111</v>
      </c>
      <c r="AK224" s="9">
        <v>1.11111111</v>
      </c>
      <c r="AL224" s="9">
        <v>1.11111111</v>
      </c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2" t="str">
        <f t="shared" si="299"/>
        <v>Sling Orange + Blue</v>
      </c>
      <c r="AY224" s="24" t="str">
        <f t="shared" si="310"/>
        <v/>
      </c>
      <c r="AZ224" s="24" t="str">
        <f t="shared" si="312"/>
        <v/>
      </c>
      <c r="BA224" s="24" t="str">
        <f t="shared" si="312"/>
        <v/>
      </c>
      <c r="BB224" s="24" t="str">
        <f t="shared" si="312"/>
        <v/>
      </c>
      <c r="BC224" s="24" t="str">
        <f t="shared" si="312"/>
        <v/>
      </c>
      <c r="BD224" s="24" t="str">
        <f t="shared" si="312"/>
        <v/>
      </c>
      <c r="BE224" s="24" t="str">
        <f t="shared" si="312"/>
        <v/>
      </c>
      <c r="BF224" s="24" t="str">
        <f t="shared" si="312"/>
        <v/>
      </c>
      <c r="BG224" s="24" t="str">
        <f t="shared" si="312"/>
        <v/>
      </c>
      <c r="BH224" s="24" t="str">
        <f t="shared" si="312"/>
        <v/>
      </c>
      <c r="BI224" s="24" t="str">
        <f t="shared" si="312"/>
        <v/>
      </c>
      <c r="BJ224" s="24">
        <f t="shared" si="312"/>
        <v>0.83333333300000001</v>
      </c>
      <c r="BK224" s="24">
        <f t="shared" si="312"/>
        <v>0.83333333300000001</v>
      </c>
      <c r="BL224" s="24">
        <f t="shared" si="312"/>
        <v>0.83333333300000001</v>
      </c>
      <c r="BM224" s="24">
        <f t="shared" si="312"/>
        <v>0.86538461499999997</v>
      </c>
      <c r="BN224" s="24">
        <f t="shared" si="312"/>
        <v>0.86538461499999997</v>
      </c>
      <c r="BO224" s="24">
        <f t="shared" si="312"/>
        <v>0.86538461499999997</v>
      </c>
      <c r="BP224" s="24">
        <f t="shared" si="311"/>
        <v>0.86538461499999997</v>
      </c>
      <c r="BQ224" s="24">
        <f t="shared" si="311"/>
        <v>0.86538461499999997</v>
      </c>
      <c r="BR224" s="24">
        <f t="shared" si="311"/>
        <v>0.86538461499999997</v>
      </c>
      <c r="BS224" s="24">
        <f t="shared" si="311"/>
        <v>0.86538461499999997</v>
      </c>
      <c r="BT224" s="24">
        <f t="shared" si="311"/>
        <v>0.96153846200000004</v>
      </c>
      <c r="BU224" s="24">
        <f t="shared" si="311"/>
        <v>1.0204081599999999</v>
      </c>
      <c r="BV224" s="24">
        <f t="shared" si="311"/>
        <v>1.0204081599999999</v>
      </c>
      <c r="BW224" s="24">
        <f t="shared" si="311"/>
        <v>1.0204081599999999</v>
      </c>
      <c r="BX224" s="24">
        <f t="shared" si="311"/>
        <v>1.0204081599999999</v>
      </c>
      <c r="BY224" s="24">
        <f t="shared" si="302"/>
        <v>1.0204081599999999</v>
      </c>
      <c r="BZ224" s="24">
        <f t="shared" si="303"/>
        <v>1.0416666699999999</v>
      </c>
      <c r="CA224" s="24">
        <f t="shared" si="304"/>
        <v>1.25</v>
      </c>
      <c r="CB224" s="24">
        <f t="shared" si="305"/>
        <v>1.2820512799999999</v>
      </c>
      <c r="CC224" s="24">
        <f t="shared" si="306"/>
        <v>1.2820512799999999</v>
      </c>
      <c r="CD224" s="24">
        <f t="shared" si="307"/>
        <v>1.2820512799999999</v>
      </c>
      <c r="CE224" s="24">
        <f t="shared" si="308"/>
        <v>1.08695652</v>
      </c>
      <c r="CF224" s="24">
        <f t="shared" si="308"/>
        <v>1.11111111</v>
      </c>
      <c r="CG224" s="24">
        <f t="shared" si="308"/>
        <v>1.11111111</v>
      </c>
      <c r="CH224" s="24">
        <f t="shared" si="308"/>
        <v>1.11111111</v>
      </c>
      <c r="CI224" s="24" t="str">
        <f t="shared" si="308"/>
        <v/>
      </c>
      <c r="CJ224" s="24" t="str">
        <f t="shared" si="308"/>
        <v/>
      </c>
      <c r="CK224" s="24" t="str">
        <f t="shared" si="292"/>
        <v/>
      </c>
      <c r="CL224" s="24" t="str">
        <f t="shared" si="293"/>
        <v/>
      </c>
      <c r="CM224" s="24" t="str">
        <f t="shared" si="294"/>
        <v/>
      </c>
      <c r="CN224" s="24" t="str">
        <f t="shared" si="295"/>
        <v/>
      </c>
      <c r="CO224" s="24" t="str">
        <f t="shared" si="296"/>
        <v/>
      </c>
      <c r="CP224" s="24" t="str">
        <f t="shared" si="297"/>
        <v/>
      </c>
      <c r="CQ224" s="24" t="str">
        <f t="shared" si="298"/>
        <v/>
      </c>
    </row>
    <row r="225" spans="1:95" x14ac:dyDescent="0.3">
      <c r="A225" s="6" t="s">
        <v>18</v>
      </c>
      <c r="B225" s="9"/>
      <c r="C225" s="9"/>
      <c r="D225" s="9"/>
      <c r="E225" s="9">
        <v>0.159574468</v>
      </c>
      <c r="F225" s="9">
        <v>0.159574468</v>
      </c>
      <c r="G225" s="9">
        <v>0.16666666699999999</v>
      </c>
      <c r="H225" s="9">
        <v>0.16853932599999999</v>
      </c>
      <c r="I225" s="9">
        <v>0.16666666699999999</v>
      </c>
      <c r="J225" s="9">
        <v>0.16853932599999999</v>
      </c>
      <c r="K225" s="9">
        <v>0.25</v>
      </c>
      <c r="L225" s="9">
        <v>0.25</v>
      </c>
      <c r="M225" s="9">
        <v>0.25</v>
      </c>
      <c r="N225" s="9">
        <v>0.25</v>
      </c>
      <c r="O225" s="9">
        <v>0.25</v>
      </c>
      <c r="P225" s="9">
        <v>0.25</v>
      </c>
      <c r="Q225" s="9">
        <v>0.25</v>
      </c>
      <c r="R225" s="9">
        <v>0.25</v>
      </c>
      <c r="S225" s="9">
        <v>0.25</v>
      </c>
      <c r="T225" s="9">
        <v>0.25</v>
      </c>
      <c r="U225" s="9">
        <v>0.25</v>
      </c>
      <c r="V225" s="9">
        <v>0.25</v>
      </c>
      <c r="W225" s="9">
        <v>0.25</v>
      </c>
      <c r="X225" s="9">
        <v>0.322580645</v>
      </c>
      <c r="Y225" s="9">
        <v>0.322580645</v>
      </c>
      <c r="Z225" s="9">
        <v>0.322580645</v>
      </c>
      <c r="AA225" s="9">
        <v>0.322580645</v>
      </c>
      <c r="AB225" s="9">
        <v>0.322580645</v>
      </c>
      <c r="AC225" s="9">
        <v>0.322580645</v>
      </c>
      <c r="AD225" s="9">
        <v>0.322580645</v>
      </c>
      <c r="AE225" s="9">
        <v>0.322580645</v>
      </c>
      <c r="AF225" s="9">
        <v>0.322580645</v>
      </c>
      <c r="AG225" s="9">
        <v>0.322580645</v>
      </c>
      <c r="AH225" s="9">
        <v>0.322580645</v>
      </c>
      <c r="AI225" s="9">
        <v>0.322580645</v>
      </c>
      <c r="AJ225" s="9">
        <v>0.322580645</v>
      </c>
      <c r="AK225" s="9">
        <v>0.322580645</v>
      </c>
      <c r="AL225" s="9">
        <v>0.322580645</v>
      </c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2" t="str">
        <f t="shared" si="299"/>
        <v>Spectrum TV Essentials</v>
      </c>
      <c r="AY225" s="24" t="str">
        <f t="shared" si="310"/>
        <v/>
      </c>
      <c r="AZ225" s="24" t="str">
        <f t="shared" si="312"/>
        <v/>
      </c>
      <c r="BA225" s="24">
        <f t="shared" si="312"/>
        <v>0.159574468</v>
      </c>
      <c r="BB225" s="24">
        <f t="shared" si="312"/>
        <v>0.159574468</v>
      </c>
      <c r="BC225" s="24">
        <f t="shared" si="312"/>
        <v>0.16666666699999999</v>
      </c>
      <c r="BD225" s="24">
        <f t="shared" si="312"/>
        <v>0.16853932599999999</v>
      </c>
      <c r="BE225" s="24">
        <f t="shared" si="312"/>
        <v>0.16666666699999999</v>
      </c>
      <c r="BF225" s="24">
        <f t="shared" si="312"/>
        <v>0.16853932599999999</v>
      </c>
      <c r="BG225" s="24">
        <f t="shared" si="312"/>
        <v>0.25</v>
      </c>
      <c r="BH225" s="24">
        <f t="shared" si="312"/>
        <v>0.25</v>
      </c>
      <c r="BI225" s="24">
        <f t="shared" si="312"/>
        <v>0.25</v>
      </c>
      <c r="BJ225" s="24">
        <f t="shared" si="312"/>
        <v>0.25</v>
      </c>
      <c r="BK225" s="24">
        <f t="shared" si="312"/>
        <v>0.25</v>
      </c>
      <c r="BL225" s="24">
        <f t="shared" si="312"/>
        <v>0.25</v>
      </c>
      <c r="BM225" s="24">
        <f t="shared" si="312"/>
        <v>0.25</v>
      </c>
      <c r="BN225" s="24">
        <f t="shared" si="312"/>
        <v>0.25</v>
      </c>
      <c r="BO225" s="24">
        <f t="shared" si="312"/>
        <v>0.25</v>
      </c>
      <c r="BP225" s="24">
        <f t="shared" si="311"/>
        <v>0.25</v>
      </c>
      <c r="BQ225" s="24">
        <f t="shared" si="311"/>
        <v>0.25</v>
      </c>
      <c r="BR225" s="24">
        <f t="shared" si="311"/>
        <v>0.25</v>
      </c>
      <c r="BS225" s="24">
        <f t="shared" si="311"/>
        <v>0.25</v>
      </c>
      <c r="BT225" s="24">
        <f t="shared" si="311"/>
        <v>0.322580645</v>
      </c>
      <c r="BU225" s="24">
        <f t="shared" si="311"/>
        <v>0.322580645</v>
      </c>
      <c r="BV225" s="24">
        <f t="shared" si="311"/>
        <v>0.322580645</v>
      </c>
      <c r="BW225" s="24">
        <f t="shared" si="311"/>
        <v>0.322580645</v>
      </c>
      <c r="BX225" s="24">
        <f t="shared" si="311"/>
        <v>0.322580645</v>
      </c>
      <c r="BY225" s="24">
        <f t="shared" si="302"/>
        <v>0.322580645</v>
      </c>
      <c r="BZ225" s="24">
        <f t="shared" si="303"/>
        <v>0.322580645</v>
      </c>
      <c r="CA225" s="24">
        <f t="shared" si="304"/>
        <v>0.322580645</v>
      </c>
      <c r="CB225" s="24">
        <f t="shared" si="305"/>
        <v>0.322580645</v>
      </c>
      <c r="CC225" s="24">
        <f t="shared" si="306"/>
        <v>0.322580645</v>
      </c>
      <c r="CD225" s="24">
        <f t="shared" si="307"/>
        <v>0.322580645</v>
      </c>
      <c r="CE225" s="24">
        <f t="shared" si="308"/>
        <v>0.322580645</v>
      </c>
      <c r="CF225" s="24">
        <f t="shared" si="308"/>
        <v>0.322580645</v>
      </c>
      <c r="CG225" s="24">
        <f t="shared" si="308"/>
        <v>0.322580645</v>
      </c>
      <c r="CH225" s="24">
        <f t="shared" si="308"/>
        <v>0.322580645</v>
      </c>
      <c r="CI225" s="24" t="str">
        <f t="shared" si="308"/>
        <v/>
      </c>
      <c r="CJ225" s="24" t="str">
        <f t="shared" si="308"/>
        <v/>
      </c>
      <c r="CK225" s="24" t="str">
        <f t="shared" si="292"/>
        <v/>
      </c>
      <c r="CL225" s="24" t="str">
        <f t="shared" si="293"/>
        <v/>
      </c>
      <c r="CM225" s="24" t="str">
        <f t="shared" si="294"/>
        <v/>
      </c>
      <c r="CN225" s="24" t="str">
        <f t="shared" si="295"/>
        <v/>
      </c>
      <c r="CO225" s="24" t="str">
        <f t="shared" si="296"/>
        <v/>
      </c>
      <c r="CP225" s="24" t="str">
        <f t="shared" si="297"/>
        <v/>
      </c>
      <c r="CQ225" s="24" t="str">
        <f t="shared" si="298"/>
        <v/>
      </c>
    </row>
    <row r="226" spans="1:95" x14ac:dyDescent="0.3">
      <c r="A226" s="6" t="s">
        <v>1006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>
        <v>1.14285714</v>
      </c>
      <c r="Y226" s="9">
        <v>1.14285714</v>
      </c>
      <c r="Z226" s="9">
        <v>0.59701492499999997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12" t="str">
        <f t="shared" si="299"/>
        <v>Tvision Live TV</v>
      </c>
      <c r="AY226" s="24" t="str">
        <f t="shared" si="310"/>
        <v/>
      </c>
      <c r="AZ226" s="24" t="str">
        <f t="shared" si="312"/>
        <v/>
      </c>
      <c r="BA226" s="24" t="str">
        <f t="shared" si="312"/>
        <v/>
      </c>
      <c r="BB226" s="24" t="str">
        <f t="shared" si="312"/>
        <v/>
      </c>
      <c r="BC226" s="24" t="str">
        <f t="shared" si="312"/>
        <v/>
      </c>
      <c r="BD226" s="24" t="str">
        <f t="shared" si="312"/>
        <v/>
      </c>
      <c r="BE226" s="24" t="str">
        <f t="shared" si="312"/>
        <v/>
      </c>
      <c r="BF226" s="24" t="str">
        <f t="shared" si="312"/>
        <v/>
      </c>
      <c r="BG226" s="24" t="str">
        <f t="shared" si="312"/>
        <v/>
      </c>
      <c r="BH226" s="24" t="str">
        <f t="shared" si="312"/>
        <v/>
      </c>
      <c r="BI226" s="24" t="str">
        <f t="shared" si="312"/>
        <v/>
      </c>
      <c r="BJ226" s="24" t="str">
        <f t="shared" si="312"/>
        <v/>
      </c>
      <c r="BK226" s="24" t="str">
        <f t="shared" si="312"/>
        <v/>
      </c>
      <c r="BL226" s="24" t="str">
        <f t="shared" si="312"/>
        <v/>
      </c>
      <c r="BM226" s="24" t="str">
        <f t="shared" si="312"/>
        <v/>
      </c>
      <c r="BN226" s="24" t="str">
        <f t="shared" si="312"/>
        <v/>
      </c>
      <c r="BO226" s="24" t="str">
        <f t="shared" si="312"/>
        <v/>
      </c>
      <c r="BP226" s="24" t="str">
        <f t="shared" si="311"/>
        <v/>
      </c>
      <c r="BQ226" s="24" t="str">
        <f t="shared" si="311"/>
        <v/>
      </c>
      <c r="BR226" s="24" t="str">
        <f t="shared" si="311"/>
        <v/>
      </c>
      <c r="BS226" s="24" t="str">
        <f t="shared" si="311"/>
        <v/>
      </c>
      <c r="BT226" s="24">
        <f t="shared" si="311"/>
        <v>1.14285714</v>
      </c>
      <c r="BU226" s="24">
        <f t="shared" si="311"/>
        <v>1.14285714</v>
      </c>
      <c r="BV226" s="24">
        <f t="shared" si="311"/>
        <v>0.59701492499999997</v>
      </c>
      <c r="BW226" s="24" t="str">
        <f t="shared" si="311"/>
        <v/>
      </c>
      <c r="BX226" s="24" t="str">
        <f t="shared" si="311"/>
        <v/>
      </c>
      <c r="BY226" s="24" t="str">
        <f t="shared" si="302"/>
        <v/>
      </c>
      <c r="BZ226" s="24" t="str">
        <f t="shared" si="303"/>
        <v/>
      </c>
      <c r="CA226" s="24" t="str">
        <f t="shared" si="304"/>
        <v/>
      </c>
      <c r="CB226" s="24" t="str">
        <f t="shared" si="305"/>
        <v/>
      </c>
      <c r="CC226" s="24" t="str">
        <f t="shared" si="306"/>
        <v/>
      </c>
      <c r="CD226" s="24" t="str">
        <f t="shared" si="307"/>
        <v/>
      </c>
      <c r="CE226" s="24" t="str">
        <f t="shared" si="308"/>
        <v/>
      </c>
      <c r="CF226" s="24" t="str">
        <f t="shared" si="308"/>
        <v/>
      </c>
      <c r="CG226" s="24" t="str">
        <f t="shared" si="308"/>
        <v/>
      </c>
      <c r="CH226" s="24" t="str">
        <f t="shared" si="308"/>
        <v/>
      </c>
      <c r="CI226" s="24" t="str">
        <f t="shared" si="308"/>
        <v/>
      </c>
      <c r="CJ226" s="24" t="str">
        <f t="shared" si="308"/>
        <v/>
      </c>
      <c r="CK226" s="24" t="str">
        <f t="shared" si="292"/>
        <v/>
      </c>
      <c r="CL226" s="24" t="str">
        <f t="shared" si="293"/>
        <v/>
      </c>
      <c r="CM226" s="24" t="str">
        <f t="shared" si="294"/>
        <v/>
      </c>
      <c r="CN226" s="24" t="str">
        <f t="shared" si="295"/>
        <v/>
      </c>
      <c r="CO226" s="24" t="str">
        <f t="shared" si="296"/>
        <v/>
      </c>
      <c r="CP226" s="24" t="str">
        <f t="shared" si="297"/>
        <v/>
      </c>
      <c r="CQ226" s="24" t="str">
        <f t="shared" si="298"/>
        <v/>
      </c>
    </row>
    <row r="227" spans="1:95" x14ac:dyDescent="0.3">
      <c r="A227" s="6" t="s">
        <v>1007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>
        <v>0.89285714299999996</v>
      </c>
      <c r="Y227" s="9">
        <v>0.89285714299999996</v>
      </c>
      <c r="Z227" s="9">
        <v>0.56818181800000001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12" t="str">
        <f t="shared" si="299"/>
        <v>Tvision Live TV+</v>
      </c>
      <c r="AY227" s="24" t="str">
        <f t="shared" si="310"/>
        <v/>
      </c>
      <c r="AZ227" s="24" t="str">
        <f t="shared" si="312"/>
        <v/>
      </c>
      <c r="BA227" s="24" t="str">
        <f t="shared" si="312"/>
        <v/>
      </c>
      <c r="BB227" s="24" t="str">
        <f t="shared" si="312"/>
        <v/>
      </c>
      <c r="BC227" s="24" t="str">
        <f t="shared" si="312"/>
        <v/>
      </c>
      <c r="BD227" s="24" t="str">
        <f t="shared" si="312"/>
        <v/>
      </c>
      <c r="BE227" s="24" t="str">
        <f t="shared" si="312"/>
        <v/>
      </c>
      <c r="BF227" s="24" t="str">
        <f t="shared" si="312"/>
        <v/>
      </c>
      <c r="BG227" s="24" t="str">
        <f t="shared" si="312"/>
        <v/>
      </c>
      <c r="BH227" s="24" t="str">
        <f t="shared" si="312"/>
        <v/>
      </c>
      <c r="BI227" s="24" t="str">
        <f t="shared" si="312"/>
        <v/>
      </c>
      <c r="BJ227" s="24" t="str">
        <f t="shared" si="312"/>
        <v/>
      </c>
      <c r="BK227" s="24" t="str">
        <f t="shared" si="312"/>
        <v/>
      </c>
      <c r="BL227" s="24" t="str">
        <f t="shared" si="312"/>
        <v/>
      </c>
      <c r="BM227" s="24" t="str">
        <f t="shared" si="312"/>
        <v/>
      </c>
      <c r="BN227" s="24" t="str">
        <f t="shared" si="312"/>
        <v/>
      </c>
      <c r="BO227" s="24" t="str">
        <f t="shared" si="312"/>
        <v/>
      </c>
      <c r="BP227" s="24" t="str">
        <f t="shared" si="311"/>
        <v/>
      </c>
      <c r="BQ227" s="24" t="str">
        <f t="shared" si="311"/>
        <v/>
      </c>
      <c r="BR227" s="24" t="str">
        <f t="shared" si="311"/>
        <v/>
      </c>
      <c r="BS227" s="24" t="str">
        <f t="shared" si="311"/>
        <v/>
      </c>
      <c r="BT227" s="24">
        <f t="shared" si="311"/>
        <v>0.89285714299999996</v>
      </c>
      <c r="BU227" s="24">
        <f t="shared" si="311"/>
        <v>0.89285714299999996</v>
      </c>
      <c r="BV227" s="24">
        <f t="shared" si="311"/>
        <v>0.56818181800000001</v>
      </c>
      <c r="BW227" s="24" t="str">
        <f t="shared" si="311"/>
        <v/>
      </c>
      <c r="BX227" s="24" t="str">
        <f t="shared" si="311"/>
        <v/>
      </c>
      <c r="BY227" s="24" t="str">
        <f t="shared" si="302"/>
        <v/>
      </c>
      <c r="BZ227" s="24" t="str">
        <f t="shared" si="303"/>
        <v/>
      </c>
      <c r="CA227" s="24" t="str">
        <f t="shared" si="304"/>
        <v/>
      </c>
      <c r="CB227" s="24" t="str">
        <f t="shared" si="305"/>
        <v/>
      </c>
      <c r="CC227" s="24" t="str">
        <f t="shared" si="306"/>
        <v/>
      </c>
      <c r="CD227" s="24" t="str">
        <f t="shared" si="307"/>
        <v/>
      </c>
      <c r="CE227" s="24" t="str">
        <f t="shared" si="308"/>
        <v/>
      </c>
      <c r="CF227" s="24" t="str">
        <f t="shared" si="308"/>
        <v/>
      </c>
      <c r="CG227" s="24" t="str">
        <f t="shared" si="308"/>
        <v/>
      </c>
      <c r="CH227" s="24" t="str">
        <f t="shared" si="308"/>
        <v/>
      </c>
      <c r="CI227" s="24" t="str">
        <f t="shared" si="308"/>
        <v/>
      </c>
      <c r="CJ227" s="24" t="str">
        <f t="shared" si="308"/>
        <v/>
      </c>
      <c r="CK227" s="24" t="str">
        <f t="shared" si="292"/>
        <v/>
      </c>
      <c r="CL227" s="24" t="str">
        <f t="shared" si="293"/>
        <v/>
      </c>
      <c r="CM227" s="24" t="str">
        <f t="shared" si="294"/>
        <v/>
      </c>
      <c r="CN227" s="24" t="str">
        <f t="shared" si="295"/>
        <v/>
      </c>
      <c r="CO227" s="24" t="str">
        <f t="shared" si="296"/>
        <v/>
      </c>
      <c r="CP227" s="24" t="str">
        <f t="shared" si="297"/>
        <v/>
      </c>
      <c r="CQ227" s="24" t="str">
        <f t="shared" si="298"/>
        <v/>
      </c>
    </row>
    <row r="228" spans="1:95" x14ac:dyDescent="0.3">
      <c r="A228" s="6" t="s">
        <v>1008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0.869565217</v>
      </c>
      <c r="Y228" s="9">
        <v>0.869565217</v>
      </c>
      <c r="Z228" s="9">
        <v>0.59405940599999996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12" t="str">
        <f t="shared" si="299"/>
        <v>Tvision Live Zone</v>
      </c>
      <c r="AY228" s="24" t="str">
        <f t="shared" si="310"/>
        <v/>
      </c>
      <c r="AZ228" s="24" t="str">
        <f t="shared" si="312"/>
        <v/>
      </c>
      <c r="BA228" s="24" t="str">
        <f t="shared" si="312"/>
        <v/>
      </c>
      <c r="BB228" s="24" t="str">
        <f t="shared" si="312"/>
        <v/>
      </c>
      <c r="BC228" s="24" t="str">
        <f t="shared" si="312"/>
        <v/>
      </c>
      <c r="BD228" s="24" t="str">
        <f t="shared" si="312"/>
        <v/>
      </c>
      <c r="BE228" s="24" t="str">
        <f t="shared" si="312"/>
        <v/>
      </c>
      <c r="BF228" s="24" t="str">
        <f t="shared" si="312"/>
        <v/>
      </c>
      <c r="BG228" s="24" t="str">
        <f t="shared" si="312"/>
        <v/>
      </c>
      <c r="BH228" s="24" t="str">
        <f t="shared" si="312"/>
        <v/>
      </c>
      <c r="BI228" s="24" t="str">
        <f t="shared" si="312"/>
        <v/>
      </c>
      <c r="BJ228" s="24" t="str">
        <f t="shared" si="312"/>
        <v/>
      </c>
      <c r="BK228" s="24" t="str">
        <f t="shared" si="312"/>
        <v/>
      </c>
      <c r="BL228" s="24" t="str">
        <f t="shared" si="312"/>
        <v/>
      </c>
      <c r="BM228" s="24" t="str">
        <f t="shared" si="312"/>
        <v/>
      </c>
      <c r="BN228" s="24" t="str">
        <f t="shared" si="312"/>
        <v/>
      </c>
      <c r="BO228" s="24" t="str">
        <f t="shared" si="312"/>
        <v/>
      </c>
      <c r="BP228" s="24" t="str">
        <f t="shared" si="311"/>
        <v/>
      </c>
      <c r="BQ228" s="24" t="str">
        <f t="shared" si="311"/>
        <v/>
      </c>
      <c r="BR228" s="24" t="str">
        <f t="shared" si="311"/>
        <v/>
      </c>
      <c r="BS228" s="24" t="str">
        <f t="shared" si="311"/>
        <v/>
      </c>
      <c r="BT228" s="24">
        <f t="shared" si="311"/>
        <v>0.869565217</v>
      </c>
      <c r="BU228" s="24">
        <f t="shared" si="311"/>
        <v>0.869565217</v>
      </c>
      <c r="BV228" s="24">
        <f t="shared" si="311"/>
        <v>0.59405940599999996</v>
      </c>
      <c r="BW228" s="24" t="str">
        <f t="shared" si="311"/>
        <v/>
      </c>
      <c r="BX228" s="24" t="str">
        <f t="shared" si="311"/>
        <v/>
      </c>
      <c r="BY228" s="24" t="str">
        <f t="shared" si="302"/>
        <v/>
      </c>
      <c r="BZ228" s="24" t="str">
        <f t="shared" si="303"/>
        <v/>
      </c>
      <c r="CA228" s="24" t="str">
        <f t="shared" si="304"/>
        <v/>
      </c>
      <c r="CB228" s="24" t="str">
        <f t="shared" si="305"/>
        <v/>
      </c>
      <c r="CC228" s="24" t="str">
        <f t="shared" si="306"/>
        <v/>
      </c>
      <c r="CD228" s="24" t="str">
        <f t="shared" si="307"/>
        <v/>
      </c>
      <c r="CE228" s="24" t="str">
        <f t="shared" si="308"/>
        <v/>
      </c>
      <c r="CF228" s="24" t="str">
        <f t="shared" si="308"/>
        <v/>
      </c>
      <c r="CG228" s="24" t="str">
        <f t="shared" si="308"/>
        <v/>
      </c>
      <c r="CH228" s="24" t="str">
        <f t="shared" si="308"/>
        <v/>
      </c>
      <c r="CI228" s="24" t="str">
        <f t="shared" si="308"/>
        <v/>
      </c>
      <c r="CJ228" s="24" t="str">
        <f t="shared" si="308"/>
        <v/>
      </c>
      <c r="CK228" s="24" t="str">
        <f t="shared" si="292"/>
        <v/>
      </c>
      <c r="CL228" s="24" t="str">
        <f t="shared" si="293"/>
        <v/>
      </c>
      <c r="CM228" s="24" t="str">
        <f t="shared" si="294"/>
        <v/>
      </c>
      <c r="CN228" s="24" t="str">
        <f t="shared" si="295"/>
        <v/>
      </c>
      <c r="CO228" s="24" t="str">
        <f t="shared" si="296"/>
        <v/>
      </c>
      <c r="CP228" s="24" t="str">
        <f t="shared" si="297"/>
        <v/>
      </c>
      <c r="CQ228" s="24" t="str">
        <f t="shared" si="298"/>
        <v/>
      </c>
    </row>
    <row r="229" spans="1:95" x14ac:dyDescent="0.3">
      <c r="A229" s="6" t="s">
        <v>1009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>
        <v>0.3125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12" t="str">
        <f t="shared" si="299"/>
        <v>Tvision Vibe</v>
      </c>
      <c r="AY229" s="24" t="str">
        <f t="shared" si="310"/>
        <v/>
      </c>
      <c r="AZ229" s="24" t="str">
        <f t="shared" si="312"/>
        <v/>
      </c>
      <c r="BA229" s="24" t="str">
        <f t="shared" si="312"/>
        <v/>
      </c>
      <c r="BB229" s="24" t="str">
        <f t="shared" si="312"/>
        <v/>
      </c>
      <c r="BC229" s="24" t="str">
        <f t="shared" si="312"/>
        <v/>
      </c>
      <c r="BD229" s="24" t="str">
        <f t="shared" si="312"/>
        <v/>
      </c>
      <c r="BE229" s="24" t="str">
        <f t="shared" si="312"/>
        <v/>
      </c>
      <c r="BF229" s="24" t="str">
        <f t="shared" si="312"/>
        <v/>
      </c>
      <c r="BG229" s="24" t="str">
        <f t="shared" si="312"/>
        <v/>
      </c>
      <c r="BH229" s="24" t="str">
        <f t="shared" si="312"/>
        <v/>
      </c>
      <c r="BI229" s="24" t="str">
        <f t="shared" si="312"/>
        <v/>
      </c>
      <c r="BJ229" s="24" t="str">
        <f t="shared" si="312"/>
        <v/>
      </c>
      <c r="BK229" s="24" t="str">
        <f t="shared" si="312"/>
        <v/>
      </c>
      <c r="BL229" s="24" t="str">
        <f t="shared" si="312"/>
        <v/>
      </c>
      <c r="BM229" s="24" t="str">
        <f t="shared" si="312"/>
        <v/>
      </c>
      <c r="BN229" s="24" t="str">
        <f t="shared" si="312"/>
        <v/>
      </c>
      <c r="BO229" s="24" t="str">
        <f t="shared" si="312"/>
        <v/>
      </c>
      <c r="BP229" s="24" t="str">
        <f t="shared" si="311"/>
        <v/>
      </c>
      <c r="BQ229" s="24" t="str">
        <f t="shared" si="311"/>
        <v/>
      </c>
      <c r="BR229" s="24" t="str">
        <f t="shared" si="311"/>
        <v/>
      </c>
      <c r="BS229" s="24" t="str">
        <f t="shared" si="311"/>
        <v/>
      </c>
      <c r="BT229" s="24" t="str">
        <f t="shared" si="311"/>
        <v/>
      </c>
      <c r="BU229" s="24" t="str">
        <f t="shared" si="311"/>
        <v/>
      </c>
      <c r="BV229" s="24">
        <f t="shared" si="311"/>
        <v>0.3125</v>
      </c>
      <c r="BW229" s="24" t="str">
        <f t="shared" si="311"/>
        <v/>
      </c>
      <c r="BX229" s="24" t="str">
        <f t="shared" si="311"/>
        <v/>
      </c>
      <c r="BY229" s="24" t="str">
        <f t="shared" si="302"/>
        <v/>
      </c>
      <c r="BZ229" s="24" t="str">
        <f t="shared" si="303"/>
        <v/>
      </c>
      <c r="CA229" s="24" t="str">
        <f t="shared" si="304"/>
        <v/>
      </c>
      <c r="CB229" s="24" t="str">
        <f t="shared" si="305"/>
        <v/>
      </c>
      <c r="CC229" s="24" t="str">
        <f t="shared" si="306"/>
        <v/>
      </c>
      <c r="CD229" s="24" t="str">
        <f t="shared" si="307"/>
        <v/>
      </c>
      <c r="CE229" s="24" t="str">
        <f t="shared" si="308"/>
        <v/>
      </c>
      <c r="CF229" s="24" t="str">
        <f t="shared" si="308"/>
        <v/>
      </c>
      <c r="CG229" s="24" t="str">
        <f t="shared" si="308"/>
        <v/>
      </c>
      <c r="CH229" s="24" t="str">
        <f t="shared" si="308"/>
        <v/>
      </c>
      <c r="CI229" s="24" t="str">
        <f t="shared" si="308"/>
        <v/>
      </c>
      <c r="CJ229" s="24" t="str">
        <f t="shared" si="308"/>
        <v/>
      </c>
      <c r="CK229" s="24" t="str">
        <f t="shared" si="292"/>
        <v/>
      </c>
      <c r="CL229" s="24" t="str">
        <f t="shared" si="293"/>
        <v/>
      </c>
      <c r="CM229" s="24" t="str">
        <f t="shared" si="294"/>
        <v/>
      </c>
      <c r="CN229" s="24" t="str">
        <f t="shared" si="295"/>
        <v/>
      </c>
      <c r="CO229" s="24" t="str">
        <f t="shared" si="296"/>
        <v/>
      </c>
      <c r="CP229" s="24" t="str">
        <f t="shared" si="297"/>
        <v/>
      </c>
      <c r="CQ229" s="24" t="str">
        <f t="shared" si="298"/>
        <v/>
      </c>
    </row>
    <row r="230" spans="1:95" x14ac:dyDescent="0.3">
      <c r="A230" s="6" t="s">
        <v>29</v>
      </c>
      <c r="B230" s="9"/>
      <c r="C230" s="9"/>
      <c r="D230" s="9"/>
      <c r="E230" s="9"/>
      <c r="F230" s="9"/>
      <c r="G230" s="9"/>
      <c r="H230" s="9">
        <v>0.31914893599999999</v>
      </c>
      <c r="I230" s="9">
        <v>0.31914893599999999</v>
      </c>
      <c r="J230" s="9">
        <v>0.33333333300000001</v>
      </c>
      <c r="K230" s="9">
        <v>0.59701492499999997</v>
      </c>
      <c r="L230" s="9">
        <v>0.59701492499999997</v>
      </c>
      <c r="M230" s="9">
        <v>0.59701492499999997</v>
      </c>
      <c r="N230" s="9">
        <v>0.59701492499999997</v>
      </c>
      <c r="O230" s="9">
        <v>0.58823529399999996</v>
      </c>
      <c r="P230" s="9">
        <v>0.58823529399999996</v>
      </c>
      <c r="Q230" s="9">
        <v>0.58823529399999996</v>
      </c>
      <c r="R230" s="9">
        <v>0.58823529399999996</v>
      </c>
      <c r="S230" s="9">
        <v>0.58823529399999996</v>
      </c>
      <c r="T230" s="9">
        <v>0.58823529399999996</v>
      </c>
      <c r="U230" s="9">
        <v>0.58823529399999996</v>
      </c>
      <c r="V230" s="9">
        <v>0.58823529399999996</v>
      </c>
      <c r="W230" s="9">
        <v>0.486725664</v>
      </c>
      <c r="X230" s="9">
        <v>0.48245613999999998</v>
      </c>
      <c r="Y230" s="9">
        <v>0.47413793100000001</v>
      </c>
      <c r="Z230" s="9">
        <v>0.46218487400000002</v>
      </c>
      <c r="AA230" s="9">
        <v>0.45454545499999999</v>
      </c>
      <c r="AB230" s="9">
        <v>0.45454545499999999</v>
      </c>
      <c r="AC230" s="9">
        <v>0.53278688500000004</v>
      </c>
      <c r="AD230" s="9">
        <v>0.53278688500000004</v>
      </c>
      <c r="AE230" s="9">
        <v>0.56521739100000001</v>
      </c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12" t="str">
        <f t="shared" si="299"/>
        <v>Vidgo</v>
      </c>
      <c r="AY230" s="24" t="str">
        <f t="shared" si="310"/>
        <v/>
      </c>
      <c r="AZ230" s="24" t="str">
        <f t="shared" si="312"/>
        <v/>
      </c>
      <c r="BA230" s="24" t="str">
        <f t="shared" si="312"/>
        <v/>
      </c>
      <c r="BB230" s="24" t="str">
        <f t="shared" si="312"/>
        <v/>
      </c>
      <c r="BC230" s="24" t="str">
        <f t="shared" si="312"/>
        <v/>
      </c>
      <c r="BD230" s="24">
        <f t="shared" si="312"/>
        <v>0.31914893599999999</v>
      </c>
      <c r="BE230" s="24">
        <f t="shared" si="312"/>
        <v>0.31914893599999999</v>
      </c>
      <c r="BF230" s="24">
        <f t="shared" si="312"/>
        <v>0.33333333300000001</v>
      </c>
      <c r="BG230" s="24">
        <f t="shared" si="312"/>
        <v>0.59701492499999997</v>
      </c>
      <c r="BH230" s="24">
        <f t="shared" si="312"/>
        <v>0.59701492499999997</v>
      </c>
      <c r="BI230" s="24">
        <f t="shared" si="312"/>
        <v>0.59701492499999997</v>
      </c>
      <c r="BJ230" s="24">
        <f t="shared" si="312"/>
        <v>0.59701492499999997</v>
      </c>
      <c r="BK230" s="24">
        <f t="shared" si="312"/>
        <v>0.58823529399999996</v>
      </c>
      <c r="BL230" s="24">
        <f t="shared" si="312"/>
        <v>0.58823529399999996</v>
      </c>
      <c r="BM230" s="24">
        <f t="shared" si="312"/>
        <v>0.58823529399999996</v>
      </c>
      <c r="BN230" s="24">
        <f t="shared" si="312"/>
        <v>0.58823529399999996</v>
      </c>
      <c r="BO230" s="24">
        <f t="shared" si="312"/>
        <v>0.58823529399999996</v>
      </c>
      <c r="BP230" s="24">
        <f t="shared" si="311"/>
        <v>0.58823529399999996</v>
      </c>
      <c r="BQ230" s="24">
        <f t="shared" si="311"/>
        <v>0.58823529399999996</v>
      </c>
      <c r="BR230" s="24">
        <f t="shared" si="311"/>
        <v>0.58823529399999996</v>
      </c>
      <c r="BS230" s="24">
        <f t="shared" si="311"/>
        <v>0.486725664</v>
      </c>
      <c r="BT230" s="24">
        <f t="shared" si="311"/>
        <v>0.48245613999999998</v>
      </c>
      <c r="BU230" s="24">
        <f t="shared" si="311"/>
        <v>0.47413793100000001</v>
      </c>
      <c r="BV230" s="24">
        <f t="shared" si="311"/>
        <v>0.46218487400000002</v>
      </c>
      <c r="BW230" s="24">
        <f t="shared" si="311"/>
        <v>0.45454545499999999</v>
      </c>
      <c r="BX230" s="24">
        <f t="shared" si="311"/>
        <v>0.45454545499999999</v>
      </c>
      <c r="BY230" s="24">
        <f t="shared" si="302"/>
        <v>0.53278688500000004</v>
      </c>
      <c r="BZ230" s="24">
        <f t="shared" si="303"/>
        <v>0.53278688500000004</v>
      </c>
      <c r="CA230" s="24">
        <f t="shared" si="304"/>
        <v>0.56521739100000001</v>
      </c>
      <c r="CB230" s="24" t="str">
        <f t="shared" si="305"/>
        <v/>
      </c>
      <c r="CC230" s="24" t="str">
        <f t="shared" si="306"/>
        <v/>
      </c>
      <c r="CD230" s="24" t="str">
        <f t="shared" si="307"/>
        <v/>
      </c>
      <c r="CE230" s="24" t="str">
        <f t="shared" si="308"/>
        <v/>
      </c>
      <c r="CF230" s="24" t="str">
        <f t="shared" si="308"/>
        <v/>
      </c>
      <c r="CG230" s="24" t="str">
        <f t="shared" si="308"/>
        <v/>
      </c>
      <c r="CH230" s="24" t="str">
        <f t="shared" si="308"/>
        <v/>
      </c>
      <c r="CI230" s="24" t="str">
        <f t="shared" si="308"/>
        <v/>
      </c>
      <c r="CJ230" s="24" t="str">
        <f t="shared" si="308"/>
        <v/>
      </c>
      <c r="CK230" s="24" t="str">
        <f t="shared" si="292"/>
        <v/>
      </c>
      <c r="CL230" s="24" t="str">
        <f t="shared" si="293"/>
        <v/>
      </c>
      <c r="CM230" s="24" t="str">
        <f t="shared" si="294"/>
        <v/>
      </c>
      <c r="CN230" s="24" t="str">
        <f t="shared" si="295"/>
        <v/>
      </c>
      <c r="CO230" s="24" t="str">
        <f t="shared" si="296"/>
        <v/>
      </c>
      <c r="CP230" s="24" t="str">
        <f t="shared" si="297"/>
        <v/>
      </c>
      <c r="CQ230" s="24" t="str">
        <f t="shared" si="298"/>
        <v/>
      </c>
    </row>
    <row r="231" spans="1:95" x14ac:dyDescent="0.3">
      <c r="A231" s="6" t="s">
        <v>1245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>
        <v>0.61111111100000004</v>
      </c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12" t="str">
        <f t="shared" si="299"/>
        <v>Vidgo English</v>
      </c>
      <c r="AY231" s="24" t="str">
        <f t="shared" si="310"/>
        <v/>
      </c>
      <c r="AZ231" s="24" t="str">
        <f t="shared" si="312"/>
        <v/>
      </c>
      <c r="BA231" s="24" t="str">
        <f t="shared" si="312"/>
        <v/>
      </c>
      <c r="BB231" s="24" t="str">
        <f t="shared" si="312"/>
        <v/>
      </c>
      <c r="BC231" s="24" t="str">
        <f t="shared" si="312"/>
        <v/>
      </c>
      <c r="BD231" s="24" t="str">
        <f t="shared" si="312"/>
        <v/>
      </c>
      <c r="BE231" s="24" t="str">
        <f t="shared" si="312"/>
        <v/>
      </c>
      <c r="BF231" s="24" t="str">
        <f t="shared" si="312"/>
        <v/>
      </c>
      <c r="BG231" s="24" t="str">
        <f t="shared" si="312"/>
        <v/>
      </c>
      <c r="BH231" s="24" t="str">
        <f t="shared" si="312"/>
        <v/>
      </c>
      <c r="BI231" s="24" t="str">
        <f t="shared" si="312"/>
        <v/>
      </c>
      <c r="BJ231" s="24" t="str">
        <f t="shared" si="312"/>
        <v/>
      </c>
      <c r="BK231" s="24" t="str">
        <f t="shared" si="312"/>
        <v/>
      </c>
      <c r="BL231" s="24" t="str">
        <f t="shared" si="312"/>
        <v/>
      </c>
      <c r="BM231" s="24" t="str">
        <f t="shared" si="312"/>
        <v/>
      </c>
      <c r="BN231" s="24" t="str">
        <f t="shared" si="312"/>
        <v/>
      </c>
      <c r="BO231" s="24" t="str">
        <f t="shared" si="312"/>
        <v/>
      </c>
      <c r="BP231" s="24" t="str">
        <f t="shared" si="311"/>
        <v/>
      </c>
      <c r="BQ231" s="24" t="str">
        <f t="shared" si="311"/>
        <v/>
      </c>
      <c r="BR231" s="24" t="str">
        <f t="shared" si="311"/>
        <v/>
      </c>
      <c r="BS231" s="24" t="str">
        <f t="shared" si="311"/>
        <v/>
      </c>
      <c r="BT231" s="24" t="str">
        <f t="shared" si="311"/>
        <v/>
      </c>
      <c r="BU231" s="24" t="str">
        <f t="shared" si="311"/>
        <v/>
      </c>
      <c r="BV231" s="24" t="str">
        <f t="shared" si="311"/>
        <v/>
      </c>
      <c r="BW231" s="24" t="str">
        <f t="shared" si="311"/>
        <v/>
      </c>
      <c r="BX231" s="24" t="str">
        <f t="shared" si="311"/>
        <v/>
      </c>
      <c r="BY231" s="24" t="str">
        <f t="shared" si="302"/>
        <v/>
      </c>
      <c r="BZ231" s="24" t="str">
        <f t="shared" si="303"/>
        <v/>
      </c>
      <c r="CA231" s="24" t="str">
        <f t="shared" si="304"/>
        <v/>
      </c>
      <c r="CB231" s="24">
        <f t="shared" si="305"/>
        <v>0.61111111100000004</v>
      </c>
      <c r="CC231" s="24" t="str">
        <f t="shared" si="306"/>
        <v/>
      </c>
      <c r="CD231" s="24" t="str">
        <f t="shared" si="307"/>
        <v/>
      </c>
      <c r="CE231" s="24" t="str">
        <f t="shared" si="308"/>
        <v/>
      </c>
      <c r="CF231" s="24" t="str">
        <f t="shared" si="308"/>
        <v/>
      </c>
      <c r="CG231" s="24" t="str">
        <f t="shared" si="308"/>
        <v/>
      </c>
      <c r="CH231" s="24" t="str">
        <f t="shared" si="308"/>
        <v/>
      </c>
      <c r="CI231" s="24" t="str">
        <f t="shared" si="308"/>
        <v/>
      </c>
      <c r="CJ231" s="24" t="str">
        <f t="shared" si="308"/>
        <v/>
      </c>
      <c r="CK231" s="24" t="str">
        <f t="shared" si="292"/>
        <v/>
      </c>
      <c r="CL231" s="24" t="str">
        <f t="shared" si="293"/>
        <v/>
      </c>
      <c r="CM231" s="24" t="str">
        <f t="shared" si="294"/>
        <v/>
      </c>
      <c r="CN231" s="24" t="str">
        <f t="shared" si="295"/>
        <v/>
      </c>
      <c r="CO231" s="24" t="str">
        <f t="shared" si="296"/>
        <v/>
      </c>
      <c r="CP231" s="24" t="str">
        <f t="shared" si="297"/>
        <v/>
      </c>
      <c r="CQ231" s="24" t="str">
        <f t="shared" si="298"/>
        <v/>
      </c>
    </row>
    <row r="232" spans="1:95" x14ac:dyDescent="0.3">
      <c r="A232" s="6" t="s">
        <v>1304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>
        <v>0.61111111100000004</v>
      </c>
      <c r="AH232" s="9">
        <v>0.58510638299999995</v>
      </c>
      <c r="AI232" s="9">
        <v>0.58510638299999995</v>
      </c>
      <c r="AJ232" s="9">
        <v>0.59139784900000003</v>
      </c>
      <c r="AK232" s="9">
        <v>0.51886792500000001</v>
      </c>
      <c r="AL232" s="9">
        <v>0.49549549500000001</v>
      </c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12" t="str">
        <f t="shared" si="299"/>
        <v>Vidgo English Plus</v>
      </c>
      <c r="AY232" s="24" t="str">
        <f t="shared" si="310"/>
        <v/>
      </c>
      <c r="AZ232" s="24" t="str">
        <f t="shared" si="312"/>
        <v/>
      </c>
      <c r="BA232" s="24" t="str">
        <f t="shared" si="312"/>
        <v/>
      </c>
      <c r="BB232" s="24" t="str">
        <f t="shared" si="312"/>
        <v/>
      </c>
      <c r="BC232" s="24" t="str">
        <f t="shared" si="312"/>
        <v/>
      </c>
      <c r="BD232" s="24" t="str">
        <f t="shared" si="312"/>
        <v/>
      </c>
      <c r="BE232" s="24" t="str">
        <f t="shared" si="312"/>
        <v/>
      </c>
      <c r="BF232" s="24" t="str">
        <f t="shared" si="312"/>
        <v/>
      </c>
      <c r="BG232" s="24" t="str">
        <f t="shared" si="312"/>
        <v/>
      </c>
      <c r="BH232" s="24" t="str">
        <f t="shared" si="312"/>
        <v/>
      </c>
      <c r="BI232" s="24" t="str">
        <f t="shared" si="312"/>
        <v/>
      </c>
      <c r="BJ232" s="24" t="str">
        <f t="shared" si="312"/>
        <v/>
      </c>
      <c r="BK232" s="24" t="str">
        <f t="shared" si="312"/>
        <v/>
      </c>
      <c r="BL232" s="24" t="str">
        <f t="shared" si="312"/>
        <v/>
      </c>
      <c r="BM232" s="24" t="str">
        <f t="shared" si="312"/>
        <v/>
      </c>
      <c r="BN232" s="24" t="str">
        <f t="shared" si="312"/>
        <v/>
      </c>
      <c r="BO232" s="24" t="str">
        <f t="shared" si="312"/>
        <v/>
      </c>
      <c r="BP232" s="24" t="str">
        <f t="shared" si="311"/>
        <v/>
      </c>
      <c r="BQ232" s="24" t="str">
        <f t="shared" si="311"/>
        <v/>
      </c>
      <c r="BR232" s="24" t="str">
        <f t="shared" si="311"/>
        <v/>
      </c>
      <c r="BS232" s="24" t="str">
        <f t="shared" si="311"/>
        <v/>
      </c>
      <c r="BT232" s="24" t="str">
        <f t="shared" si="311"/>
        <v/>
      </c>
      <c r="BU232" s="24" t="str">
        <f t="shared" si="311"/>
        <v/>
      </c>
      <c r="BV232" s="24" t="str">
        <f t="shared" si="311"/>
        <v/>
      </c>
      <c r="BW232" s="24" t="str">
        <f t="shared" si="311"/>
        <v/>
      </c>
      <c r="BX232" s="24" t="str">
        <f t="shared" si="311"/>
        <v/>
      </c>
      <c r="BY232" s="24" t="str">
        <f t="shared" si="302"/>
        <v/>
      </c>
      <c r="BZ232" s="24" t="str">
        <f t="shared" si="303"/>
        <v/>
      </c>
      <c r="CA232" s="24" t="str">
        <f t="shared" si="304"/>
        <v/>
      </c>
      <c r="CB232" s="24" t="str">
        <f t="shared" si="305"/>
        <v/>
      </c>
      <c r="CC232" s="24">
        <f t="shared" si="306"/>
        <v>0.61111111100000004</v>
      </c>
      <c r="CD232" s="24">
        <f t="shared" si="307"/>
        <v>0.58510638299999995</v>
      </c>
      <c r="CE232" s="24">
        <f t="shared" si="308"/>
        <v>0.58510638299999995</v>
      </c>
      <c r="CF232" s="24">
        <f t="shared" si="308"/>
        <v>0.59139784900000003</v>
      </c>
      <c r="CG232" s="24">
        <f t="shared" si="308"/>
        <v>0.51886792500000001</v>
      </c>
      <c r="CH232" s="24">
        <f t="shared" si="308"/>
        <v>0.49549549500000001</v>
      </c>
      <c r="CI232" s="24" t="str">
        <f t="shared" si="308"/>
        <v/>
      </c>
      <c r="CJ232" s="24" t="str">
        <f t="shared" si="308"/>
        <v/>
      </c>
      <c r="CK232" s="24" t="str">
        <f t="shared" si="292"/>
        <v/>
      </c>
      <c r="CL232" s="24" t="str">
        <f t="shared" si="293"/>
        <v/>
      </c>
      <c r="CM232" s="24" t="str">
        <f t="shared" si="294"/>
        <v/>
      </c>
      <c r="CN232" s="24" t="str">
        <f t="shared" si="295"/>
        <v/>
      </c>
      <c r="CO232" s="24" t="str">
        <f t="shared" si="296"/>
        <v/>
      </c>
      <c r="CP232" s="24" t="str">
        <f t="shared" si="297"/>
        <v/>
      </c>
      <c r="CQ232" s="24" t="str">
        <f t="shared" si="298"/>
        <v/>
      </c>
    </row>
    <row r="233" spans="1:95" x14ac:dyDescent="0.3">
      <c r="A233" s="6" t="s">
        <v>1303</v>
      </c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>
        <v>0.869565217</v>
      </c>
      <c r="AH233" s="9">
        <v>0.77669902899999999</v>
      </c>
      <c r="AI233" s="9">
        <v>0.77669902899999999</v>
      </c>
      <c r="AJ233" s="9">
        <v>0.71428571399999996</v>
      </c>
      <c r="AK233" s="9">
        <v>0.62015503900000002</v>
      </c>
      <c r="AL233" s="9">
        <v>0.57553956799999995</v>
      </c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12" t="str">
        <f t="shared" si="299"/>
        <v>Vidgo English Premium</v>
      </c>
      <c r="AY233" s="24" t="str">
        <f t="shared" si="310"/>
        <v/>
      </c>
      <c r="AZ233" s="24" t="str">
        <f t="shared" si="312"/>
        <v/>
      </c>
      <c r="BA233" s="24" t="str">
        <f t="shared" si="312"/>
        <v/>
      </c>
      <c r="BB233" s="24" t="str">
        <f t="shared" si="312"/>
        <v/>
      </c>
      <c r="BC233" s="24" t="str">
        <f t="shared" si="312"/>
        <v/>
      </c>
      <c r="BD233" s="24" t="str">
        <f t="shared" si="312"/>
        <v/>
      </c>
      <c r="BE233" s="24" t="str">
        <f t="shared" si="312"/>
        <v/>
      </c>
      <c r="BF233" s="24" t="str">
        <f t="shared" si="312"/>
        <v/>
      </c>
      <c r="BG233" s="24" t="str">
        <f t="shared" si="312"/>
        <v/>
      </c>
      <c r="BH233" s="24" t="str">
        <f t="shared" si="312"/>
        <v/>
      </c>
      <c r="BI233" s="24" t="str">
        <f t="shared" si="312"/>
        <v/>
      </c>
      <c r="BJ233" s="24" t="str">
        <f t="shared" si="312"/>
        <v/>
      </c>
      <c r="BK233" s="24" t="str">
        <f t="shared" si="312"/>
        <v/>
      </c>
      <c r="BL233" s="24" t="str">
        <f t="shared" si="312"/>
        <v/>
      </c>
      <c r="BM233" s="24" t="str">
        <f t="shared" si="312"/>
        <v/>
      </c>
      <c r="BN233" s="24" t="str">
        <f t="shared" si="312"/>
        <v/>
      </c>
      <c r="BO233" s="24" t="str">
        <f t="shared" si="312"/>
        <v/>
      </c>
      <c r="BP233" s="24" t="str">
        <f t="shared" si="311"/>
        <v/>
      </c>
      <c r="BQ233" s="24" t="str">
        <f t="shared" si="311"/>
        <v/>
      </c>
      <c r="BR233" s="24" t="str">
        <f t="shared" si="311"/>
        <v/>
      </c>
      <c r="BS233" s="24" t="str">
        <f t="shared" si="311"/>
        <v/>
      </c>
      <c r="BT233" s="24" t="str">
        <f t="shared" si="311"/>
        <v/>
      </c>
      <c r="BU233" s="24" t="str">
        <f t="shared" si="311"/>
        <v/>
      </c>
      <c r="BV233" s="24" t="str">
        <f t="shared" si="311"/>
        <v/>
      </c>
      <c r="BW233" s="24" t="str">
        <f t="shared" si="311"/>
        <v/>
      </c>
      <c r="BX233" s="24" t="str">
        <f t="shared" si="311"/>
        <v/>
      </c>
      <c r="BY233" s="24" t="str">
        <f t="shared" si="302"/>
        <v/>
      </c>
      <c r="BZ233" s="24" t="str">
        <f t="shared" si="303"/>
        <v/>
      </c>
      <c r="CA233" s="24" t="str">
        <f t="shared" si="304"/>
        <v/>
      </c>
      <c r="CB233" s="24" t="str">
        <f t="shared" si="305"/>
        <v/>
      </c>
      <c r="CC233" s="24">
        <f t="shared" si="306"/>
        <v>0.869565217</v>
      </c>
      <c r="CD233" s="24">
        <f t="shared" si="307"/>
        <v>0.77669902899999999</v>
      </c>
      <c r="CE233" s="24">
        <f t="shared" si="308"/>
        <v>0.77669902899999999</v>
      </c>
      <c r="CF233" s="24">
        <f t="shared" si="308"/>
        <v>0.71428571399999996</v>
      </c>
      <c r="CG233" s="24">
        <f t="shared" si="308"/>
        <v>0.62015503900000002</v>
      </c>
      <c r="CH233" s="24">
        <f t="shared" si="308"/>
        <v>0.57553956799999995</v>
      </c>
      <c r="CI233" s="24" t="str">
        <f t="shared" si="308"/>
        <v/>
      </c>
      <c r="CJ233" s="24" t="str">
        <f t="shared" si="308"/>
        <v/>
      </c>
      <c r="CK233" s="24" t="str">
        <f t="shared" si="292"/>
        <v/>
      </c>
      <c r="CL233" s="24" t="str">
        <f t="shared" si="293"/>
        <v/>
      </c>
      <c r="CM233" s="24" t="str">
        <f t="shared" si="294"/>
        <v/>
      </c>
      <c r="CN233" s="24" t="str">
        <f t="shared" si="295"/>
        <v/>
      </c>
      <c r="CO233" s="24" t="str">
        <f t="shared" si="296"/>
        <v/>
      </c>
      <c r="CP233" s="24" t="str">
        <f t="shared" si="297"/>
        <v/>
      </c>
      <c r="CQ233" s="24" t="str">
        <f t="shared" si="298"/>
        <v/>
      </c>
    </row>
    <row r="234" spans="1:95" x14ac:dyDescent="0.3">
      <c r="A234" s="6" t="s">
        <v>30</v>
      </c>
      <c r="B234" s="9"/>
      <c r="C234" s="9"/>
      <c r="D234" s="9"/>
      <c r="E234" s="9"/>
      <c r="F234" s="9"/>
      <c r="G234" s="9"/>
      <c r="H234" s="9">
        <v>0.75</v>
      </c>
      <c r="I234" s="9">
        <v>0.65217391300000005</v>
      </c>
      <c r="J234" s="9">
        <v>0.68181818199999999</v>
      </c>
      <c r="K234" s="9">
        <v>0.625</v>
      </c>
      <c r="L234" s="9">
        <v>0.625</v>
      </c>
      <c r="M234" s="9">
        <v>0.625</v>
      </c>
      <c r="N234" s="9">
        <v>0.625</v>
      </c>
      <c r="O234" s="9">
        <v>0.53571428600000004</v>
      </c>
      <c r="P234" s="9">
        <v>1</v>
      </c>
      <c r="Q234" s="9">
        <v>1</v>
      </c>
      <c r="R234" s="9">
        <v>1</v>
      </c>
      <c r="S234" s="9">
        <v>1.1538461499999999</v>
      </c>
      <c r="T234" s="9">
        <v>1.1538461499999999</v>
      </c>
      <c r="U234" s="9">
        <v>1.0714285699999999</v>
      </c>
      <c r="V234" s="9">
        <v>1.0714285699999999</v>
      </c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12" t="str">
        <f t="shared" si="299"/>
        <v>Vidgo Latino</v>
      </c>
      <c r="AY234" s="24" t="str">
        <f t="shared" si="310"/>
        <v/>
      </c>
      <c r="AZ234" s="24" t="str">
        <f t="shared" si="312"/>
        <v/>
      </c>
      <c r="BA234" s="24" t="str">
        <f t="shared" si="312"/>
        <v/>
      </c>
      <c r="BB234" s="24" t="str">
        <f t="shared" si="312"/>
        <v/>
      </c>
      <c r="BC234" s="24" t="str">
        <f t="shared" si="312"/>
        <v/>
      </c>
      <c r="BD234" s="24">
        <f t="shared" si="312"/>
        <v>0.75</v>
      </c>
      <c r="BE234" s="24">
        <f t="shared" si="312"/>
        <v>0.65217391300000005</v>
      </c>
      <c r="BF234" s="24">
        <f t="shared" si="312"/>
        <v>0.68181818199999999</v>
      </c>
      <c r="BG234" s="24">
        <f t="shared" si="312"/>
        <v>0.625</v>
      </c>
      <c r="BH234" s="24">
        <f t="shared" si="312"/>
        <v>0.625</v>
      </c>
      <c r="BI234" s="24">
        <f t="shared" si="312"/>
        <v>0.625</v>
      </c>
      <c r="BJ234" s="24">
        <f t="shared" si="312"/>
        <v>0.625</v>
      </c>
      <c r="BK234" s="24">
        <f t="shared" si="312"/>
        <v>0.53571428600000004</v>
      </c>
      <c r="BL234" s="24">
        <f t="shared" si="312"/>
        <v>1</v>
      </c>
      <c r="BM234" s="24">
        <f t="shared" si="312"/>
        <v>1</v>
      </c>
      <c r="BN234" s="24">
        <f t="shared" si="312"/>
        <v>1</v>
      </c>
      <c r="BO234" s="24">
        <f t="shared" si="312"/>
        <v>1.1538461499999999</v>
      </c>
      <c r="BP234" s="24">
        <f t="shared" si="311"/>
        <v>1.1538461499999999</v>
      </c>
      <c r="BQ234" s="24">
        <f t="shared" si="311"/>
        <v>1.0714285699999999</v>
      </c>
      <c r="BR234" s="24">
        <f t="shared" si="311"/>
        <v>1.0714285699999999</v>
      </c>
      <c r="BS234" s="24" t="str">
        <f t="shared" si="311"/>
        <v/>
      </c>
      <c r="BT234" s="24" t="str">
        <f t="shared" si="311"/>
        <v/>
      </c>
      <c r="BU234" s="24" t="str">
        <f t="shared" si="311"/>
        <v/>
      </c>
      <c r="BV234" s="24" t="str">
        <f t="shared" si="311"/>
        <v/>
      </c>
      <c r="BW234" s="24" t="str">
        <f t="shared" si="311"/>
        <v/>
      </c>
      <c r="BX234" s="24" t="str">
        <f t="shared" si="311"/>
        <v/>
      </c>
      <c r="BY234" s="24" t="str">
        <f t="shared" si="302"/>
        <v/>
      </c>
      <c r="BZ234" s="24" t="str">
        <f t="shared" si="303"/>
        <v/>
      </c>
      <c r="CA234" s="24" t="str">
        <f t="shared" si="304"/>
        <v/>
      </c>
      <c r="CB234" s="24" t="str">
        <f t="shared" si="305"/>
        <v/>
      </c>
      <c r="CC234" s="24" t="str">
        <f t="shared" si="306"/>
        <v/>
      </c>
      <c r="CD234" s="24" t="str">
        <f t="shared" si="307"/>
        <v/>
      </c>
      <c r="CE234" s="24" t="str">
        <f t="shared" si="308"/>
        <v/>
      </c>
      <c r="CF234" s="24" t="str">
        <f t="shared" si="308"/>
        <v/>
      </c>
      <c r="CG234" s="24" t="str">
        <f t="shared" si="308"/>
        <v/>
      </c>
      <c r="CH234" s="24" t="str">
        <f t="shared" si="308"/>
        <v/>
      </c>
      <c r="CI234" s="24" t="str">
        <f t="shared" si="308"/>
        <v/>
      </c>
      <c r="CJ234" s="24" t="str">
        <f t="shared" si="308"/>
        <v/>
      </c>
      <c r="CK234" s="24" t="str">
        <f t="shared" si="292"/>
        <v/>
      </c>
      <c r="CL234" s="24" t="str">
        <f t="shared" si="293"/>
        <v/>
      </c>
      <c r="CM234" s="24" t="str">
        <f t="shared" si="294"/>
        <v/>
      </c>
      <c r="CN234" s="24" t="str">
        <f t="shared" si="295"/>
        <v/>
      </c>
      <c r="CO234" s="24" t="str">
        <f t="shared" si="296"/>
        <v/>
      </c>
      <c r="CP234" s="24" t="str">
        <f t="shared" si="297"/>
        <v/>
      </c>
      <c r="CQ234" s="24" t="str">
        <f t="shared" si="298"/>
        <v/>
      </c>
    </row>
    <row r="235" spans="1:95" x14ac:dyDescent="0.3">
      <c r="A235" s="6" t="s">
        <v>1246</v>
      </c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>
        <v>1.0714285699999999</v>
      </c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12" t="str">
        <f t="shared" si="299"/>
        <v>Vidgo Spanish</v>
      </c>
      <c r="AY235" s="24" t="str">
        <f t="shared" si="310"/>
        <v/>
      </c>
      <c r="AZ235" s="24" t="str">
        <f t="shared" si="312"/>
        <v/>
      </c>
      <c r="BA235" s="24" t="str">
        <f t="shared" si="312"/>
        <v/>
      </c>
      <c r="BB235" s="24" t="str">
        <f t="shared" si="312"/>
        <v/>
      </c>
      <c r="BC235" s="24" t="str">
        <f t="shared" si="312"/>
        <v/>
      </c>
      <c r="BD235" s="24" t="str">
        <f t="shared" si="312"/>
        <v/>
      </c>
      <c r="BE235" s="24" t="str">
        <f t="shared" si="312"/>
        <v/>
      </c>
      <c r="BF235" s="24" t="str">
        <f t="shared" si="312"/>
        <v/>
      </c>
      <c r="BG235" s="24" t="str">
        <f t="shared" si="312"/>
        <v/>
      </c>
      <c r="BH235" s="24" t="str">
        <f t="shared" si="312"/>
        <v/>
      </c>
      <c r="BI235" s="24" t="str">
        <f t="shared" si="312"/>
        <v/>
      </c>
      <c r="BJ235" s="24" t="str">
        <f t="shared" si="312"/>
        <v/>
      </c>
      <c r="BK235" s="24" t="str">
        <f t="shared" si="312"/>
        <v/>
      </c>
      <c r="BL235" s="24" t="str">
        <f t="shared" si="312"/>
        <v/>
      </c>
      <c r="BM235" s="24" t="str">
        <f t="shared" si="312"/>
        <v/>
      </c>
      <c r="BN235" s="24" t="str">
        <f t="shared" si="312"/>
        <v/>
      </c>
      <c r="BO235" s="24" t="str">
        <f t="shared" si="312"/>
        <v/>
      </c>
      <c r="BP235" s="24" t="str">
        <f t="shared" si="311"/>
        <v/>
      </c>
      <c r="BQ235" s="24" t="str">
        <f t="shared" si="311"/>
        <v/>
      </c>
      <c r="BR235" s="24" t="str">
        <f t="shared" si="311"/>
        <v/>
      </c>
      <c r="BS235" s="24" t="str">
        <f t="shared" si="311"/>
        <v/>
      </c>
      <c r="BT235" s="24" t="str">
        <f t="shared" si="311"/>
        <v/>
      </c>
      <c r="BU235" s="24" t="str">
        <f t="shared" si="311"/>
        <v/>
      </c>
      <c r="BV235" s="24" t="str">
        <f t="shared" si="311"/>
        <v/>
      </c>
      <c r="BW235" s="24" t="str">
        <f t="shared" si="311"/>
        <v/>
      </c>
      <c r="BX235" s="24" t="str">
        <f t="shared" si="311"/>
        <v/>
      </c>
      <c r="BY235" s="24" t="str">
        <f t="shared" si="302"/>
        <v/>
      </c>
      <c r="BZ235" s="24" t="str">
        <f t="shared" si="303"/>
        <v/>
      </c>
      <c r="CA235" s="24" t="str">
        <f t="shared" si="304"/>
        <v/>
      </c>
      <c r="CB235" s="24">
        <f t="shared" si="305"/>
        <v>1.0714285699999999</v>
      </c>
      <c r="CC235" s="24" t="str">
        <f t="shared" si="306"/>
        <v/>
      </c>
      <c r="CD235" s="24" t="str">
        <f t="shared" si="307"/>
        <v/>
      </c>
      <c r="CE235" s="24" t="str">
        <f t="shared" si="308"/>
        <v/>
      </c>
      <c r="CF235" s="24" t="str">
        <f t="shared" si="308"/>
        <v/>
      </c>
      <c r="CG235" s="24" t="str">
        <f t="shared" si="308"/>
        <v/>
      </c>
      <c r="CH235" s="24" t="str">
        <f t="shared" si="308"/>
        <v/>
      </c>
      <c r="CI235" s="24" t="str">
        <f t="shared" si="308"/>
        <v/>
      </c>
      <c r="CJ235" s="24" t="str">
        <f t="shared" si="308"/>
        <v/>
      </c>
      <c r="CK235" s="24" t="str">
        <f t="shared" si="292"/>
        <v/>
      </c>
      <c r="CL235" s="24" t="str">
        <f t="shared" si="293"/>
        <v/>
      </c>
      <c r="CM235" s="24" t="str">
        <f t="shared" si="294"/>
        <v/>
      </c>
      <c r="CN235" s="24" t="str">
        <f t="shared" si="295"/>
        <v/>
      </c>
      <c r="CO235" s="24" t="str">
        <f t="shared" si="296"/>
        <v/>
      </c>
      <c r="CP235" s="24" t="str">
        <f t="shared" si="297"/>
        <v/>
      </c>
      <c r="CQ235" s="24" t="str">
        <f t="shared" si="298"/>
        <v/>
      </c>
    </row>
    <row r="236" spans="1:95" x14ac:dyDescent="0.3">
      <c r="A236" s="6" t="s">
        <v>1305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>
        <v>1.0714285699999999</v>
      </c>
      <c r="AH236" s="9">
        <v>1.0714285699999999</v>
      </c>
      <c r="AI236" s="9">
        <v>1.0714285699999999</v>
      </c>
      <c r="AJ236" s="9">
        <v>1.0714285699999999</v>
      </c>
      <c r="AK236" s="9">
        <v>0.75</v>
      </c>
      <c r="AL236" s="9">
        <v>0.61224489800000004</v>
      </c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12" t="str">
        <f t="shared" si="299"/>
        <v>Vidgo Spanish MAS</v>
      </c>
      <c r="AY236" s="24" t="str">
        <f t="shared" si="310"/>
        <v/>
      </c>
      <c r="AZ236" s="24" t="str">
        <f t="shared" si="312"/>
        <v/>
      </c>
      <c r="BA236" s="24" t="str">
        <f t="shared" si="312"/>
        <v/>
      </c>
      <c r="BB236" s="24" t="str">
        <f t="shared" si="312"/>
        <v/>
      </c>
      <c r="BC236" s="24" t="str">
        <f t="shared" si="312"/>
        <v/>
      </c>
      <c r="BD236" s="24" t="str">
        <f t="shared" si="312"/>
        <v/>
      </c>
      <c r="BE236" s="24" t="str">
        <f t="shared" si="312"/>
        <v/>
      </c>
      <c r="BF236" s="24" t="str">
        <f t="shared" si="312"/>
        <v/>
      </c>
      <c r="BG236" s="24" t="str">
        <f t="shared" si="312"/>
        <v/>
      </c>
      <c r="BH236" s="24" t="str">
        <f t="shared" si="312"/>
        <v/>
      </c>
      <c r="BI236" s="24" t="str">
        <f t="shared" si="312"/>
        <v/>
      </c>
      <c r="BJ236" s="24" t="str">
        <f t="shared" si="312"/>
        <v/>
      </c>
      <c r="BK236" s="24" t="str">
        <f t="shared" si="312"/>
        <v/>
      </c>
      <c r="BL236" s="24" t="str">
        <f t="shared" si="312"/>
        <v/>
      </c>
      <c r="BM236" s="24" t="str">
        <f t="shared" si="312"/>
        <v/>
      </c>
      <c r="BN236" s="24" t="str">
        <f t="shared" si="312"/>
        <v/>
      </c>
      <c r="BO236" s="24" t="str">
        <f t="shared" si="312"/>
        <v/>
      </c>
      <c r="BP236" s="24" t="str">
        <f t="shared" si="311"/>
        <v/>
      </c>
      <c r="BQ236" s="24" t="str">
        <f t="shared" si="311"/>
        <v/>
      </c>
      <c r="BR236" s="24" t="str">
        <f t="shared" si="311"/>
        <v/>
      </c>
      <c r="BS236" s="24" t="str">
        <f t="shared" si="311"/>
        <v/>
      </c>
      <c r="BT236" s="24" t="str">
        <f t="shared" si="311"/>
        <v/>
      </c>
      <c r="BU236" s="24" t="str">
        <f t="shared" si="311"/>
        <v/>
      </c>
      <c r="BV236" s="24" t="str">
        <f t="shared" si="311"/>
        <v/>
      </c>
      <c r="BW236" s="24" t="str">
        <f t="shared" si="311"/>
        <v/>
      </c>
      <c r="BX236" s="24" t="str">
        <f t="shared" si="311"/>
        <v/>
      </c>
      <c r="BY236" s="24" t="str">
        <f t="shared" si="302"/>
        <v/>
      </c>
      <c r="BZ236" s="24" t="str">
        <f t="shared" si="303"/>
        <v/>
      </c>
      <c r="CA236" s="24" t="str">
        <f t="shared" si="304"/>
        <v/>
      </c>
      <c r="CB236" s="24" t="str">
        <f t="shared" si="305"/>
        <v/>
      </c>
      <c r="CC236" s="24">
        <f t="shared" si="306"/>
        <v>1.0714285699999999</v>
      </c>
      <c r="CD236" s="24">
        <f t="shared" si="307"/>
        <v>1.0714285699999999</v>
      </c>
      <c r="CE236" s="24">
        <f t="shared" si="308"/>
        <v>1.0714285699999999</v>
      </c>
      <c r="CF236" s="24">
        <f t="shared" si="308"/>
        <v>1.0714285699999999</v>
      </c>
      <c r="CG236" s="24">
        <f t="shared" si="308"/>
        <v>0.75</v>
      </c>
      <c r="CH236" s="24">
        <f t="shared" si="308"/>
        <v>0.61224489800000004</v>
      </c>
      <c r="CI236" s="24" t="str">
        <f t="shared" si="308"/>
        <v/>
      </c>
      <c r="CJ236" s="24" t="str">
        <f t="shared" si="308"/>
        <v/>
      </c>
      <c r="CK236" s="24" t="str">
        <f t="shared" si="292"/>
        <v/>
      </c>
      <c r="CL236" s="24" t="str">
        <f t="shared" si="293"/>
        <v/>
      </c>
      <c r="CM236" s="24" t="str">
        <f t="shared" si="294"/>
        <v/>
      </c>
      <c r="CN236" s="24" t="str">
        <f t="shared" si="295"/>
        <v/>
      </c>
      <c r="CO236" s="24" t="str">
        <f t="shared" si="296"/>
        <v/>
      </c>
      <c r="CP236" s="24" t="str">
        <f t="shared" si="297"/>
        <v/>
      </c>
      <c r="CQ236" s="24" t="str">
        <f t="shared" si="298"/>
        <v/>
      </c>
    </row>
    <row r="237" spans="1:95" x14ac:dyDescent="0.3">
      <c r="A237" s="6" t="s">
        <v>11</v>
      </c>
      <c r="B237" s="9">
        <v>0.55555555599999995</v>
      </c>
      <c r="C237" s="9">
        <v>0.60975609799999997</v>
      </c>
      <c r="D237" s="9">
        <v>0.602409639</v>
      </c>
      <c r="E237" s="9">
        <v>0.59523809500000002</v>
      </c>
      <c r="F237" s="9">
        <v>0.58823529399999996</v>
      </c>
      <c r="G237" s="9">
        <v>0.57471264399999999</v>
      </c>
      <c r="H237" s="9">
        <v>0.56818181800000001</v>
      </c>
      <c r="I237" s="9">
        <v>0.56818181800000001</v>
      </c>
      <c r="J237" s="9">
        <v>0.57471264399999999</v>
      </c>
      <c r="K237" s="9">
        <v>0.56179775300000001</v>
      </c>
      <c r="L237" s="9">
        <v>0.56179775300000001</v>
      </c>
      <c r="M237" s="9">
        <v>0.56818181800000001</v>
      </c>
      <c r="N237" s="9">
        <v>0.54347826099999996</v>
      </c>
      <c r="O237" s="9">
        <v>0.53763440900000004</v>
      </c>
      <c r="P237" s="9">
        <v>0.55555555599999995</v>
      </c>
      <c r="Q237" s="9">
        <v>0.55555555599999995</v>
      </c>
      <c r="R237" s="9">
        <v>0.663265306</v>
      </c>
      <c r="S237" s="9">
        <v>0.663265306</v>
      </c>
      <c r="T237" s="9">
        <v>0.64356435599999995</v>
      </c>
      <c r="U237" s="9">
        <v>0.65</v>
      </c>
      <c r="V237" s="9">
        <v>0.65656565700000002</v>
      </c>
      <c r="W237" s="9">
        <v>0.663265306</v>
      </c>
      <c r="X237" s="9">
        <v>0.65</v>
      </c>
      <c r="Y237" s="9">
        <v>0.65</v>
      </c>
      <c r="Z237" s="9">
        <v>0.60747663600000001</v>
      </c>
      <c r="AA237" s="9">
        <v>0.60747663600000001</v>
      </c>
      <c r="AB237" s="9">
        <v>0.60747663600000001</v>
      </c>
      <c r="AC237" s="9">
        <v>0.60747663600000001</v>
      </c>
      <c r="AD237" s="9">
        <v>0.61320754700000002</v>
      </c>
      <c r="AE237" s="9">
        <v>0.61320754700000002</v>
      </c>
      <c r="AF237" s="9">
        <v>0.58558558599999999</v>
      </c>
      <c r="AG237" s="9">
        <v>0.58558558599999999</v>
      </c>
      <c r="AH237" s="9">
        <v>0.57017543900000001</v>
      </c>
      <c r="AI237" s="9">
        <v>0.56034482799999996</v>
      </c>
      <c r="AJ237" s="9">
        <v>0.575221239</v>
      </c>
      <c r="AK237" s="9">
        <v>0.56034482799999996</v>
      </c>
      <c r="AL237" s="9">
        <v>0.56034482799999996</v>
      </c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12" t="str">
        <f t="shared" si="299"/>
        <v>YouTube TV</v>
      </c>
      <c r="AY237" s="24">
        <f t="shared" si="310"/>
        <v>0.60975609799999997</v>
      </c>
      <c r="AZ237" s="24">
        <f t="shared" si="312"/>
        <v>0.602409639</v>
      </c>
      <c r="BA237" s="24">
        <f t="shared" si="312"/>
        <v>0.59523809500000002</v>
      </c>
      <c r="BB237" s="24">
        <f t="shared" si="312"/>
        <v>0.58823529399999996</v>
      </c>
      <c r="BC237" s="24">
        <f t="shared" si="312"/>
        <v>0.57471264399999999</v>
      </c>
      <c r="BD237" s="24">
        <f t="shared" si="312"/>
        <v>0.56818181800000001</v>
      </c>
      <c r="BE237" s="24">
        <f t="shared" si="312"/>
        <v>0.56818181800000001</v>
      </c>
      <c r="BF237" s="24">
        <f t="shared" si="312"/>
        <v>0.57471264399999999</v>
      </c>
      <c r="BG237" s="24">
        <f t="shared" si="312"/>
        <v>0.56179775300000001</v>
      </c>
      <c r="BH237" s="24">
        <f t="shared" si="312"/>
        <v>0.56179775300000001</v>
      </c>
      <c r="BI237" s="24">
        <f t="shared" si="312"/>
        <v>0.56818181800000001</v>
      </c>
      <c r="BJ237" s="24">
        <f t="shared" si="312"/>
        <v>0.54347826099999996</v>
      </c>
      <c r="BK237" s="24">
        <f t="shared" si="312"/>
        <v>0.53763440900000004</v>
      </c>
      <c r="BL237" s="24">
        <f t="shared" si="312"/>
        <v>0.55555555599999995</v>
      </c>
      <c r="BM237" s="24">
        <f t="shared" si="312"/>
        <v>0.55555555599999995</v>
      </c>
      <c r="BN237" s="24">
        <f t="shared" si="312"/>
        <v>0.663265306</v>
      </c>
      <c r="BO237" s="24">
        <f t="shared" si="312"/>
        <v>0.663265306</v>
      </c>
      <c r="BP237" s="24">
        <f t="shared" si="311"/>
        <v>0.64356435599999995</v>
      </c>
      <c r="BQ237" s="24">
        <f t="shared" si="311"/>
        <v>0.65</v>
      </c>
      <c r="BR237" s="24">
        <f t="shared" si="311"/>
        <v>0.65656565700000002</v>
      </c>
      <c r="BS237" s="24">
        <f t="shared" si="311"/>
        <v>0.663265306</v>
      </c>
      <c r="BT237" s="24">
        <f t="shared" si="311"/>
        <v>0.65</v>
      </c>
      <c r="BU237" s="24">
        <f t="shared" si="311"/>
        <v>0.65</v>
      </c>
      <c r="BV237" s="24">
        <f t="shared" si="311"/>
        <v>0.60747663600000001</v>
      </c>
      <c r="BW237" s="24">
        <f t="shared" si="311"/>
        <v>0.60747663600000001</v>
      </c>
      <c r="BX237" s="24">
        <f t="shared" si="311"/>
        <v>0.60747663600000001</v>
      </c>
      <c r="BY237" s="24">
        <f t="shared" si="302"/>
        <v>0.60747663600000001</v>
      </c>
      <c r="BZ237" s="24">
        <f t="shared" si="303"/>
        <v>0.61320754700000002</v>
      </c>
      <c r="CA237" s="24">
        <f t="shared" si="304"/>
        <v>0.61320754700000002</v>
      </c>
      <c r="CB237" s="24">
        <f t="shared" si="305"/>
        <v>0.58558558599999999</v>
      </c>
      <c r="CC237" s="24">
        <f t="shared" si="306"/>
        <v>0.58558558599999999</v>
      </c>
      <c r="CD237" s="24">
        <f t="shared" si="307"/>
        <v>0.57017543900000001</v>
      </c>
      <c r="CE237" s="24">
        <f t="shared" si="308"/>
        <v>0.56034482799999996</v>
      </c>
      <c r="CF237" s="24">
        <f t="shared" si="308"/>
        <v>0.575221239</v>
      </c>
      <c r="CG237" s="24">
        <f t="shared" si="308"/>
        <v>0.56034482799999996</v>
      </c>
      <c r="CH237" s="24">
        <f t="shared" si="308"/>
        <v>0.56034482799999996</v>
      </c>
      <c r="CI237" s="24" t="str">
        <f t="shared" si="308"/>
        <v/>
      </c>
      <c r="CJ237" s="24" t="str">
        <f t="shared" si="308"/>
        <v/>
      </c>
      <c r="CK237" s="24" t="str">
        <f t="shared" si="292"/>
        <v/>
      </c>
      <c r="CL237" s="24" t="str">
        <f t="shared" si="293"/>
        <v/>
      </c>
      <c r="CM237" s="24" t="str">
        <f t="shared" si="294"/>
        <v/>
      </c>
      <c r="CN237" s="24" t="str">
        <f t="shared" si="295"/>
        <v/>
      </c>
      <c r="CO237" s="24" t="str">
        <f t="shared" si="296"/>
        <v/>
      </c>
      <c r="CP237" s="24" t="str">
        <f t="shared" si="297"/>
        <v/>
      </c>
      <c r="CQ237" s="24" t="str">
        <f t="shared" si="298"/>
        <v/>
      </c>
    </row>
    <row r="238" spans="1:95" x14ac:dyDescent="0.3">
      <c r="AX238" s="12" t="str">
        <f t="shared" si="299"/>
        <v/>
      </c>
      <c r="AY238" s="24" t="str">
        <f t="shared" si="310"/>
        <v/>
      </c>
      <c r="AZ238" s="24" t="str">
        <f t="shared" si="312"/>
        <v/>
      </c>
      <c r="BA238" s="24" t="str">
        <f t="shared" si="312"/>
        <v/>
      </c>
      <c r="BB238" s="24" t="str">
        <f t="shared" si="312"/>
        <v/>
      </c>
      <c r="BC238" s="24" t="str">
        <f t="shared" si="312"/>
        <v/>
      </c>
      <c r="BD238" s="24" t="str">
        <f t="shared" si="312"/>
        <v/>
      </c>
      <c r="BE238" s="24" t="str">
        <f t="shared" si="312"/>
        <v/>
      </c>
      <c r="BF238" s="24" t="str">
        <f t="shared" si="312"/>
        <v/>
      </c>
      <c r="BG238" s="24" t="str">
        <f t="shared" si="312"/>
        <v/>
      </c>
      <c r="BH238" s="24" t="str">
        <f t="shared" si="312"/>
        <v/>
      </c>
      <c r="BI238" s="24" t="str">
        <f t="shared" si="312"/>
        <v/>
      </c>
      <c r="BJ238" s="24" t="str">
        <f t="shared" si="312"/>
        <v/>
      </c>
      <c r="BK238" s="24" t="str">
        <f t="shared" si="312"/>
        <v/>
      </c>
      <c r="BL238" s="24" t="str">
        <f t="shared" si="312"/>
        <v/>
      </c>
      <c r="BM238" s="24" t="str">
        <f t="shared" si="312"/>
        <v/>
      </c>
      <c r="BN238" s="24" t="str">
        <f t="shared" si="312"/>
        <v/>
      </c>
      <c r="BO238" s="24" t="str">
        <f t="shared" si="312"/>
        <v/>
      </c>
      <c r="BP238" s="24" t="str">
        <f t="shared" si="311"/>
        <v/>
      </c>
      <c r="BQ238" s="24" t="str">
        <f t="shared" si="311"/>
        <v/>
      </c>
      <c r="BR238" s="24" t="str">
        <f t="shared" si="311"/>
        <v/>
      </c>
      <c r="BS238" s="24" t="str">
        <f t="shared" si="311"/>
        <v/>
      </c>
      <c r="BT238" s="24" t="str">
        <f t="shared" si="311"/>
        <v/>
      </c>
      <c r="BU238" s="24" t="str">
        <f t="shared" si="311"/>
        <v/>
      </c>
      <c r="BV238" s="24" t="str">
        <f t="shared" si="311"/>
        <v/>
      </c>
      <c r="BW238" s="24" t="str">
        <f t="shared" si="311"/>
        <v/>
      </c>
      <c r="BX238" s="24" t="str">
        <f t="shared" si="311"/>
        <v/>
      </c>
      <c r="BY238" s="24" t="str">
        <f t="shared" si="302"/>
        <v/>
      </c>
      <c r="BZ238" s="24" t="str">
        <f t="shared" si="303"/>
        <v/>
      </c>
      <c r="CA238" s="24" t="str">
        <f t="shared" si="304"/>
        <v/>
      </c>
      <c r="CB238" s="24" t="str">
        <f t="shared" si="305"/>
        <v/>
      </c>
      <c r="CC238" s="24" t="str">
        <f t="shared" si="306"/>
        <v/>
      </c>
      <c r="CD238" s="24" t="str">
        <f t="shared" si="307"/>
        <v/>
      </c>
      <c r="CE238" s="24" t="str">
        <f t="shared" si="308"/>
        <v/>
      </c>
      <c r="CF238" s="24" t="str">
        <f t="shared" si="308"/>
        <v/>
      </c>
      <c r="CG238" s="24" t="str">
        <f t="shared" si="308"/>
        <v/>
      </c>
      <c r="CH238" s="24" t="str">
        <f t="shared" si="308"/>
        <v/>
      </c>
      <c r="CI238" s="24" t="str">
        <f t="shared" si="308"/>
        <v/>
      </c>
      <c r="CJ238" s="24" t="str">
        <f t="shared" si="308"/>
        <v/>
      </c>
      <c r="CK238" s="24" t="str">
        <f t="shared" si="292"/>
        <v/>
      </c>
      <c r="CL238" s="24" t="str">
        <f t="shared" si="293"/>
        <v/>
      </c>
      <c r="CM238" s="24" t="str">
        <f t="shared" si="294"/>
        <v/>
      </c>
      <c r="CN238" s="24" t="str">
        <f t="shared" si="295"/>
        <v/>
      </c>
      <c r="CO238" s="24" t="str">
        <f t="shared" si="296"/>
        <v/>
      </c>
      <c r="CP238" s="24" t="str">
        <f t="shared" si="297"/>
        <v/>
      </c>
      <c r="CQ238" s="24" t="str">
        <f t="shared" si="298"/>
        <v/>
      </c>
    </row>
    <row r="239" spans="1:95" x14ac:dyDescent="0.3">
      <c r="AX239" s="12" t="str">
        <f t="shared" si="299"/>
        <v/>
      </c>
      <c r="AY239" s="24" t="str">
        <f t="shared" si="310"/>
        <v/>
      </c>
      <c r="AZ239" s="24" t="str">
        <f t="shared" si="312"/>
        <v/>
      </c>
      <c r="BA239" s="24" t="str">
        <f t="shared" si="312"/>
        <v/>
      </c>
      <c r="BB239" s="24" t="str">
        <f t="shared" si="312"/>
        <v/>
      </c>
      <c r="BC239" s="24" t="str">
        <f t="shared" si="312"/>
        <v/>
      </c>
      <c r="BD239" s="24" t="str">
        <f t="shared" si="312"/>
        <v/>
      </c>
      <c r="BE239" s="24" t="str">
        <f t="shared" si="312"/>
        <v/>
      </c>
      <c r="BF239" s="24" t="str">
        <f t="shared" si="312"/>
        <v/>
      </c>
      <c r="BG239" s="24" t="str">
        <f t="shared" si="312"/>
        <v/>
      </c>
      <c r="BH239" s="24" t="str">
        <f t="shared" si="312"/>
        <v/>
      </c>
      <c r="BI239" s="24" t="str">
        <f t="shared" si="312"/>
        <v/>
      </c>
      <c r="BJ239" s="24" t="str">
        <f t="shared" si="312"/>
        <v/>
      </c>
      <c r="BK239" s="24" t="str">
        <f t="shared" si="312"/>
        <v/>
      </c>
      <c r="BL239" s="24" t="str">
        <f t="shared" ref="AZ239:BO255" si="313">IF(P239="","",P239)</f>
        <v/>
      </c>
      <c r="BM239" s="24" t="str">
        <f t="shared" si="313"/>
        <v/>
      </c>
      <c r="BN239" s="24" t="str">
        <f t="shared" si="313"/>
        <v/>
      </c>
      <c r="BO239" s="24" t="str">
        <f t="shared" si="313"/>
        <v/>
      </c>
      <c r="BP239" s="24" t="str">
        <f t="shared" si="311"/>
        <v/>
      </c>
      <c r="BQ239" s="24" t="str">
        <f t="shared" si="311"/>
        <v/>
      </c>
      <c r="BR239" s="24" t="str">
        <f t="shared" si="311"/>
        <v/>
      </c>
      <c r="BS239" s="24" t="str">
        <f t="shared" si="311"/>
        <v/>
      </c>
      <c r="BT239" s="24" t="str">
        <f t="shared" si="311"/>
        <v/>
      </c>
      <c r="BU239" s="24" t="str">
        <f t="shared" si="311"/>
        <v/>
      </c>
      <c r="BV239" s="24" t="str">
        <f t="shared" si="311"/>
        <v/>
      </c>
      <c r="BW239" s="24" t="str">
        <f t="shared" si="311"/>
        <v/>
      </c>
      <c r="BX239" s="24" t="str">
        <f t="shared" si="311"/>
        <v/>
      </c>
      <c r="BY239" s="24" t="str">
        <f t="shared" si="302"/>
        <v/>
      </c>
      <c r="BZ239" s="24" t="str">
        <f t="shared" si="303"/>
        <v/>
      </c>
      <c r="CA239" s="24" t="str">
        <f t="shared" si="304"/>
        <v/>
      </c>
      <c r="CB239" s="24" t="str">
        <f t="shared" si="305"/>
        <v/>
      </c>
      <c r="CC239" s="24" t="str">
        <f t="shared" si="306"/>
        <v/>
      </c>
      <c r="CD239" s="24" t="str">
        <f t="shared" si="307"/>
        <v/>
      </c>
      <c r="CE239" s="24" t="str">
        <f t="shared" si="308"/>
        <v/>
      </c>
      <c r="CF239" s="24" t="str">
        <f t="shared" si="308"/>
        <v/>
      </c>
      <c r="CG239" s="24" t="str">
        <f t="shared" si="308"/>
        <v/>
      </c>
      <c r="CH239" s="24" t="str">
        <f t="shared" si="308"/>
        <v/>
      </c>
      <c r="CI239" s="24" t="str">
        <f t="shared" si="308"/>
        <v/>
      </c>
      <c r="CJ239" s="24" t="str">
        <f t="shared" si="308"/>
        <v/>
      </c>
      <c r="CK239" s="24" t="str">
        <f t="shared" si="292"/>
        <v/>
      </c>
      <c r="CL239" s="24" t="str">
        <f t="shared" si="293"/>
        <v/>
      </c>
      <c r="CM239" s="24" t="str">
        <f t="shared" si="294"/>
        <v/>
      </c>
      <c r="CN239" s="24" t="str">
        <f t="shared" si="295"/>
        <v/>
      </c>
      <c r="CO239" s="24" t="str">
        <f t="shared" si="296"/>
        <v/>
      </c>
      <c r="CP239" s="24" t="str">
        <f t="shared" si="297"/>
        <v/>
      </c>
      <c r="CQ239" s="24" t="str">
        <f t="shared" si="298"/>
        <v/>
      </c>
    </row>
    <row r="240" spans="1:95" x14ac:dyDescent="0.3">
      <c r="AX240" s="12" t="str">
        <f t="shared" si="299"/>
        <v/>
      </c>
      <c r="AY240" s="24" t="str">
        <f t="shared" si="310"/>
        <v/>
      </c>
      <c r="AZ240" s="24" t="str">
        <f t="shared" si="313"/>
        <v/>
      </c>
      <c r="BA240" s="24" t="str">
        <f t="shared" si="313"/>
        <v/>
      </c>
      <c r="BB240" s="24" t="str">
        <f t="shared" si="313"/>
        <v/>
      </c>
      <c r="BC240" s="24" t="str">
        <f t="shared" si="313"/>
        <v/>
      </c>
      <c r="BD240" s="24" t="str">
        <f t="shared" si="313"/>
        <v/>
      </c>
      <c r="BE240" s="24" t="str">
        <f t="shared" si="313"/>
        <v/>
      </c>
      <c r="BF240" s="24" t="str">
        <f t="shared" si="313"/>
        <v/>
      </c>
      <c r="BG240" s="24" t="str">
        <f t="shared" si="313"/>
        <v/>
      </c>
      <c r="BH240" s="24" t="str">
        <f t="shared" si="313"/>
        <v/>
      </c>
      <c r="BI240" s="24" t="str">
        <f t="shared" si="313"/>
        <v/>
      </c>
      <c r="BJ240" s="24" t="str">
        <f t="shared" si="313"/>
        <v/>
      </c>
      <c r="BK240" s="24" t="str">
        <f t="shared" si="313"/>
        <v/>
      </c>
      <c r="BL240" s="24" t="str">
        <f t="shared" si="313"/>
        <v/>
      </c>
      <c r="BM240" s="24" t="str">
        <f t="shared" si="313"/>
        <v/>
      </c>
      <c r="BN240" s="24" t="str">
        <f t="shared" si="313"/>
        <v/>
      </c>
      <c r="BO240" s="24" t="str">
        <f t="shared" si="313"/>
        <v/>
      </c>
      <c r="BP240" s="24" t="str">
        <f t="shared" si="311"/>
        <v/>
      </c>
      <c r="BQ240" s="24" t="str">
        <f t="shared" si="311"/>
        <v/>
      </c>
      <c r="BR240" s="24" t="str">
        <f t="shared" si="311"/>
        <v/>
      </c>
      <c r="BS240" s="24" t="str">
        <f t="shared" si="311"/>
        <v/>
      </c>
      <c r="BT240" s="24" t="str">
        <f t="shared" si="311"/>
        <v/>
      </c>
      <c r="BU240" s="24" t="str">
        <f t="shared" si="311"/>
        <v/>
      </c>
      <c r="BV240" s="24" t="str">
        <f t="shared" si="311"/>
        <v/>
      </c>
      <c r="BW240" s="24" t="str">
        <f t="shared" si="311"/>
        <v/>
      </c>
      <c r="BX240" s="24" t="str">
        <f t="shared" si="311"/>
        <v/>
      </c>
      <c r="BY240" s="24" t="str">
        <f t="shared" si="302"/>
        <v/>
      </c>
      <c r="BZ240" s="24" t="str">
        <f t="shared" si="303"/>
        <v/>
      </c>
      <c r="CA240" s="24" t="str">
        <f t="shared" si="304"/>
        <v/>
      </c>
      <c r="CB240" s="24" t="str">
        <f t="shared" si="305"/>
        <v/>
      </c>
      <c r="CC240" s="24" t="str">
        <f t="shared" si="306"/>
        <v/>
      </c>
      <c r="CD240" s="24" t="str">
        <f t="shared" si="307"/>
        <v/>
      </c>
      <c r="CE240" s="24" t="str">
        <f t="shared" si="308"/>
        <v/>
      </c>
      <c r="CF240" s="24" t="str">
        <f t="shared" si="308"/>
        <v/>
      </c>
      <c r="CG240" s="24" t="str">
        <f t="shared" si="308"/>
        <v/>
      </c>
      <c r="CH240" s="24" t="str">
        <f t="shared" si="308"/>
        <v/>
      </c>
      <c r="CI240" s="24" t="str">
        <f t="shared" si="308"/>
        <v/>
      </c>
      <c r="CJ240" s="24" t="str">
        <f t="shared" si="308"/>
        <v/>
      </c>
      <c r="CK240" s="24" t="str">
        <f t="shared" si="292"/>
        <v/>
      </c>
      <c r="CL240" s="24" t="str">
        <f t="shared" si="293"/>
        <v/>
      </c>
      <c r="CM240" s="24" t="str">
        <f t="shared" si="294"/>
        <v/>
      </c>
      <c r="CN240" s="24" t="str">
        <f t="shared" si="295"/>
        <v/>
      </c>
      <c r="CO240" s="24" t="str">
        <f t="shared" si="296"/>
        <v/>
      </c>
      <c r="CP240" s="24" t="str">
        <f t="shared" si="297"/>
        <v/>
      </c>
      <c r="CQ240" s="24" t="str">
        <f t="shared" si="298"/>
        <v/>
      </c>
    </row>
    <row r="241" spans="50:95" x14ac:dyDescent="0.3">
      <c r="AX241" s="12" t="str">
        <f t="shared" si="299"/>
        <v/>
      </c>
      <c r="AY241" s="24" t="str">
        <f t="shared" si="310"/>
        <v/>
      </c>
      <c r="AZ241" s="24" t="str">
        <f t="shared" si="313"/>
        <v/>
      </c>
      <c r="BA241" s="24" t="str">
        <f t="shared" si="313"/>
        <v/>
      </c>
      <c r="BB241" s="24" t="str">
        <f t="shared" si="313"/>
        <v/>
      </c>
      <c r="BC241" s="24" t="str">
        <f t="shared" si="313"/>
        <v/>
      </c>
      <c r="BD241" s="24" t="str">
        <f t="shared" si="313"/>
        <v/>
      </c>
      <c r="BE241" s="24" t="str">
        <f t="shared" si="313"/>
        <v/>
      </c>
      <c r="BF241" s="24" t="str">
        <f t="shared" si="313"/>
        <v/>
      </c>
      <c r="BG241" s="24" t="str">
        <f t="shared" si="313"/>
        <v/>
      </c>
      <c r="BH241" s="24" t="str">
        <f t="shared" si="313"/>
        <v/>
      </c>
      <c r="BI241" s="24" t="str">
        <f t="shared" si="313"/>
        <v/>
      </c>
      <c r="BJ241" s="24" t="str">
        <f t="shared" si="313"/>
        <v/>
      </c>
      <c r="BK241" s="24" t="str">
        <f t="shared" si="313"/>
        <v/>
      </c>
      <c r="BL241" s="24" t="str">
        <f t="shared" si="313"/>
        <v/>
      </c>
      <c r="BM241" s="24" t="str">
        <f t="shared" si="313"/>
        <v/>
      </c>
      <c r="BN241" s="24" t="str">
        <f t="shared" si="313"/>
        <v/>
      </c>
      <c r="BO241" s="24" t="str">
        <f t="shared" si="313"/>
        <v/>
      </c>
      <c r="BP241" s="24" t="str">
        <f t="shared" si="311"/>
        <v/>
      </c>
      <c r="BQ241" s="24" t="str">
        <f t="shared" si="311"/>
        <v/>
      </c>
      <c r="BR241" s="24" t="str">
        <f t="shared" si="311"/>
        <v/>
      </c>
      <c r="BS241" s="24" t="str">
        <f t="shared" si="311"/>
        <v/>
      </c>
      <c r="BT241" s="24" t="str">
        <f t="shared" si="311"/>
        <v/>
      </c>
      <c r="BU241" s="24" t="str">
        <f t="shared" si="311"/>
        <v/>
      </c>
      <c r="BV241" s="24" t="str">
        <f t="shared" si="311"/>
        <v/>
      </c>
      <c r="BW241" s="24" t="str">
        <f t="shared" si="311"/>
        <v/>
      </c>
      <c r="BX241" s="24" t="str">
        <f t="shared" si="311"/>
        <v/>
      </c>
      <c r="BY241" s="24" t="str">
        <f t="shared" si="302"/>
        <v/>
      </c>
      <c r="BZ241" s="24" t="str">
        <f t="shared" si="303"/>
        <v/>
      </c>
      <c r="CA241" s="24" t="str">
        <f t="shared" si="304"/>
        <v/>
      </c>
      <c r="CB241" s="24" t="str">
        <f t="shared" si="305"/>
        <v/>
      </c>
      <c r="CC241" s="24" t="str">
        <f t="shared" si="306"/>
        <v/>
      </c>
      <c r="CD241" s="24" t="str">
        <f t="shared" si="307"/>
        <v/>
      </c>
      <c r="CE241" s="24" t="str">
        <f t="shared" si="308"/>
        <v/>
      </c>
      <c r="CF241" s="24" t="str">
        <f t="shared" si="308"/>
        <v/>
      </c>
      <c r="CG241" s="24" t="str">
        <f t="shared" si="308"/>
        <v/>
      </c>
      <c r="CH241" s="24" t="str">
        <f t="shared" si="308"/>
        <v/>
      </c>
      <c r="CI241" s="24" t="str">
        <f t="shared" si="308"/>
        <v/>
      </c>
      <c r="CJ241" s="24" t="str">
        <f t="shared" si="308"/>
        <v/>
      </c>
      <c r="CK241" s="24" t="str">
        <f t="shared" si="292"/>
        <v/>
      </c>
      <c r="CL241" s="24" t="str">
        <f t="shared" si="293"/>
        <v/>
      </c>
      <c r="CM241" s="24" t="str">
        <f t="shared" si="294"/>
        <v/>
      </c>
      <c r="CN241" s="24" t="str">
        <f t="shared" si="295"/>
        <v/>
      </c>
      <c r="CO241" s="24" t="str">
        <f t="shared" si="296"/>
        <v/>
      </c>
      <c r="CP241" s="24" t="str">
        <f t="shared" si="297"/>
        <v/>
      </c>
      <c r="CQ241" s="24" t="str">
        <f t="shared" si="298"/>
        <v/>
      </c>
    </row>
    <row r="242" spans="50:95" x14ac:dyDescent="0.3">
      <c r="AX242" s="12" t="str">
        <f t="shared" si="299"/>
        <v/>
      </c>
      <c r="AY242" s="24" t="str">
        <f t="shared" si="310"/>
        <v/>
      </c>
      <c r="AZ242" s="24" t="str">
        <f t="shared" si="313"/>
        <v/>
      </c>
      <c r="BA242" s="24" t="str">
        <f t="shared" si="313"/>
        <v/>
      </c>
      <c r="BB242" s="24" t="str">
        <f t="shared" si="313"/>
        <v/>
      </c>
      <c r="BC242" s="24" t="str">
        <f t="shared" si="313"/>
        <v/>
      </c>
      <c r="BD242" s="24" t="str">
        <f t="shared" si="313"/>
        <v/>
      </c>
      <c r="BE242" s="24" t="str">
        <f t="shared" si="313"/>
        <v/>
      </c>
      <c r="BF242" s="24" t="str">
        <f t="shared" si="313"/>
        <v/>
      </c>
      <c r="BG242" s="24" t="str">
        <f t="shared" si="313"/>
        <v/>
      </c>
      <c r="BH242" s="24" t="str">
        <f t="shared" si="313"/>
        <v/>
      </c>
      <c r="BI242" s="24" t="str">
        <f t="shared" si="313"/>
        <v/>
      </c>
      <c r="BJ242" s="24" t="str">
        <f t="shared" si="313"/>
        <v/>
      </c>
      <c r="BK242" s="24" t="str">
        <f t="shared" si="313"/>
        <v/>
      </c>
      <c r="BL242" s="24" t="str">
        <f t="shared" si="313"/>
        <v/>
      </c>
      <c r="BM242" s="24" t="str">
        <f t="shared" si="313"/>
        <v/>
      </c>
      <c r="BN242" s="24" t="str">
        <f t="shared" si="313"/>
        <v/>
      </c>
      <c r="BO242" s="24" t="str">
        <f t="shared" si="313"/>
        <v/>
      </c>
      <c r="BP242" s="24" t="str">
        <f t="shared" si="311"/>
        <v/>
      </c>
      <c r="BQ242" s="24" t="str">
        <f t="shared" si="311"/>
        <v/>
      </c>
      <c r="BR242" s="24" t="str">
        <f t="shared" si="311"/>
        <v/>
      </c>
      <c r="BS242" s="24" t="str">
        <f t="shared" si="311"/>
        <v/>
      </c>
      <c r="BT242" s="24" t="str">
        <f t="shared" si="311"/>
        <v/>
      </c>
      <c r="BU242" s="24" t="str">
        <f t="shared" si="311"/>
        <v/>
      </c>
      <c r="BV242" s="24" t="str">
        <f t="shared" si="311"/>
        <v/>
      </c>
      <c r="BW242" s="24" t="str">
        <f t="shared" si="311"/>
        <v/>
      </c>
      <c r="BX242" s="24" t="str">
        <f t="shared" si="311"/>
        <v/>
      </c>
      <c r="BY242" s="24" t="str">
        <f t="shared" si="302"/>
        <v/>
      </c>
      <c r="BZ242" s="24" t="str">
        <f t="shared" si="303"/>
        <v/>
      </c>
      <c r="CA242" s="24" t="str">
        <f t="shared" si="304"/>
        <v/>
      </c>
      <c r="CB242" s="24" t="str">
        <f t="shared" si="305"/>
        <v/>
      </c>
      <c r="CC242" s="24" t="str">
        <f t="shared" si="306"/>
        <v/>
      </c>
      <c r="CD242" s="24" t="str">
        <f t="shared" si="307"/>
        <v/>
      </c>
      <c r="CE242" s="24" t="str">
        <f t="shared" si="308"/>
        <v/>
      </c>
      <c r="CF242" s="24" t="str">
        <f t="shared" si="308"/>
        <v/>
      </c>
      <c r="CG242" s="24" t="str">
        <f t="shared" si="308"/>
        <v/>
      </c>
      <c r="CH242" s="24" t="str">
        <f t="shared" si="308"/>
        <v/>
      </c>
      <c r="CI242" s="24" t="str">
        <f t="shared" si="308"/>
        <v/>
      </c>
      <c r="CJ242" s="24" t="str">
        <f t="shared" si="308"/>
        <v/>
      </c>
      <c r="CK242" s="24" t="str">
        <f t="shared" si="292"/>
        <v/>
      </c>
      <c r="CL242" s="24" t="str">
        <f t="shared" si="293"/>
        <v/>
      </c>
      <c r="CM242" s="24" t="str">
        <f t="shared" si="294"/>
        <v/>
      </c>
      <c r="CN242" s="24" t="str">
        <f t="shared" si="295"/>
        <v/>
      </c>
      <c r="CO242" s="24" t="str">
        <f t="shared" si="296"/>
        <v/>
      </c>
      <c r="CP242" s="24" t="str">
        <f t="shared" si="297"/>
        <v/>
      </c>
      <c r="CQ242" s="24" t="str">
        <f t="shared" si="298"/>
        <v/>
      </c>
    </row>
    <row r="243" spans="50:95" x14ac:dyDescent="0.3">
      <c r="AX243" s="12" t="str">
        <f t="shared" si="299"/>
        <v/>
      </c>
      <c r="AY243" s="24" t="str">
        <f t="shared" si="310"/>
        <v/>
      </c>
      <c r="AZ243" s="24" t="str">
        <f t="shared" si="313"/>
        <v/>
      </c>
      <c r="BA243" s="24" t="str">
        <f t="shared" si="313"/>
        <v/>
      </c>
      <c r="BB243" s="24" t="str">
        <f t="shared" si="313"/>
        <v/>
      </c>
      <c r="BC243" s="24" t="str">
        <f t="shared" si="313"/>
        <v/>
      </c>
      <c r="BD243" s="24" t="str">
        <f t="shared" si="313"/>
        <v/>
      </c>
      <c r="BE243" s="24" t="str">
        <f t="shared" si="313"/>
        <v/>
      </c>
      <c r="BF243" s="24" t="str">
        <f t="shared" si="313"/>
        <v/>
      </c>
      <c r="BG243" s="24" t="str">
        <f t="shared" si="313"/>
        <v/>
      </c>
      <c r="BH243" s="24" t="str">
        <f t="shared" si="313"/>
        <v/>
      </c>
      <c r="BI243" s="24" t="str">
        <f t="shared" si="313"/>
        <v/>
      </c>
      <c r="BJ243" s="24" t="str">
        <f t="shared" si="313"/>
        <v/>
      </c>
      <c r="BK243" s="24" t="str">
        <f t="shared" si="313"/>
        <v/>
      </c>
      <c r="BL243" s="24" t="str">
        <f t="shared" si="313"/>
        <v/>
      </c>
      <c r="BM243" s="24" t="str">
        <f t="shared" si="313"/>
        <v/>
      </c>
      <c r="BN243" s="24" t="str">
        <f t="shared" si="313"/>
        <v/>
      </c>
      <c r="BO243" s="24" t="str">
        <f t="shared" si="313"/>
        <v/>
      </c>
      <c r="BP243" s="24" t="str">
        <f t="shared" si="311"/>
        <v/>
      </c>
      <c r="BQ243" s="24" t="str">
        <f t="shared" si="311"/>
        <v/>
      </c>
      <c r="BR243" s="24" t="str">
        <f t="shared" si="311"/>
        <v/>
      </c>
      <c r="BS243" s="24" t="str">
        <f t="shared" si="311"/>
        <v/>
      </c>
      <c r="BT243" s="24" t="str">
        <f t="shared" si="311"/>
        <v/>
      </c>
      <c r="BU243" s="24" t="str">
        <f t="shared" si="311"/>
        <v/>
      </c>
      <c r="BV243" s="24" t="str">
        <f t="shared" si="311"/>
        <v/>
      </c>
      <c r="BW243" s="24" t="str">
        <f t="shared" si="311"/>
        <v/>
      </c>
      <c r="BX243" s="24" t="str">
        <f t="shared" si="311"/>
        <v/>
      </c>
      <c r="BY243" s="24" t="str">
        <f t="shared" si="302"/>
        <v/>
      </c>
      <c r="BZ243" s="24" t="str">
        <f t="shared" si="303"/>
        <v/>
      </c>
      <c r="CA243" s="24" t="str">
        <f t="shared" si="304"/>
        <v/>
      </c>
      <c r="CB243" s="24" t="str">
        <f t="shared" si="305"/>
        <v/>
      </c>
      <c r="CC243" s="24" t="str">
        <f t="shared" si="306"/>
        <v/>
      </c>
      <c r="CD243" s="24" t="str">
        <f t="shared" si="307"/>
        <v/>
      </c>
      <c r="CE243" s="24" t="str">
        <f t="shared" si="308"/>
        <v/>
      </c>
      <c r="CF243" s="24" t="str">
        <f t="shared" si="308"/>
        <v/>
      </c>
      <c r="CG243" s="24" t="str">
        <f t="shared" si="308"/>
        <v/>
      </c>
      <c r="CH243" s="24" t="str">
        <f t="shared" si="308"/>
        <v/>
      </c>
      <c r="CI243" s="24" t="str">
        <f t="shared" si="308"/>
        <v/>
      </c>
      <c r="CJ243" s="24" t="str">
        <f t="shared" si="308"/>
        <v/>
      </c>
      <c r="CK243" s="24" t="str">
        <f t="shared" si="292"/>
        <v/>
      </c>
      <c r="CL243" s="24" t="str">
        <f t="shared" si="293"/>
        <v/>
      </c>
      <c r="CM243" s="24" t="str">
        <f t="shared" si="294"/>
        <v/>
      </c>
      <c r="CN243" s="24" t="str">
        <f t="shared" si="295"/>
        <v/>
      </c>
      <c r="CO243" s="24" t="str">
        <f t="shared" si="296"/>
        <v/>
      </c>
      <c r="CP243" s="24" t="str">
        <f t="shared" si="297"/>
        <v/>
      </c>
      <c r="CQ243" s="24" t="str">
        <f t="shared" si="298"/>
        <v/>
      </c>
    </row>
    <row r="244" spans="50:95" x14ac:dyDescent="0.3">
      <c r="AX244" s="12" t="str">
        <f t="shared" si="299"/>
        <v/>
      </c>
      <c r="AY244" s="24" t="str">
        <f t="shared" si="310"/>
        <v/>
      </c>
      <c r="AZ244" s="24" t="str">
        <f t="shared" si="313"/>
        <v/>
      </c>
      <c r="BA244" s="24" t="str">
        <f t="shared" si="313"/>
        <v/>
      </c>
      <c r="BB244" s="24" t="str">
        <f t="shared" si="313"/>
        <v/>
      </c>
      <c r="BC244" s="24" t="str">
        <f t="shared" si="313"/>
        <v/>
      </c>
      <c r="BD244" s="24" t="str">
        <f t="shared" si="313"/>
        <v/>
      </c>
      <c r="BE244" s="24" t="str">
        <f t="shared" si="313"/>
        <v/>
      </c>
      <c r="BF244" s="24" t="str">
        <f t="shared" si="313"/>
        <v/>
      </c>
      <c r="BG244" s="24" t="str">
        <f t="shared" si="313"/>
        <v/>
      </c>
      <c r="BH244" s="24" t="str">
        <f t="shared" si="313"/>
        <v/>
      </c>
      <c r="BI244" s="24" t="str">
        <f t="shared" si="313"/>
        <v/>
      </c>
      <c r="BJ244" s="24" t="str">
        <f t="shared" si="313"/>
        <v/>
      </c>
      <c r="BK244" s="24" t="str">
        <f t="shared" si="313"/>
        <v/>
      </c>
      <c r="BL244" s="24" t="str">
        <f t="shared" si="313"/>
        <v/>
      </c>
      <c r="BM244" s="24" t="str">
        <f t="shared" si="313"/>
        <v/>
      </c>
      <c r="BN244" s="24" t="str">
        <f t="shared" si="313"/>
        <v/>
      </c>
      <c r="BO244" s="24" t="str">
        <f t="shared" si="313"/>
        <v/>
      </c>
      <c r="BP244" s="24" t="str">
        <f t="shared" si="311"/>
        <v/>
      </c>
      <c r="BQ244" s="24" t="str">
        <f t="shared" si="311"/>
        <v/>
      </c>
      <c r="BR244" s="24" t="str">
        <f t="shared" si="311"/>
        <v/>
      </c>
      <c r="BS244" s="24" t="str">
        <f t="shared" si="311"/>
        <v/>
      </c>
      <c r="BT244" s="24" t="str">
        <f t="shared" si="311"/>
        <v/>
      </c>
      <c r="BU244" s="24" t="str">
        <f t="shared" si="311"/>
        <v/>
      </c>
      <c r="BV244" s="24" t="str">
        <f t="shared" si="311"/>
        <v/>
      </c>
      <c r="BW244" s="24" t="str">
        <f t="shared" si="311"/>
        <v/>
      </c>
      <c r="BX244" s="24" t="str">
        <f t="shared" si="311"/>
        <v/>
      </c>
      <c r="BY244" s="24" t="str">
        <f t="shared" si="302"/>
        <v/>
      </c>
      <c r="BZ244" s="24" t="str">
        <f t="shared" si="303"/>
        <v/>
      </c>
      <c r="CA244" s="24" t="str">
        <f t="shared" si="304"/>
        <v/>
      </c>
      <c r="CB244" s="24" t="str">
        <f t="shared" si="305"/>
        <v/>
      </c>
      <c r="CC244" s="24" t="str">
        <f t="shared" si="306"/>
        <v/>
      </c>
      <c r="CD244" s="24" t="str">
        <f t="shared" si="307"/>
        <v/>
      </c>
      <c r="CE244" s="24" t="str">
        <f t="shared" si="308"/>
        <v/>
      </c>
      <c r="CF244" s="24" t="str">
        <f t="shared" si="308"/>
        <v/>
      </c>
      <c r="CG244" s="24" t="str">
        <f t="shared" si="308"/>
        <v/>
      </c>
      <c r="CH244" s="24" t="str">
        <f t="shared" si="308"/>
        <v/>
      </c>
      <c r="CI244" s="24" t="str">
        <f t="shared" si="308"/>
        <v/>
      </c>
      <c r="CJ244" s="24" t="str">
        <f t="shared" si="308"/>
        <v/>
      </c>
      <c r="CK244" s="24" t="str">
        <f t="shared" si="292"/>
        <v/>
      </c>
      <c r="CL244" s="24" t="str">
        <f t="shared" si="293"/>
        <v/>
      </c>
      <c r="CM244" s="24" t="str">
        <f t="shared" si="294"/>
        <v/>
      </c>
      <c r="CN244" s="24" t="str">
        <f t="shared" si="295"/>
        <v/>
      </c>
      <c r="CO244" s="24" t="str">
        <f t="shared" si="296"/>
        <v/>
      </c>
      <c r="CP244" s="24" t="str">
        <f t="shared" si="297"/>
        <v/>
      </c>
      <c r="CQ244" s="24" t="str">
        <f t="shared" si="298"/>
        <v/>
      </c>
    </row>
    <row r="245" spans="50:95" x14ac:dyDescent="0.3">
      <c r="AX245" s="12" t="str">
        <f t="shared" si="299"/>
        <v/>
      </c>
      <c r="AY245" s="24" t="str">
        <f t="shared" si="310"/>
        <v/>
      </c>
      <c r="AZ245" s="24" t="str">
        <f t="shared" si="313"/>
        <v/>
      </c>
      <c r="BA245" s="24" t="str">
        <f t="shared" si="313"/>
        <v/>
      </c>
      <c r="BB245" s="24" t="str">
        <f t="shared" si="313"/>
        <v/>
      </c>
      <c r="BC245" s="24" t="str">
        <f t="shared" si="313"/>
        <v/>
      </c>
      <c r="BD245" s="24" t="str">
        <f t="shared" si="313"/>
        <v/>
      </c>
      <c r="BE245" s="24" t="str">
        <f t="shared" si="313"/>
        <v/>
      </c>
      <c r="BF245" s="24" t="str">
        <f t="shared" si="313"/>
        <v/>
      </c>
      <c r="BG245" s="24" t="str">
        <f t="shared" si="313"/>
        <v/>
      </c>
      <c r="BH245" s="24" t="str">
        <f t="shared" si="313"/>
        <v/>
      </c>
      <c r="BI245" s="24" t="str">
        <f t="shared" si="313"/>
        <v/>
      </c>
      <c r="BJ245" s="24" t="str">
        <f t="shared" si="313"/>
        <v/>
      </c>
      <c r="BK245" s="24" t="str">
        <f t="shared" si="313"/>
        <v/>
      </c>
      <c r="BL245" s="24" t="str">
        <f t="shared" si="313"/>
        <v/>
      </c>
      <c r="BM245" s="24" t="str">
        <f t="shared" si="313"/>
        <v/>
      </c>
      <c r="BN245" s="24" t="str">
        <f t="shared" si="313"/>
        <v/>
      </c>
      <c r="BO245" s="24" t="str">
        <f t="shared" si="313"/>
        <v/>
      </c>
      <c r="BP245" s="24" t="str">
        <f t="shared" si="311"/>
        <v/>
      </c>
      <c r="BQ245" s="24" t="str">
        <f t="shared" si="311"/>
        <v/>
      </c>
      <c r="BR245" s="24" t="str">
        <f t="shared" si="311"/>
        <v/>
      </c>
      <c r="BS245" s="24" t="str">
        <f t="shared" si="311"/>
        <v/>
      </c>
      <c r="BT245" s="24" t="str">
        <f t="shared" si="311"/>
        <v/>
      </c>
      <c r="BU245" s="24" t="str">
        <f t="shared" si="311"/>
        <v/>
      </c>
      <c r="BV245" s="24" t="str">
        <f t="shared" si="311"/>
        <v/>
      </c>
      <c r="BW245" s="24" t="str">
        <f t="shared" si="311"/>
        <v/>
      </c>
      <c r="BX245" s="24" t="str">
        <f t="shared" si="311"/>
        <v/>
      </c>
      <c r="BY245" s="24" t="str">
        <f t="shared" si="302"/>
        <v/>
      </c>
      <c r="BZ245" s="24" t="str">
        <f t="shared" si="303"/>
        <v/>
      </c>
      <c r="CA245" s="24" t="str">
        <f t="shared" si="304"/>
        <v/>
      </c>
      <c r="CB245" s="24" t="str">
        <f t="shared" si="305"/>
        <v/>
      </c>
      <c r="CC245" s="24" t="str">
        <f t="shared" si="306"/>
        <v/>
      </c>
      <c r="CD245" s="24" t="str">
        <f t="shared" si="307"/>
        <v/>
      </c>
      <c r="CE245" s="24" t="str">
        <f t="shared" si="308"/>
        <v/>
      </c>
      <c r="CF245" s="24" t="str">
        <f t="shared" si="308"/>
        <v/>
      </c>
      <c r="CG245" s="24" t="str">
        <f t="shared" ref="CF245:CJ267" si="314">IF(AK245="","",AK245)</f>
        <v/>
      </c>
      <c r="CH245" s="24" t="str">
        <f t="shared" si="314"/>
        <v/>
      </c>
      <c r="CI245" s="24" t="str">
        <f t="shared" si="314"/>
        <v/>
      </c>
      <c r="CJ245" s="24" t="str">
        <f t="shared" si="314"/>
        <v/>
      </c>
      <c r="CK245" s="24" t="str">
        <f t="shared" si="292"/>
        <v/>
      </c>
      <c r="CL245" s="24" t="str">
        <f t="shared" si="293"/>
        <v/>
      </c>
      <c r="CM245" s="24" t="str">
        <f t="shared" si="294"/>
        <v/>
      </c>
      <c r="CN245" s="24" t="str">
        <f t="shared" si="295"/>
        <v/>
      </c>
      <c r="CO245" s="24" t="str">
        <f t="shared" si="296"/>
        <v/>
      </c>
      <c r="CP245" s="24" t="str">
        <f t="shared" si="297"/>
        <v/>
      </c>
      <c r="CQ245" s="24" t="str">
        <f t="shared" si="298"/>
        <v/>
      </c>
    </row>
    <row r="246" spans="50:95" x14ac:dyDescent="0.3">
      <c r="AX246" s="12" t="str">
        <f t="shared" si="299"/>
        <v/>
      </c>
      <c r="AY246" s="24" t="str">
        <f t="shared" si="310"/>
        <v/>
      </c>
      <c r="AZ246" s="24" t="str">
        <f t="shared" si="313"/>
        <v/>
      </c>
      <c r="BA246" s="24" t="str">
        <f t="shared" si="313"/>
        <v/>
      </c>
      <c r="BB246" s="24" t="str">
        <f t="shared" si="313"/>
        <v/>
      </c>
      <c r="BC246" s="24" t="str">
        <f t="shared" si="313"/>
        <v/>
      </c>
      <c r="BD246" s="24" t="str">
        <f t="shared" si="313"/>
        <v/>
      </c>
      <c r="BE246" s="24" t="str">
        <f t="shared" si="313"/>
        <v/>
      </c>
      <c r="BF246" s="24" t="str">
        <f t="shared" si="313"/>
        <v/>
      </c>
      <c r="BG246" s="24" t="str">
        <f t="shared" si="313"/>
        <v/>
      </c>
      <c r="BH246" s="24" t="str">
        <f t="shared" si="313"/>
        <v/>
      </c>
      <c r="BI246" s="24" t="str">
        <f t="shared" si="313"/>
        <v/>
      </c>
      <c r="BJ246" s="24" t="str">
        <f t="shared" si="313"/>
        <v/>
      </c>
      <c r="BK246" s="24" t="str">
        <f t="shared" si="313"/>
        <v/>
      </c>
      <c r="BL246" s="24" t="str">
        <f t="shared" si="313"/>
        <v/>
      </c>
      <c r="BM246" s="24" t="str">
        <f t="shared" si="313"/>
        <v/>
      </c>
      <c r="BN246" s="24" t="str">
        <f t="shared" si="313"/>
        <v/>
      </c>
      <c r="BO246" s="24" t="str">
        <f t="shared" si="313"/>
        <v/>
      </c>
      <c r="BP246" s="24" t="str">
        <f t="shared" si="311"/>
        <v/>
      </c>
      <c r="BQ246" s="24" t="str">
        <f t="shared" si="311"/>
        <v/>
      </c>
      <c r="BR246" s="24" t="str">
        <f t="shared" si="311"/>
        <v/>
      </c>
      <c r="BS246" s="24" t="str">
        <f t="shared" si="311"/>
        <v/>
      </c>
      <c r="BT246" s="24" t="str">
        <f t="shared" si="311"/>
        <v/>
      </c>
      <c r="BU246" s="24" t="str">
        <f t="shared" si="311"/>
        <v/>
      </c>
      <c r="BV246" s="24" t="str">
        <f t="shared" si="311"/>
        <v/>
      </c>
      <c r="BW246" s="24" t="str">
        <f t="shared" si="311"/>
        <v/>
      </c>
      <c r="BX246" s="24" t="str">
        <f t="shared" si="311"/>
        <v/>
      </c>
      <c r="BY246" s="24" t="str">
        <f t="shared" si="302"/>
        <v/>
      </c>
      <c r="BZ246" s="24" t="str">
        <f t="shared" si="303"/>
        <v/>
      </c>
      <c r="CA246" s="24" t="str">
        <f t="shared" si="304"/>
        <v/>
      </c>
      <c r="CB246" s="24" t="str">
        <f t="shared" si="305"/>
        <v/>
      </c>
      <c r="CC246" s="24" t="str">
        <f t="shared" si="306"/>
        <v/>
      </c>
      <c r="CD246" s="24" t="str">
        <f t="shared" si="307"/>
        <v/>
      </c>
      <c r="CE246" s="24" t="str">
        <f t="shared" si="308"/>
        <v/>
      </c>
      <c r="CF246" s="24" t="str">
        <f t="shared" si="314"/>
        <v/>
      </c>
      <c r="CG246" s="24" t="str">
        <f t="shared" si="314"/>
        <v/>
      </c>
      <c r="CH246" s="24" t="str">
        <f t="shared" si="314"/>
        <v/>
      </c>
      <c r="CI246" s="24" t="str">
        <f t="shared" si="314"/>
        <v/>
      </c>
      <c r="CJ246" s="24" t="str">
        <f t="shared" si="314"/>
        <v/>
      </c>
      <c r="CK246" s="24" t="str">
        <f t="shared" si="292"/>
        <v/>
      </c>
      <c r="CL246" s="24" t="str">
        <f t="shared" si="293"/>
        <v/>
      </c>
      <c r="CM246" s="24" t="str">
        <f t="shared" si="294"/>
        <v/>
      </c>
      <c r="CN246" s="24" t="str">
        <f t="shared" si="295"/>
        <v/>
      </c>
      <c r="CO246" s="24" t="str">
        <f t="shared" si="296"/>
        <v/>
      </c>
      <c r="CP246" s="24" t="str">
        <f t="shared" si="297"/>
        <v/>
      </c>
      <c r="CQ246" s="24" t="str">
        <f t="shared" si="298"/>
        <v/>
      </c>
    </row>
    <row r="247" spans="50:95" x14ac:dyDescent="0.3">
      <c r="AX247" s="12" t="str">
        <f t="shared" si="299"/>
        <v/>
      </c>
      <c r="AY247" s="24" t="str">
        <f t="shared" si="310"/>
        <v/>
      </c>
      <c r="AZ247" s="24" t="str">
        <f t="shared" si="313"/>
        <v/>
      </c>
      <c r="BA247" s="24" t="str">
        <f t="shared" si="313"/>
        <v/>
      </c>
      <c r="BB247" s="24" t="str">
        <f t="shared" si="313"/>
        <v/>
      </c>
      <c r="BC247" s="24" t="str">
        <f t="shared" si="313"/>
        <v/>
      </c>
      <c r="BD247" s="24" t="str">
        <f t="shared" si="313"/>
        <v/>
      </c>
      <c r="BE247" s="24" t="str">
        <f t="shared" si="313"/>
        <v/>
      </c>
      <c r="BF247" s="24" t="str">
        <f t="shared" si="313"/>
        <v/>
      </c>
      <c r="BG247" s="24" t="str">
        <f t="shared" si="313"/>
        <v/>
      </c>
      <c r="BH247" s="24" t="str">
        <f t="shared" si="313"/>
        <v/>
      </c>
      <c r="BI247" s="24" t="str">
        <f t="shared" si="313"/>
        <v/>
      </c>
      <c r="BJ247" s="24" t="str">
        <f t="shared" si="313"/>
        <v/>
      </c>
      <c r="BK247" s="24" t="str">
        <f t="shared" si="313"/>
        <v/>
      </c>
      <c r="BL247" s="24" t="str">
        <f t="shared" si="313"/>
        <v/>
      </c>
      <c r="BM247" s="24" t="str">
        <f t="shared" si="313"/>
        <v/>
      </c>
      <c r="BN247" s="24" t="str">
        <f t="shared" si="313"/>
        <v/>
      </c>
      <c r="BO247" s="24" t="str">
        <f t="shared" si="313"/>
        <v/>
      </c>
      <c r="BP247" s="24" t="str">
        <f t="shared" ref="BP247:BX267" si="315">IF(T247="","",T247)</f>
        <v/>
      </c>
      <c r="BQ247" s="24" t="str">
        <f t="shared" si="315"/>
        <v/>
      </c>
      <c r="BR247" s="24" t="str">
        <f t="shared" si="315"/>
        <v/>
      </c>
      <c r="BS247" s="24" t="str">
        <f t="shared" si="315"/>
        <v/>
      </c>
      <c r="BT247" s="24" t="str">
        <f t="shared" si="315"/>
        <v/>
      </c>
      <c r="BU247" s="24" t="str">
        <f t="shared" si="315"/>
        <v/>
      </c>
      <c r="BV247" s="24" t="str">
        <f t="shared" si="315"/>
        <v/>
      </c>
      <c r="BW247" s="24" t="str">
        <f t="shared" si="315"/>
        <v/>
      </c>
      <c r="BX247" s="24" t="str">
        <f t="shared" si="315"/>
        <v/>
      </c>
      <c r="BY247" s="24" t="str">
        <f t="shared" si="302"/>
        <v/>
      </c>
      <c r="BZ247" s="24" t="str">
        <f t="shared" si="303"/>
        <v/>
      </c>
      <c r="CA247" s="24" t="str">
        <f t="shared" si="304"/>
        <v/>
      </c>
      <c r="CB247" s="24" t="str">
        <f t="shared" si="305"/>
        <v/>
      </c>
      <c r="CC247" s="24" t="str">
        <f t="shared" si="306"/>
        <v/>
      </c>
      <c r="CD247" s="24" t="str">
        <f t="shared" si="307"/>
        <v/>
      </c>
      <c r="CE247" s="24" t="str">
        <f t="shared" si="308"/>
        <v/>
      </c>
      <c r="CF247" s="24" t="str">
        <f t="shared" si="314"/>
        <v/>
      </c>
      <c r="CG247" s="24" t="str">
        <f t="shared" si="314"/>
        <v/>
      </c>
      <c r="CH247" s="24" t="str">
        <f t="shared" si="314"/>
        <v/>
      </c>
      <c r="CI247" s="24" t="str">
        <f t="shared" si="314"/>
        <v/>
      </c>
      <c r="CJ247" s="24" t="str">
        <f t="shared" si="314"/>
        <v/>
      </c>
      <c r="CK247" s="24" t="str">
        <f t="shared" si="292"/>
        <v/>
      </c>
      <c r="CL247" s="24" t="str">
        <f t="shared" si="293"/>
        <v/>
      </c>
      <c r="CM247" s="24" t="str">
        <f t="shared" si="294"/>
        <v/>
      </c>
      <c r="CN247" s="24" t="str">
        <f t="shared" si="295"/>
        <v/>
      </c>
      <c r="CO247" s="24" t="str">
        <f t="shared" si="296"/>
        <v/>
      </c>
      <c r="CP247" s="24" t="str">
        <f t="shared" si="297"/>
        <v/>
      </c>
      <c r="CQ247" s="24" t="str">
        <f t="shared" si="298"/>
        <v/>
      </c>
    </row>
    <row r="248" spans="50:95" x14ac:dyDescent="0.3">
      <c r="AX248" s="12" t="str">
        <f t="shared" si="299"/>
        <v/>
      </c>
      <c r="AY248" s="24" t="str">
        <f t="shared" si="310"/>
        <v/>
      </c>
      <c r="AZ248" s="24" t="str">
        <f t="shared" si="313"/>
        <v/>
      </c>
      <c r="BA248" s="24" t="str">
        <f t="shared" si="313"/>
        <v/>
      </c>
      <c r="BB248" s="24" t="str">
        <f t="shared" si="313"/>
        <v/>
      </c>
      <c r="BC248" s="24" t="str">
        <f t="shared" si="313"/>
        <v/>
      </c>
      <c r="BD248" s="24" t="str">
        <f t="shared" si="313"/>
        <v/>
      </c>
      <c r="BE248" s="24" t="str">
        <f t="shared" si="313"/>
        <v/>
      </c>
      <c r="BF248" s="24" t="str">
        <f t="shared" si="313"/>
        <v/>
      </c>
      <c r="BG248" s="24" t="str">
        <f t="shared" si="313"/>
        <v/>
      </c>
      <c r="BH248" s="24" t="str">
        <f t="shared" si="313"/>
        <v/>
      </c>
      <c r="BI248" s="24" t="str">
        <f t="shared" si="313"/>
        <v/>
      </c>
      <c r="BJ248" s="24" t="str">
        <f t="shared" si="313"/>
        <v/>
      </c>
      <c r="BK248" s="24" t="str">
        <f t="shared" si="313"/>
        <v/>
      </c>
      <c r="BL248" s="24" t="str">
        <f t="shared" si="313"/>
        <v/>
      </c>
      <c r="BM248" s="24" t="str">
        <f t="shared" si="313"/>
        <v/>
      </c>
      <c r="BN248" s="24" t="str">
        <f t="shared" si="313"/>
        <v/>
      </c>
      <c r="BO248" s="24" t="str">
        <f t="shared" si="313"/>
        <v/>
      </c>
      <c r="BP248" s="24" t="str">
        <f t="shared" si="315"/>
        <v/>
      </c>
      <c r="BQ248" s="24" t="str">
        <f t="shared" si="315"/>
        <v/>
      </c>
      <c r="BR248" s="24" t="str">
        <f t="shared" si="315"/>
        <v/>
      </c>
      <c r="BS248" s="24" t="str">
        <f t="shared" si="315"/>
        <v/>
      </c>
      <c r="BT248" s="24" t="str">
        <f t="shared" si="315"/>
        <v/>
      </c>
      <c r="BU248" s="24" t="str">
        <f t="shared" si="315"/>
        <v/>
      </c>
      <c r="BV248" s="24" t="str">
        <f t="shared" si="315"/>
        <v/>
      </c>
      <c r="BW248" s="24" t="str">
        <f t="shared" si="315"/>
        <v/>
      </c>
      <c r="BX248" s="24" t="str">
        <f t="shared" si="315"/>
        <v/>
      </c>
      <c r="BY248" s="24" t="str">
        <f t="shared" si="302"/>
        <v/>
      </c>
      <c r="BZ248" s="24" t="str">
        <f t="shared" si="303"/>
        <v/>
      </c>
      <c r="CA248" s="24" t="str">
        <f t="shared" si="304"/>
        <v/>
      </c>
      <c r="CB248" s="24" t="str">
        <f t="shared" si="305"/>
        <v/>
      </c>
      <c r="CC248" s="24" t="str">
        <f t="shared" si="306"/>
        <v/>
      </c>
      <c r="CD248" s="24" t="str">
        <f t="shared" si="307"/>
        <v/>
      </c>
      <c r="CE248" s="24" t="str">
        <f t="shared" si="308"/>
        <v/>
      </c>
      <c r="CF248" s="24" t="str">
        <f t="shared" si="314"/>
        <v/>
      </c>
      <c r="CG248" s="24" t="str">
        <f t="shared" si="314"/>
        <v/>
      </c>
      <c r="CH248" s="24" t="str">
        <f t="shared" si="314"/>
        <v/>
      </c>
      <c r="CI248" s="24" t="str">
        <f t="shared" si="314"/>
        <v/>
      </c>
      <c r="CJ248" s="24" t="str">
        <f t="shared" si="314"/>
        <v/>
      </c>
      <c r="CK248" s="24" t="str">
        <f t="shared" si="292"/>
        <v/>
      </c>
      <c r="CL248" s="24" t="str">
        <f t="shared" si="293"/>
        <v/>
      </c>
      <c r="CM248" s="24" t="str">
        <f t="shared" si="294"/>
        <v/>
      </c>
      <c r="CN248" s="24" t="str">
        <f t="shared" si="295"/>
        <v/>
      </c>
      <c r="CO248" s="24" t="str">
        <f t="shared" si="296"/>
        <v/>
      </c>
      <c r="CP248" s="24" t="str">
        <f t="shared" si="297"/>
        <v/>
      </c>
      <c r="CQ248" s="24" t="str">
        <f t="shared" si="298"/>
        <v/>
      </c>
    </row>
    <row r="249" spans="50:95" x14ac:dyDescent="0.3">
      <c r="AX249" s="12" t="str">
        <f t="shared" si="299"/>
        <v/>
      </c>
      <c r="AY249" s="24" t="str">
        <f t="shared" si="310"/>
        <v/>
      </c>
      <c r="AZ249" s="24" t="str">
        <f t="shared" si="313"/>
        <v/>
      </c>
      <c r="BA249" s="24" t="str">
        <f t="shared" si="313"/>
        <v/>
      </c>
      <c r="BB249" s="24" t="str">
        <f t="shared" si="313"/>
        <v/>
      </c>
      <c r="BC249" s="24" t="str">
        <f t="shared" si="313"/>
        <v/>
      </c>
      <c r="BD249" s="24" t="str">
        <f t="shared" si="313"/>
        <v/>
      </c>
      <c r="BE249" s="24" t="str">
        <f t="shared" si="313"/>
        <v/>
      </c>
      <c r="BF249" s="24" t="str">
        <f t="shared" si="313"/>
        <v/>
      </c>
      <c r="BG249" s="24" t="str">
        <f t="shared" si="313"/>
        <v/>
      </c>
      <c r="BH249" s="24" t="str">
        <f t="shared" si="313"/>
        <v/>
      </c>
      <c r="BI249" s="24" t="str">
        <f t="shared" si="313"/>
        <v/>
      </c>
      <c r="BJ249" s="24" t="str">
        <f t="shared" si="313"/>
        <v/>
      </c>
      <c r="BK249" s="24" t="str">
        <f t="shared" si="313"/>
        <v/>
      </c>
      <c r="BL249" s="24" t="str">
        <f t="shared" si="313"/>
        <v/>
      </c>
      <c r="BM249" s="24" t="str">
        <f t="shared" si="313"/>
        <v/>
      </c>
      <c r="BN249" s="24" t="str">
        <f t="shared" si="313"/>
        <v/>
      </c>
      <c r="BO249" s="24" t="str">
        <f t="shared" si="313"/>
        <v/>
      </c>
      <c r="BP249" s="24" t="str">
        <f t="shared" si="315"/>
        <v/>
      </c>
      <c r="BQ249" s="24" t="str">
        <f t="shared" si="315"/>
        <v/>
      </c>
      <c r="BR249" s="24" t="str">
        <f t="shared" si="315"/>
        <v/>
      </c>
      <c r="BS249" s="24" t="str">
        <f t="shared" si="315"/>
        <v/>
      </c>
      <c r="BT249" s="24" t="str">
        <f t="shared" si="315"/>
        <v/>
      </c>
      <c r="BU249" s="24" t="str">
        <f t="shared" si="315"/>
        <v/>
      </c>
      <c r="BV249" s="24" t="str">
        <f t="shared" si="315"/>
        <v/>
      </c>
      <c r="BW249" s="24" t="str">
        <f t="shared" si="315"/>
        <v/>
      </c>
      <c r="BX249" s="24" t="str">
        <f t="shared" si="315"/>
        <v/>
      </c>
      <c r="BY249" s="24" t="str">
        <f t="shared" si="302"/>
        <v/>
      </c>
      <c r="BZ249" s="24" t="str">
        <f t="shared" si="303"/>
        <v/>
      </c>
      <c r="CA249" s="24" t="str">
        <f t="shared" si="304"/>
        <v/>
      </c>
      <c r="CB249" s="24" t="str">
        <f t="shared" si="305"/>
        <v/>
      </c>
      <c r="CC249" s="24" t="str">
        <f t="shared" si="306"/>
        <v/>
      </c>
      <c r="CD249" s="24" t="str">
        <f t="shared" si="307"/>
        <v/>
      </c>
      <c r="CE249" s="24" t="str">
        <f t="shared" si="308"/>
        <v/>
      </c>
      <c r="CF249" s="24" t="str">
        <f t="shared" si="314"/>
        <v/>
      </c>
      <c r="CG249" s="24" t="str">
        <f t="shared" si="314"/>
        <v/>
      </c>
      <c r="CH249" s="24" t="str">
        <f t="shared" si="314"/>
        <v/>
      </c>
      <c r="CI249" s="24" t="str">
        <f t="shared" si="314"/>
        <v/>
      </c>
      <c r="CJ249" s="24" t="str">
        <f t="shared" si="314"/>
        <v/>
      </c>
      <c r="CK249" s="24" t="str">
        <f t="shared" si="292"/>
        <v/>
      </c>
      <c r="CL249" s="24" t="str">
        <f t="shared" si="293"/>
        <v/>
      </c>
      <c r="CM249" s="24" t="str">
        <f t="shared" si="294"/>
        <v/>
      </c>
      <c r="CN249" s="24" t="str">
        <f t="shared" si="295"/>
        <v/>
      </c>
      <c r="CO249" s="24" t="str">
        <f t="shared" si="296"/>
        <v/>
      </c>
      <c r="CP249" s="24" t="str">
        <f t="shared" si="297"/>
        <v/>
      </c>
      <c r="CQ249" s="24" t="str">
        <f t="shared" si="298"/>
        <v/>
      </c>
    </row>
    <row r="250" spans="50:95" x14ac:dyDescent="0.3">
      <c r="AX250" s="12" t="str">
        <f t="shared" si="299"/>
        <v/>
      </c>
      <c r="AY250" s="24" t="str">
        <f t="shared" si="310"/>
        <v/>
      </c>
      <c r="AZ250" s="24" t="str">
        <f t="shared" si="313"/>
        <v/>
      </c>
      <c r="BA250" s="24" t="str">
        <f t="shared" si="313"/>
        <v/>
      </c>
      <c r="BB250" s="24" t="str">
        <f t="shared" si="313"/>
        <v/>
      </c>
      <c r="BC250" s="24" t="str">
        <f t="shared" si="313"/>
        <v/>
      </c>
      <c r="BD250" s="24" t="str">
        <f t="shared" si="313"/>
        <v/>
      </c>
      <c r="BE250" s="24" t="str">
        <f t="shared" si="313"/>
        <v/>
      </c>
      <c r="BF250" s="24" t="str">
        <f t="shared" si="313"/>
        <v/>
      </c>
      <c r="BG250" s="24" t="str">
        <f t="shared" si="313"/>
        <v/>
      </c>
      <c r="BH250" s="24" t="str">
        <f t="shared" si="313"/>
        <v/>
      </c>
      <c r="BI250" s="24" t="str">
        <f t="shared" si="313"/>
        <v/>
      </c>
      <c r="BJ250" s="24" t="str">
        <f t="shared" si="313"/>
        <v/>
      </c>
      <c r="BK250" s="24" t="str">
        <f t="shared" si="313"/>
        <v/>
      </c>
      <c r="BL250" s="24" t="str">
        <f t="shared" si="313"/>
        <v/>
      </c>
      <c r="BM250" s="24" t="str">
        <f t="shared" si="313"/>
        <v/>
      </c>
      <c r="BN250" s="24" t="str">
        <f t="shared" si="313"/>
        <v/>
      </c>
      <c r="BO250" s="24" t="str">
        <f t="shared" si="313"/>
        <v/>
      </c>
      <c r="BP250" s="24" t="str">
        <f t="shared" si="315"/>
        <v/>
      </c>
      <c r="BQ250" s="24" t="str">
        <f t="shared" si="315"/>
        <v/>
      </c>
      <c r="BR250" s="24" t="str">
        <f t="shared" si="315"/>
        <v/>
      </c>
      <c r="BS250" s="24" t="str">
        <f t="shared" si="315"/>
        <v/>
      </c>
      <c r="BT250" s="24" t="str">
        <f t="shared" si="315"/>
        <v/>
      </c>
      <c r="BU250" s="24" t="str">
        <f t="shared" si="315"/>
        <v/>
      </c>
      <c r="BV250" s="24" t="str">
        <f t="shared" si="315"/>
        <v/>
      </c>
      <c r="BW250" s="24" t="str">
        <f t="shared" si="315"/>
        <v/>
      </c>
      <c r="BX250" s="24" t="str">
        <f t="shared" si="315"/>
        <v/>
      </c>
      <c r="BY250" s="24" t="str">
        <f t="shared" si="302"/>
        <v/>
      </c>
      <c r="BZ250" s="24" t="str">
        <f t="shared" si="303"/>
        <v/>
      </c>
      <c r="CA250" s="24" t="str">
        <f t="shared" si="304"/>
        <v/>
      </c>
      <c r="CB250" s="24" t="str">
        <f t="shared" si="305"/>
        <v/>
      </c>
      <c r="CC250" s="24" t="str">
        <f t="shared" si="306"/>
        <v/>
      </c>
      <c r="CD250" s="24" t="str">
        <f t="shared" si="307"/>
        <v/>
      </c>
      <c r="CE250" s="24" t="str">
        <f t="shared" si="308"/>
        <v/>
      </c>
      <c r="CF250" s="24" t="str">
        <f t="shared" si="314"/>
        <v/>
      </c>
      <c r="CG250" s="24" t="str">
        <f t="shared" si="314"/>
        <v/>
      </c>
      <c r="CH250" s="24" t="str">
        <f t="shared" si="314"/>
        <v/>
      </c>
      <c r="CI250" s="24" t="str">
        <f t="shared" si="314"/>
        <v/>
      </c>
      <c r="CJ250" s="24" t="str">
        <f t="shared" si="314"/>
        <v/>
      </c>
      <c r="CK250" s="24" t="str">
        <f t="shared" si="292"/>
        <v/>
      </c>
      <c r="CL250" s="24" t="str">
        <f t="shared" si="293"/>
        <v/>
      </c>
      <c r="CM250" s="24" t="str">
        <f t="shared" si="294"/>
        <v/>
      </c>
      <c r="CN250" s="24" t="str">
        <f t="shared" si="295"/>
        <v/>
      </c>
      <c r="CO250" s="24" t="str">
        <f t="shared" si="296"/>
        <v/>
      </c>
      <c r="CP250" s="24" t="str">
        <f t="shared" si="297"/>
        <v/>
      </c>
      <c r="CQ250" s="24" t="str">
        <f t="shared" si="298"/>
        <v/>
      </c>
    </row>
    <row r="251" spans="50:95" x14ac:dyDescent="0.3">
      <c r="AX251" s="12" t="str">
        <f t="shared" si="299"/>
        <v/>
      </c>
      <c r="AY251" s="24" t="str">
        <f t="shared" si="310"/>
        <v/>
      </c>
      <c r="AZ251" s="24" t="str">
        <f t="shared" si="313"/>
        <v/>
      </c>
      <c r="BA251" s="24" t="str">
        <f t="shared" si="313"/>
        <v/>
      </c>
      <c r="BB251" s="24" t="str">
        <f t="shared" si="313"/>
        <v/>
      </c>
      <c r="BC251" s="24" t="str">
        <f t="shared" si="313"/>
        <v/>
      </c>
      <c r="BD251" s="24" t="str">
        <f t="shared" si="313"/>
        <v/>
      </c>
      <c r="BE251" s="24" t="str">
        <f t="shared" si="313"/>
        <v/>
      </c>
      <c r="BF251" s="24" t="str">
        <f t="shared" si="313"/>
        <v/>
      </c>
      <c r="BG251" s="24" t="str">
        <f t="shared" si="313"/>
        <v/>
      </c>
      <c r="BH251" s="24" t="str">
        <f t="shared" si="313"/>
        <v/>
      </c>
      <c r="BI251" s="24" t="str">
        <f t="shared" si="313"/>
        <v/>
      </c>
      <c r="BJ251" s="24" t="str">
        <f t="shared" si="313"/>
        <v/>
      </c>
      <c r="BK251" s="24" t="str">
        <f t="shared" si="313"/>
        <v/>
      </c>
      <c r="BL251" s="24" t="str">
        <f t="shared" si="313"/>
        <v/>
      </c>
      <c r="BM251" s="24" t="str">
        <f t="shared" si="313"/>
        <v/>
      </c>
      <c r="BN251" s="24" t="str">
        <f t="shared" si="313"/>
        <v/>
      </c>
      <c r="BO251" s="24" t="str">
        <f t="shared" si="313"/>
        <v/>
      </c>
      <c r="BP251" s="24" t="str">
        <f t="shared" si="315"/>
        <v/>
      </c>
      <c r="BQ251" s="24" t="str">
        <f t="shared" si="315"/>
        <v/>
      </c>
      <c r="BR251" s="24" t="str">
        <f t="shared" si="315"/>
        <v/>
      </c>
      <c r="BS251" s="24" t="str">
        <f t="shared" si="315"/>
        <v/>
      </c>
      <c r="BT251" s="24" t="str">
        <f t="shared" si="315"/>
        <v/>
      </c>
      <c r="BU251" s="24" t="str">
        <f t="shared" si="315"/>
        <v/>
      </c>
      <c r="BV251" s="24" t="str">
        <f t="shared" si="315"/>
        <v/>
      </c>
      <c r="BW251" s="24" t="str">
        <f t="shared" si="315"/>
        <v/>
      </c>
      <c r="BX251" s="24" t="str">
        <f t="shared" si="315"/>
        <v/>
      </c>
      <c r="BY251" s="24" t="str">
        <f t="shared" si="302"/>
        <v/>
      </c>
      <c r="BZ251" s="24" t="str">
        <f t="shared" si="303"/>
        <v/>
      </c>
      <c r="CA251" s="24" t="str">
        <f t="shared" si="304"/>
        <v/>
      </c>
      <c r="CB251" s="24" t="str">
        <f t="shared" si="305"/>
        <v/>
      </c>
      <c r="CC251" s="24" t="str">
        <f t="shared" si="306"/>
        <v/>
      </c>
      <c r="CD251" s="24" t="str">
        <f t="shared" si="307"/>
        <v/>
      </c>
      <c r="CE251" s="24" t="str">
        <f t="shared" si="308"/>
        <v/>
      </c>
      <c r="CF251" s="24" t="str">
        <f t="shared" si="314"/>
        <v/>
      </c>
      <c r="CG251" s="24" t="str">
        <f t="shared" si="314"/>
        <v/>
      </c>
      <c r="CH251" s="24" t="str">
        <f t="shared" si="314"/>
        <v/>
      </c>
      <c r="CI251" s="24" t="str">
        <f t="shared" si="314"/>
        <v/>
      </c>
      <c r="CJ251" s="24" t="str">
        <f t="shared" si="314"/>
        <v/>
      </c>
      <c r="CK251" s="24" t="str">
        <f t="shared" si="292"/>
        <v/>
      </c>
      <c r="CL251" s="24" t="str">
        <f t="shared" si="293"/>
        <v/>
      </c>
      <c r="CM251" s="24" t="str">
        <f t="shared" si="294"/>
        <v/>
      </c>
      <c r="CN251" s="24" t="str">
        <f t="shared" si="295"/>
        <v/>
      </c>
      <c r="CO251" s="24" t="str">
        <f t="shared" si="296"/>
        <v/>
      </c>
      <c r="CP251" s="24" t="str">
        <f t="shared" si="297"/>
        <v/>
      </c>
      <c r="CQ251" s="24" t="str">
        <f t="shared" si="298"/>
        <v/>
      </c>
    </row>
    <row r="252" spans="50:95" x14ac:dyDescent="0.3">
      <c r="AX252" s="12" t="str">
        <f t="shared" si="299"/>
        <v/>
      </c>
      <c r="AY252" s="24" t="str">
        <f t="shared" si="310"/>
        <v/>
      </c>
      <c r="AZ252" s="24" t="str">
        <f t="shared" si="313"/>
        <v/>
      </c>
      <c r="BA252" s="24" t="str">
        <f t="shared" si="313"/>
        <v/>
      </c>
      <c r="BB252" s="24" t="str">
        <f t="shared" si="313"/>
        <v/>
      </c>
      <c r="BC252" s="24" t="str">
        <f t="shared" si="313"/>
        <v/>
      </c>
      <c r="BD252" s="24" t="str">
        <f t="shared" si="313"/>
        <v/>
      </c>
      <c r="BE252" s="24" t="str">
        <f t="shared" si="313"/>
        <v/>
      </c>
      <c r="BF252" s="24" t="str">
        <f t="shared" si="313"/>
        <v/>
      </c>
      <c r="BG252" s="24" t="str">
        <f t="shared" si="313"/>
        <v/>
      </c>
      <c r="BH252" s="24" t="str">
        <f t="shared" si="313"/>
        <v/>
      </c>
      <c r="BI252" s="24" t="str">
        <f t="shared" si="313"/>
        <v/>
      </c>
      <c r="BJ252" s="24" t="str">
        <f t="shared" si="313"/>
        <v/>
      </c>
      <c r="BK252" s="24" t="str">
        <f t="shared" si="313"/>
        <v/>
      </c>
      <c r="BL252" s="24" t="str">
        <f t="shared" si="313"/>
        <v/>
      </c>
      <c r="BM252" s="24" t="str">
        <f t="shared" si="313"/>
        <v/>
      </c>
      <c r="BN252" s="24" t="str">
        <f t="shared" si="313"/>
        <v/>
      </c>
      <c r="BO252" s="24" t="str">
        <f t="shared" si="313"/>
        <v/>
      </c>
      <c r="BP252" s="24" t="str">
        <f t="shared" si="315"/>
        <v/>
      </c>
      <c r="BQ252" s="24" t="str">
        <f t="shared" si="315"/>
        <v/>
      </c>
      <c r="BR252" s="24" t="str">
        <f t="shared" si="315"/>
        <v/>
      </c>
      <c r="BS252" s="24" t="str">
        <f t="shared" si="315"/>
        <v/>
      </c>
      <c r="BT252" s="24" t="str">
        <f t="shared" si="315"/>
        <v/>
      </c>
      <c r="BU252" s="24" t="str">
        <f t="shared" si="315"/>
        <v/>
      </c>
      <c r="BV252" s="24" t="str">
        <f t="shared" si="315"/>
        <v/>
      </c>
      <c r="BW252" s="24" t="str">
        <f t="shared" si="315"/>
        <v/>
      </c>
      <c r="BX252" s="24" t="str">
        <f t="shared" si="315"/>
        <v/>
      </c>
      <c r="BY252" s="24" t="str">
        <f t="shared" si="302"/>
        <v/>
      </c>
      <c r="BZ252" s="24" t="str">
        <f t="shared" si="303"/>
        <v/>
      </c>
      <c r="CA252" s="24" t="str">
        <f t="shared" si="304"/>
        <v/>
      </c>
      <c r="CB252" s="24" t="str">
        <f t="shared" si="305"/>
        <v/>
      </c>
      <c r="CC252" s="24" t="str">
        <f t="shared" si="306"/>
        <v/>
      </c>
      <c r="CD252" s="24" t="str">
        <f t="shared" si="307"/>
        <v/>
      </c>
      <c r="CE252" s="24" t="str">
        <f t="shared" si="308"/>
        <v/>
      </c>
      <c r="CF252" s="24" t="str">
        <f t="shared" si="314"/>
        <v/>
      </c>
      <c r="CG252" s="24" t="str">
        <f t="shared" si="314"/>
        <v/>
      </c>
      <c r="CH252" s="24" t="str">
        <f t="shared" si="314"/>
        <v/>
      </c>
      <c r="CI252" s="24" t="str">
        <f t="shared" si="314"/>
        <v/>
      </c>
      <c r="CJ252" s="24" t="str">
        <f t="shared" si="314"/>
        <v/>
      </c>
      <c r="CK252" s="24" t="str">
        <f t="shared" si="292"/>
        <v/>
      </c>
      <c r="CL252" s="24" t="str">
        <f t="shared" si="293"/>
        <v/>
      </c>
      <c r="CM252" s="24" t="str">
        <f t="shared" si="294"/>
        <v/>
      </c>
      <c r="CN252" s="24" t="str">
        <f t="shared" si="295"/>
        <v/>
      </c>
      <c r="CO252" s="24" t="str">
        <f t="shared" si="296"/>
        <v/>
      </c>
      <c r="CP252" s="24" t="str">
        <f t="shared" si="297"/>
        <v/>
      </c>
      <c r="CQ252" s="24" t="str">
        <f t="shared" si="298"/>
        <v/>
      </c>
    </row>
    <row r="253" spans="50:95" x14ac:dyDescent="0.3">
      <c r="AX253" s="12" t="str">
        <f t="shared" si="299"/>
        <v/>
      </c>
      <c r="AY253" s="24" t="str">
        <f t="shared" si="310"/>
        <v/>
      </c>
      <c r="AZ253" s="24" t="str">
        <f t="shared" si="313"/>
        <v/>
      </c>
      <c r="BA253" s="24" t="str">
        <f t="shared" si="313"/>
        <v/>
      </c>
      <c r="BB253" s="24" t="str">
        <f t="shared" si="313"/>
        <v/>
      </c>
      <c r="BC253" s="24" t="str">
        <f t="shared" si="313"/>
        <v/>
      </c>
      <c r="BD253" s="24" t="str">
        <f t="shared" si="313"/>
        <v/>
      </c>
      <c r="BE253" s="24" t="str">
        <f t="shared" si="313"/>
        <v/>
      </c>
      <c r="BF253" s="24" t="str">
        <f t="shared" si="313"/>
        <v/>
      </c>
      <c r="BG253" s="24" t="str">
        <f t="shared" si="313"/>
        <v/>
      </c>
      <c r="BH253" s="24" t="str">
        <f t="shared" si="313"/>
        <v/>
      </c>
      <c r="BI253" s="24" t="str">
        <f t="shared" si="313"/>
        <v/>
      </c>
      <c r="BJ253" s="24" t="str">
        <f t="shared" si="313"/>
        <v/>
      </c>
      <c r="BK253" s="24" t="str">
        <f t="shared" si="313"/>
        <v/>
      </c>
      <c r="BL253" s="24" t="str">
        <f t="shared" si="313"/>
        <v/>
      </c>
      <c r="BM253" s="24" t="str">
        <f t="shared" si="313"/>
        <v/>
      </c>
      <c r="BN253" s="24" t="str">
        <f t="shared" si="313"/>
        <v/>
      </c>
      <c r="BO253" s="24" t="str">
        <f t="shared" si="313"/>
        <v/>
      </c>
      <c r="BP253" s="24" t="str">
        <f t="shared" si="315"/>
        <v/>
      </c>
      <c r="BQ253" s="24" t="str">
        <f t="shared" si="315"/>
        <v/>
      </c>
      <c r="BR253" s="24" t="str">
        <f t="shared" si="315"/>
        <v/>
      </c>
      <c r="BS253" s="24" t="str">
        <f t="shared" si="315"/>
        <v/>
      </c>
      <c r="BT253" s="24" t="str">
        <f t="shared" si="315"/>
        <v/>
      </c>
      <c r="BU253" s="24" t="str">
        <f t="shared" si="315"/>
        <v/>
      </c>
      <c r="BV253" s="24" t="str">
        <f t="shared" si="315"/>
        <v/>
      </c>
      <c r="BW253" s="24" t="str">
        <f t="shared" si="315"/>
        <v/>
      </c>
      <c r="BX253" s="24" t="str">
        <f t="shared" si="315"/>
        <v/>
      </c>
      <c r="BY253" s="24" t="str">
        <f t="shared" si="302"/>
        <v/>
      </c>
      <c r="BZ253" s="24" t="str">
        <f t="shared" si="303"/>
        <v/>
      </c>
      <c r="CA253" s="24" t="str">
        <f t="shared" si="304"/>
        <v/>
      </c>
      <c r="CB253" s="24" t="str">
        <f t="shared" si="305"/>
        <v/>
      </c>
      <c r="CC253" s="24" t="str">
        <f t="shared" si="306"/>
        <v/>
      </c>
      <c r="CD253" s="24" t="str">
        <f t="shared" si="307"/>
        <v/>
      </c>
      <c r="CE253" s="24" t="str">
        <f t="shared" si="308"/>
        <v/>
      </c>
      <c r="CF253" s="24" t="str">
        <f t="shared" si="314"/>
        <v/>
      </c>
      <c r="CG253" s="24" t="str">
        <f t="shared" si="314"/>
        <v/>
      </c>
      <c r="CH253" s="24" t="str">
        <f t="shared" si="314"/>
        <v/>
      </c>
      <c r="CI253" s="24" t="str">
        <f t="shared" si="314"/>
        <v/>
      </c>
      <c r="CJ253" s="24" t="str">
        <f t="shared" si="314"/>
        <v/>
      </c>
      <c r="CK253" s="24" t="str">
        <f t="shared" si="292"/>
        <v/>
      </c>
      <c r="CL253" s="24" t="str">
        <f t="shared" si="293"/>
        <v/>
      </c>
      <c r="CM253" s="24" t="str">
        <f t="shared" si="294"/>
        <v/>
      </c>
      <c r="CN253" s="24" t="str">
        <f t="shared" si="295"/>
        <v/>
      </c>
      <c r="CO253" s="24" t="str">
        <f t="shared" si="296"/>
        <v/>
      </c>
      <c r="CP253" s="24" t="str">
        <f t="shared" si="297"/>
        <v/>
      </c>
      <c r="CQ253" s="24" t="str">
        <f t="shared" si="298"/>
        <v/>
      </c>
    </row>
    <row r="254" spans="50:95" x14ac:dyDescent="0.3">
      <c r="AX254" s="12" t="str">
        <f t="shared" si="299"/>
        <v/>
      </c>
      <c r="AY254" s="24" t="str">
        <f t="shared" si="310"/>
        <v/>
      </c>
      <c r="AZ254" s="24" t="str">
        <f t="shared" si="313"/>
        <v/>
      </c>
      <c r="BA254" s="24" t="str">
        <f t="shared" si="313"/>
        <v/>
      </c>
      <c r="BB254" s="24" t="str">
        <f t="shared" si="313"/>
        <v/>
      </c>
      <c r="BC254" s="24" t="str">
        <f t="shared" si="313"/>
        <v/>
      </c>
      <c r="BD254" s="24" t="str">
        <f t="shared" si="313"/>
        <v/>
      </c>
      <c r="BE254" s="24" t="str">
        <f t="shared" si="313"/>
        <v/>
      </c>
      <c r="BF254" s="24" t="str">
        <f t="shared" si="313"/>
        <v/>
      </c>
      <c r="BG254" s="24" t="str">
        <f t="shared" si="313"/>
        <v/>
      </c>
      <c r="BH254" s="24" t="str">
        <f t="shared" si="313"/>
        <v/>
      </c>
      <c r="BI254" s="24" t="str">
        <f t="shared" si="313"/>
        <v/>
      </c>
      <c r="BJ254" s="24" t="str">
        <f t="shared" si="313"/>
        <v/>
      </c>
      <c r="BK254" s="24" t="str">
        <f t="shared" si="313"/>
        <v/>
      </c>
      <c r="BL254" s="24" t="str">
        <f t="shared" si="313"/>
        <v/>
      </c>
      <c r="BM254" s="24" t="str">
        <f t="shared" si="313"/>
        <v/>
      </c>
      <c r="BN254" s="24" t="str">
        <f t="shared" si="313"/>
        <v/>
      </c>
      <c r="BO254" s="24" t="str">
        <f t="shared" si="313"/>
        <v/>
      </c>
      <c r="BP254" s="24" t="str">
        <f t="shared" si="315"/>
        <v/>
      </c>
      <c r="BQ254" s="24" t="str">
        <f t="shared" si="315"/>
        <v/>
      </c>
      <c r="BR254" s="24" t="str">
        <f t="shared" si="315"/>
        <v/>
      </c>
      <c r="BS254" s="24" t="str">
        <f t="shared" si="315"/>
        <v/>
      </c>
      <c r="BT254" s="24" t="str">
        <f t="shared" si="315"/>
        <v/>
      </c>
      <c r="BU254" s="24" t="str">
        <f t="shared" si="315"/>
        <v/>
      </c>
      <c r="BV254" s="24" t="str">
        <f t="shared" si="315"/>
        <v/>
      </c>
      <c r="BW254" s="24" t="str">
        <f t="shared" si="315"/>
        <v/>
      </c>
      <c r="BX254" s="24" t="str">
        <f t="shared" si="315"/>
        <v/>
      </c>
      <c r="BY254" s="24" t="str">
        <f t="shared" si="302"/>
        <v/>
      </c>
      <c r="BZ254" s="24" t="str">
        <f t="shared" si="303"/>
        <v/>
      </c>
      <c r="CA254" s="24" t="str">
        <f t="shared" si="304"/>
        <v/>
      </c>
      <c r="CB254" s="24" t="str">
        <f t="shared" si="305"/>
        <v/>
      </c>
      <c r="CC254" s="24" t="str">
        <f t="shared" si="306"/>
        <v/>
      </c>
      <c r="CD254" s="24" t="str">
        <f t="shared" si="307"/>
        <v/>
      </c>
      <c r="CE254" s="24" t="str">
        <f t="shared" si="308"/>
        <v/>
      </c>
      <c r="CF254" s="24" t="str">
        <f t="shared" si="314"/>
        <v/>
      </c>
      <c r="CG254" s="24" t="str">
        <f t="shared" si="314"/>
        <v/>
      </c>
      <c r="CH254" s="24" t="str">
        <f t="shared" si="314"/>
        <v/>
      </c>
      <c r="CI254" s="24" t="str">
        <f t="shared" si="314"/>
        <v/>
      </c>
      <c r="CJ254" s="24" t="str">
        <f t="shared" si="314"/>
        <v/>
      </c>
      <c r="CK254" s="24" t="str">
        <f t="shared" si="292"/>
        <v/>
      </c>
      <c r="CL254" s="24" t="str">
        <f t="shared" si="293"/>
        <v/>
      </c>
      <c r="CM254" s="24" t="str">
        <f t="shared" si="294"/>
        <v/>
      </c>
      <c r="CN254" s="24" t="str">
        <f t="shared" si="295"/>
        <v/>
      </c>
      <c r="CO254" s="24" t="str">
        <f t="shared" si="296"/>
        <v/>
      </c>
      <c r="CP254" s="24" t="str">
        <f t="shared" si="297"/>
        <v/>
      </c>
      <c r="CQ254" s="24" t="str">
        <f t="shared" si="298"/>
        <v/>
      </c>
    </row>
    <row r="255" spans="50:95" x14ac:dyDescent="0.3">
      <c r="AX255" s="12" t="str">
        <f t="shared" si="299"/>
        <v/>
      </c>
      <c r="AY255" s="24" t="str">
        <f t="shared" si="310"/>
        <v/>
      </c>
      <c r="AZ255" s="24" t="str">
        <f t="shared" si="313"/>
        <v/>
      </c>
      <c r="BA255" s="24" t="str">
        <f t="shared" si="313"/>
        <v/>
      </c>
      <c r="BB255" s="24" t="str">
        <f t="shared" si="313"/>
        <v/>
      </c>
      <c r="BC255" s="24" t="str">
        <f t="shared" si="313"/>
        <v/>
      </c>
      <c r="BD255" s="24" t="str">
        <f t="shared" si="313"/>
        <v/>
      </c>
      <c r="BE255" s="24" t="str">
        <f t="shared" si="313"/>
        <v/>
      </c>
      <c r="BF255" s="24" t="str">
        <f t="shared" si="313"/>
        <v/>
      </c>
      <c r="BG255" s="24" t="str">
        <f t="shared" si="313"/>
        <v/>
      </c>
      <c r="BH255" s="24" t="str">
        <f t="shared" si="313"/>
        <v/>
      </c>
      <c r="BI255" s="24" t="str">
        <f t="shared" si="313"/>
        <v/>
      </c>
      <c r="BJ255" s="24" t="str">
        <f t="shared" si="313"/>
        <v/>
      </c>
      <c r="BK255" s="24" t="str">
        <f t="shared" ref="AZ255:BO267" si="316">IF(O255="","",O255)</f>
        <v/>
      </c>
      <c r="BL255" s="24" t="str">
        <f t="shared" si="316"/>
        <v/>
      </c>
      <c r="BM255" s="24" t="str">
        <f t="shared" si="316"/>
        <v/>
      </c>
      <c r="BN255" s="24" t="str">
        <f t="shared" si="316"/>
        <v/>
      </c>
      <c r="BO255" s="24" t="str">
        <f t="shared" si="316"/>
        <v/>
      </c>
      <c r="BP255" s="24" t="str">
        <f t="shared" si="315"/>
        <v/>
      </c>
      <c r="BQ255" s="24" t="str">
        <f t="shared" si="315"/>
        <v/>
      </c>
      <c r="BR255" s="24" t="str">
        <f t="shared" si="315"/>
        <v/>
      </c>
      <c r="BS255" s="24" t="str">
        <f t="shared" si="315"/>
        <v/>
      </c>
      <c r="BT255" s="24" t="str">
        <f t="shared" si="315"/>
        <v/>
      </c>
      <c r="BU255" s="24" t="str">
        <f t="shared" si="315"/>
        <v/>
      </c>
      <c r="BV255" s="24" t="str">
        <f t="shared" si="315"/>
        <v/>
      </c>
      <c r="BW255" s="24" t="str">
        <f t="shared" si="315"/>
        <v/>
      </c>
      <c r="BX255" s="24" t="str">
        <f t="shared" si="315"/>
        <v/>
      </c>
      <c r="BY255" s="24" t="str">
        <f t="shared" si="302"/>
        <v/>
      </c>
      <c r="BZ255" s="24" t="str">
        <f t="shared" si="303"/>
        <v/>
      </c>
      <c r="CA255" s="24" t="str">
        <f t="shared" si="304"/>
        <v/>
      </c>
      <c r="CB255" s="24" t="str">
        <f t="shared" si="305"/>
        <v/>
      </c>
      <c r="CC255" s="24" t="str">
        <f t="shared" si="306"/>
        <v/>
      </c>
      <c r="CD255" s="24" t="str">
        <f t="shared" si="307"/>
        <v/>
      </c>
      <c r="CE255" s="24" t="str">
        <f t="shared" si="308"/>
        <v/>
      </c>
      <c r="CF255" s="24" t="str">
        <f t="shared" si="314"/>
        <v/>
      </c>
      <c r="CG255" s="24" t="str">
        <f t="shared" si="314"/>
        <v/>
      </c>
      <c r="CH255" s="24" t="str">
        <f t="shared" si="314"/>
        <v/>
      </c>
      <c r="CI255" s="24" t="str">
        <f t="shared" si="314"/>
        <v/>
      </c>
      <c r="CJ255" s="24" t="str">
        <f t="shared" si="314"/>
        <v/>
      </c>
      <c r="CK255" s="24" t="str">
        <f t="shared" ref="CK255:CK267" si="317">IF(AO255="","",AO255)</f>
        <v/>
      </c>
      <c r="CL255" s="24" t="str">
        <f t="shared" ref="CL255:CL267" si="318">IF(AP255="","",AP255)</f>
        <v/>
      </c>
      <c r="CM255" s="24" t="str">
        <f t="shared" ref="CM255:CM267" si="319">IF(AQ255="","",AQ255)</f>
        <v/>
      </c>
      <c r="CN255" s="24" t="str">
        <f t="shared" ref="CN255:CN267" si="320">IF(AR255="","",AR255)</f>
        <v/>
      </c>
      <c r="CO255" s="24" t="str">
        <f t="shared" ref="CO255:CO267" si="321">IF(AS255="","",AS255)</f>
        <v/>
      </c>
      <c r="CP255" s="24" t="str">
        <f t="shared" ref="CP255:CQ267" si="322">IF(AT255="","",AT255)</f>
        <v/>
      </c>
      <c r="CQ255" s="24" t="str">
        <f t="shared" si="322"/>
        <v/>
      </c>
    </row>
    <row r="256" spans="50:95" x14ac:dyDescent="0.3">
      <c r="AX256" s="12" t="str">
        <f t="shared" ref="AX256:AX267" si="323">IF(A256="","",A256)</f>
        <v/>
      </c>
      <c r="AY256" s="24" t="str">
        <f t="shared" si="310"/>
        <v/>
      </c>
      <c r="AZ256" s="24" t="str">
        <f t="shared" si="316"/>
        <v/>
      </c>
      <c r="BA256" s="24" t="str">
        <f t="shared" si="316"/>
        <v/>
      </c>
      <c r="BB256" s="24" t="str">
        <f t="shared" si="316"/>
        <v/>
      </c>
      <c r="BC256" s="24" t="str">
        <f t="shared" si="316"/>
        <v/>
      </c>
      <c r="BD256" s="24" t="str">
        <f t="shared" si="316"/>
        <v/>
      </c>
      <c r="BE256" s="24" t="str">
        <f t="shared" si="316"/>
        <v/>
      </c>
      <c r="BF256" s="24" t="str">
        <f t="shared" si="316"/>
        <v/>
      </c>
      <c r="BG256" s="24" t="str">
        <f t="shared" si="316"/>
        <v/>
      </c>
      <c r="BH256" s="24" t="str">
        <f t="shared" si="316"/>
        <v/>
      </c>
      <c r="BI256" s="24" t="str">
        <f t="shared" si="316"/>
        <v/>
      </c>
      <c r="BJ256" s="24" t="str">
        <f t="shared" si="316"/>
        <v/>
      </c>
      <c r="BK256" s="24" t="str">
        <f t="shared" si="316"/>
        <v/>
      </c>
      <c r="BL256" s="24" t="str">
        <f t="shared" si="316"/>
        <v/>
      </c>
      <c r="BM256" s="24" t="str">
        <f t="shared" si="316"/>
        <v/>
      </c>
      <c r="BN256" s="24" t="str">
        <f t="shared" si="316"/>
        <v/>
      </c>
      <c r="BO256" s="24" t="str">
        <f t="shared" si="316"/>
        <v/>
      </c>
      <c r="BP256" s="24" t="str">
        <f t="shared" si="315"/>
        <v/>
      </c>
      <c r="BQ256" s="24" t="str">
        <f t="shared" si="315"/>
        <v/>
      </c>
      <c r="BR256" s="24" t="str">
        <f t="shared" si="315"/>
        <v/>
      </c>
      <c r="BS256" s="24" t="str">
        <f t="shared" si="315"/>
        <v/>
      </c>
      <c r="BT256" s="24" t="str">
        <f t="shared" si="315"/>
        <v/>
      </c>
      <c r="BU256" s="24" t="str">
        <f t="shared" si="315"/>
        <v/>
      </c>
      <c r="BV256" s="24" t="str">
        <f t="shared" si="315"/>
        <v/>
      </c>
      <c r="BW256" s="24" t="str">
        <f t="shared" si="315"/>
        <v/>
      </c>
      <c r="BX256" s="24" t="str">
        <f t="shared" si="315"/>
        <v/>
      </c>
      <c r="BY256" s="24" t="str">
        <f t="shared" ref="BY256:BY267" si="324">IF(AC256="","",AC256)</f>
        <v/>
      </c>
      <c r="BZ256" s="24" t="str">
        <f t="shared" ref="BZ256:BZ267" si="325">IF(AD256="","",AD256)</f>
        <v/>
      </c>
      <c r="CA256" s="24" t="str">
        <f t="shared" ref="CA256:CA267" si="326">IF(AE256="","",AE256)</f>
        <v/>
      </c>
      <c r="CB256" s="24" t="str">
        <f t="shared" ref="CB256:CB267" si="327">IF(AF256="","",AF256)</f>
        <v/>
      </c>
      <c r="CC256" s="24" t="str">
        <f t="shared" ref="CC256:CC267" si="328">IF(AG256="","",AG256)</f>
        <v/>
      </c>
      <c r="CD256" s="24" t="str">
        <f t="shared" ref="CD256:CD267" si="329">IF(AH256="","",AH256)</f>
        <v/>
      </c>
      <c r="CE256" s="24" t="str">
        <f t="shared" ref="CE256:CE267" si="330">IF(AI256="","",AI256)</f>
        <v/>
      </c>
      <c r="CF256" s="24" t="str">
        <f t="shared" si="314"/>
        <v/>
      </c>
      <c r="CG256" s="24" t="str">
        <f t="shared" si="314"/>
        <v/>
      </c>
      <c r="CH256" s="24" t="str">
        <f t="shared" si="314"/>
        <v/>
      </c>
      <c r="CI256" s="24" t="str">
        <f t="shared" si="314"/>
        <v/>
      </c>
      <c r="CJ256" s="24" t="str">
        <f t="shared" si="314"/>
        <v/>
      </c>
      <c r="CK256" s="24" t="str">
        <f t="shared" si="317"/>
        <v/>
      </c>
      <c r="CL256" s="24" t="str">
        <f t="shared" si="318"/>
        <v/>
      </c>
      <c r="CM256" s="24" t="str">
        <f t="shared" si="319"/>
        <v/>
      </c>
      <c r="CN256" s="24" t="str">
        <f t="shared" si="320"/>
        <v/>
      </c>
      <c r="CO256" s="24" t="str">
        <f t="shared" si="321"/>
        <v/>
      </c>
      <c r="CP256" s="24" t="str">
        <f t="shared" si="322"/>
        <v/>
      </c>
      <c r="CQ256" s="24" t="str">
        <f t="shared" si="322"/>
        <v/>
      </c>
    </row>
    <row r="257" spans="50:95" x14ac:dyDescent="0.3">
      <c r="AX257" s="12" t="str">
        <f t="shared" si="323"/>
        <v/>
      </c>
      <c r="AY257" s="24" t="str">
        <f t="shared" si="310"/>
        <v/>
      </c>
      <c r="AZ257" s="24" t="str">
        <f t="shared" si="316"/>
        <v/>
      </c>
      <c r="BA257" s="24" t="str">
        <f t="shared" si="316"/>
        <v/>
      </c>
      <c r="BB257" s="24" t="str">
        <f t="shared" si="316"/>
        <v/>
      </c>
      <c r="BC257" s="24" t="str">
        <f t="shared" si="316"/>
        <v/>
      </c>
      <c r="BD257" s="24" t="str">
        <f t="shared" si="316"/>
        <v/>
      </c>
      <c r="BE257" s="24" t="str">
        <f t="shared" si="316"/>
        <v/>
      </c>
      <c r="BF257" s="24" t="str">
        <f t="shared" si="316"/>
        <v/>
      </c>
      <c r="BG257" s="24" t="str">
        <f t="shared" si="316"/>
        <v/>
      </c>
      <c r="BH257" s="24" t="str">
        <f t="shared" si="316"/>
        <v/>
      </c>
      <c r="BI257" s="24" t="str">
        <f t="shared" si="316"/>
        <v/>
      </c>
      <c r="BJ257" s="24" t="str">
        <f t="shared" si="316"/>
        <v/>
      </c>
      <c r="BK257" s="24" t="str">
        <f t="shared" si="316"/>
        <v/>
      </c>
      <c r="BL257" s="24" t="str">
        <f t="shared" si="316"/>
        <v/>
      </c>
      <c r="BM257" s="24" t="str">
        <f t="shared" si="316"/>
        <v/>
      </c>
      <c r="BN257" s="24" t="str">
        <f t="shared" si="316"/>
        <v/>
      </c>
      <c r="BO257" s="24" t="str">
        <f t="shared" si="316"/>
        <v/>
      </c>
      <c r="BP257" s="24" t="str">
        <f t="shared" si="315"/>
        <v/>
      </c>
      <c r="BQ257" s="24" t="str">
        <f t="shared" si="315"/>
        <v/>
      </c>
      <c r="BR257" s="24" t="str">
        <f t="shared" si="315"/>
        <v/>
      </c>
      <c r="BS257" s="24" t="str">
        <f t="shared" si="315"/>
        <v/>
      </c>
      <c r="BT257" s="24" t="str">
        <f t="shared" si="315"/>
        <v/>
      </c>
      <c r="BU257" s="24" t="str">
        <f t="shared" si="315"/>
        <v/>
      </c>
      <c r="BV257" s="24" t="str">
        <f t="shared" si="315"/>
        <v/>
      </c>
      <c r="BW257" s="24" t="str">
        <f t="shared" si="315"/>
        <v/>
      </c>
      <c r="BX257" s="24" t="str">
        <f t="shared" si="315"/>
        <v/>
      </c>
      <c r="BY257" s="24" t="str">
        <f t="shared" si="324"/>
        <v/>
      </c>
      <c r="BZ257" s="24" t="str">
        <f t="shared" si="325"/>
        <v/>
      </c>
      <c r="CA257" s="24" t="str">
        <f t="shared" si="326"/>
        <v/>
      </c>
      <c r="CB257" s="24" t="str">
        <f t="shared" si="327"/>
        <v/>
      </c>
      <c r="CC257" s="24" t="str">
        <f t="shared" si="328"/>
        <v/>
      </c>
      <c r="CD257" s="24" t="str">
        <f t="shared" si="329"/>
        <v/>
      </c>
      <c r="CE257" s="24" t="str">
        <f t="shared" si="330"/>
        <v/>
      </c>
      <c r="CF257" s="24" t="str">
        <f t="shared" si="314"/>
        <v/>
      </c>
      <c r="CG257" s="24" t="str">
        <f t="shared" si="314"/>
        <v/>
      </c>
      <c r="CH257" s="24" t="str">
        <f t="shared" si="314"/>
        <v/>
      </c>
      <c r="CI257" s="24" t="str">
        <f t="shared" si="314"/>
        <v/>
      </c>
      <c r="CJ257" s="24" t="str">
        <f t="shared" si="314"/>
        <v/>
      </c>
      <c r="CK257" s="24" t="str">
        <f t="shared" si="317"/>
        <v/>
      </c>
      <c r="CL257" s="24" t="str">
        <f t="shared" si="318"/>
        <v/>
      </c>
      <c r="CM257" s="24" t="str">
        <f t="shared" si="319"/>
        <v/>
      </c>
      <c r="CN257" s="24" t="str">
        <f t="shared" si="320"/>
        <v/>
      </c>
      <c r="CO257" s="24" t="str">
        <f t="shared" si="321"/>
        <v/>
      </c>
      <c r="CP257" s="24" t="str">
        <f t="shared" si="322"/>
        <v/>
      </c>
      <c r="CQ257" s="24" t="str">
        <f t="shared" si="322"/>
        <v/>
      </c>
    </row>
    <row r="258" spans="50:95" x14ac:dyDescent="0.3">
      <c r="AX258" s="12" t="str">
        <f t="shared" si="323"/>
        <v/>
      </c>
      <c r="AY258" s="24" t="str">
        <f t="shared" si="310"/>
        <v/>
      </c>
      <c r="AZ258" s="24" t="str">
        <f t="shared" si="316"/>
        <v/>
      </c>
      <c r="BA258" s="24" t="str">
        <f t="shared" si="316"/>
        <v/>
      </c>
      <c r="BB258" s="24" t="str">
        <f t="shared" si="316"/>
        <v/>
      </c>
      <c r="BC258" s="24" t="str">
        <f t="shared" si="316"/>
        <v/>
      </c>
      <c r="BD258" s="24" t="str">
        <f t="shared" si="316"/>
        <v/>
      </c>
      <c r="BE258" s="24" t="str">
        <f t="shared" si="316"/>
        <v/>
      </c>
      <c r="BF258" s="24" t="str">
        <f t="shared" si="316"/>
        <v/>
      </c>
      <c r="BG258" s="24" t="str">
        <f t="shared" si="316"/>
        <v/>
      </c>
      <c r="BH258" s="24" t="str">
        <f t="shared" si="316"/>
        <v/>
      </c>
      <c r="BI258" s="24" t="str">
        <f t="shared" si="316"/>
        <v/>
      </c>
      <c r="BJ258" s="24" t="str">
        <f t="shared" si="316"/>
        <v/>
      </c>
      <c r="BK258" s="24" t="str">
        <f t="shared" si="316"/>
        <v/>
      </c>
      <c r="BL258" s="24" t="str">
        <f t="shared" si="316"/>
        <v/>
      </c>
      <c r="BM258" s="24" t="str">
        <f t="shared" si="316"/>
        <v/>
      </c>
      <c r="BN258" s="24" t="str">
        <f t="shared" si="316"/>
        <v/>
      </c>
      <c r="BO258" s="24" t="str">
        <f t="shared" si="316"/>
        <v/>
      </c>
      <c r="BP258" s="24" t="str">
        <f t="shared" si="315"/>
        <v/>
      </c>
      <c r="BQ258" s="24" t="str">
        <f t="shared" si="315"/>
        <v/>
      </c>
      <c r="BR258" s="24" t="str">
        <f t="shared" si="315"/>
        <v/>
      </c>
      <c r="BS258" s="24" t="str">
        <f t="shared" si="315"/>
        <v/>
      </c>
      <c r="BT258" s="24" t="str">
        <f t="shared" si="315"/>
        <v/>
      </c>
      <c r="BU258" s="24" t="str">
        <f t="shared" si="315"/>
        <v/>
      </c>
      <c r="BV258" s="24" t="str">
        <f t="shared" si="315"/>
        <v/>
      </c>
      <c r="BW258" s="24" t="str">
        <f t="shared" si="315"/>
        <v/>
      </c>
      <c r="BX258" s="24" t="str">
        <f t="shared" si="315"/>
        <v/>
      </c>
      <c r="BY258" s="24" t="str">
        <f t="shared" si="324"/>
        <v/>
      </c>
      <c r="BZ258" s="24" t="str">
        <f t="shared" si="325"/>
        <v/>
      </c>
      <c r="CA258" s="24" t="str">
        <f t="shared" si="326"/>
        <v/>
      </c>
      <c r="CB258" s="24" t="str">
        <f t="shared" si="327"/>
        <v/>
      </c>
      <c r="CC258" s="24" t="str">
        <f t="shared" si="328"/>
        <v/>
      </c>
      <c r="CD258" s="24" t="str">
        <f t="shared" si="329"/>
        <v/>
      </c>
      <c r="CE258" s="24" t="str">
        <f t="shared" si="330"/>
        <v/>
      </c>
      <c r="CF258" s="24" t="str">
        <f t="shared" si="314"/>
        <v/>
      </c>
      <c r="CG258" s="24" t="str">
        <f t="shared" si="314"/>
        <v/>
      </c>
      <c r="CH258" s="24" t="str">
        <f t="shared" si="314"/>
        <v/>
      </c>
      <c r="CI258" s="24" t="str">
        <f t="shared" si="314"/>
        <v/>
      </c>
      <c r="CJ258" s="24" t="str">
        <f t="shared" si="314"/>
        <v/>
      </c>
      <c r="CK258" s="24" t="str">
        <f t="shared" si="317"/>
        <v/>
      </c>
      <c r="CL258" s="24" t="str">
        <f t="shared" si="318"/>
        <v/>
      </c>
      <c r="CM258" s="24" t="str">
        <f t="shared" si="319"/>
        <v/>
      </c>
      <c r="CN258" s="24" t="str">
        <f t="shared" si="320"/>
        <v/>
      </c>
      <c r="CO258" s="24" t="str">
        <f t="shared" si="321"/>
        <v/>
      </c>
      <c r="CP258" s="24" t="str">
        <f t="shared" si="322"/>
        <v/>
      </c>
      <c r="CQ258" s="24" t="str">
        <f t="shared" si="322"/>
        <v/>
      </c>
    </row>
    <row r="259" spans="50:95" x14ac:dyDescent="0.3">
      <c r="AX259" s="12" t="str">
        <f t="shared" si="323"/>
        <v/>
      </c>
      <c r="AY259" s="24" t="str">
        <f t="shared" si="310"/>
        <v/>
      </c>
      <c r="AZ259" s="24" t="str">
        <f t="shared" si="316"/>
        <v/>
      </c>
      <c r="BA259" s="24" t="str">
        <f t="shared" si="316"/>
        <v/>
      </c>
      <c r="BB259" s="24" t="str">
        <f t="shared" si="316"/>
        <v/>
      </c>
      <c r="BC259" s="24" t="str">
        <f t="shared" si="316"/>
        <v/>
      </c>
      <c r="BD259" s="24" t="str">
        <f t="shared" si="316"/>
        <v/>
      </c>
      <c r="BE259" s="24" t="str">
        <f t="shared" si="316"/>
        <v/>
      </c>
      <c r="BF259" s="24" t="str">
        <f t="shared" si="316"/>
        <v/>
      </c>
      <c r="BG259" s="24" t="str">
        <f t="shared" si="316"/>
        <v/>
      </c>
      <c r="BH259" s="24" t="str">
        <f t="shared" si="316"/>
        <v/>
      </c>
      <c r="BI259" s="24" t="str">
        <f t="shared" si="316"/>
        <v/>
      </c>
      <c r="BJ259" s="24" t="str">
        <f t="shared" si="316"/>
        <v/>
      </c>
      <c r="BK259" s="24" t="str">
        <f t="shared" si="316"/>
        <v/>
      </c>
      <c r="BL259" s="24" t="str">
        <f t="shared" si="316"/>
        <v/>
      </c>
      <c r="BM259" s="24" t="str">
        <f t="shared" si="316"/>
        <v/>
      </c>
      <c r="BN259" s="24" t="str">
        <f t="shared" si="316"/>
        <v/>
      </c>
      <c r="BO259" s="24" t="str">
        <f t="shared" si="316"/>
        <v/>
      </c>
      <c r="BP259" s="24" t="str">
        <f t="shared" si="315"/>
        <v/>
      </c>
      <c r="BQ259" s="24" t="str">
        <f t="shared" si="315"/>
        <v/>
      </c>
      <c r="BR259" s="24" t="str">
        <f t="shared" si="315"/>
        <v/>
      </c>
      <c r="BS259" s="24" t="str">
        <f t="shared" si="315"/>
        <v/>
      </c>
      <c r="BT259" s="24" t="str">
        <f t="shared" si="315"/>
        <v/>
      </c>
      <c r="BU259" s="24" t="str">
        <f t="shared" si="315"/>
        <v/>
      </c>
      <c r="BV259" s="24" t="str">
        <f t="shared" si="315"/>
        <v/>
      </c>
      <c r="BW259" s="24" t="str">
        <f t="shared" si="315"/>
        <v/>
      </c>
      <c r="BX259" s="24" t="str">
        <f t="shared" si="315"/>
        <v/>
      </c>
      <c r="BY259" s="24" t="str">
        <f t="shared" si="324"/>
        <v/>
      </c>
      <c r="BZ259" s="24" t="str">
        <f t="shared" si="325"/>
        <v/>
      </c>
      <c r="CA259" s="24" t="str">
        <f t="shared" si="326"/>
        <v/>
      </c>
      <c r="CB259" s="24" t="str">
        <f t="shared" si="327"/>
        <v/>
      </c>
      <c r="CC259" s="24" t="str">
        <f t="shared" si="328"/>
        <v/>
      </c>
      <c r="CD259" s="24" t="str">
        <f t="shared" si="329"/>
        <v/>
      </c>
      <c r="CE259" s="24" t="str">
        <f t="shared" si="330"/>
        <v/>
      </c>
      <c r="CF259" s="24" t="str">
        <f t="shared" si="314"/>
        <v/>
      </c>
      <c r="CG259" s="24" t="str">
        <f t="shared" si="314"/>
        <v/>
      </c>
      <c r="CH259" s="24" t="str">
        <f t="shared" si="314"/>
        <v/>
      </c>
      <c r="CI259" s="24" t="str">
        <f t="shared" si="314"/>
        <v/>
      </c>
      <c r="CJ259" s="24" t="str">
        <f t="shared" si="314"/>
        <v/>
      </c>
      <c r="CK259" s="24" t="str">
        <f t="shared" si="317"/>
        <v/>
      </c>
      <c r="CL259" s="24" t="str">
        <f t="shared" si="318"/>
        <v/>
      </c>
      <c r="CM259" s="24" t="str">
        <f t="shared" si="319"/>
        <v/>
      </c>
      <c r="CN259" s="24" t="str">
        <f t="shared" si="320"/>
        <v/>
      </c>
      <c r="CO259" s="24" t="str">
        <f t="shared" si="321"/>
        <v/>
      </c>
      <c r="CP259" s="24" t="str">
        <f t="shared" si="322"/>
        <v/>
      </c>
      <c r="CQ259" s="24" t="str">
        <f t="shared" si="322"/>
        <v/>
      </c>
    </row>
    <row r="260" spans="50:95" x14ac:dyDescent="0.3">
      <c r="AX260" s="12" t="str">
        <f t="shared" si="323"/>
        <v/>
      </c>
      <c r="AY260" s="24" t="str">
        <f t="shared" si="310"/>
        <v/>
      </c>
      <c r="AZ260" s="24" t="str">
        <f t="shared" si="316"/>
        <v/>
      </c>
      <c r="BA260" s="24" t="str">
        <f t="shared" si="316"/>
        <v/>
      </c>
      <c r="BB260" s="24" t="str">
        <f t="shared" si="316"/>
        <v/>
      </c>
      <c r="BC260" s="24" t="str">
        <f t="shared" si="316"/>
        <v/>
      </c>
      <c r="BD260" s="24" t="str">
        <f t="shared" si="316"/>
        <v/>
      </c>
      <c r="BE260" s="24" t="str">
        <f t="shared" si="316"/>
        <v/>
      </c>
      <c r="BF260" s="24" t="str">
        <f t="shared" si="316"/>
        <v/>
      </c>
      <c r="BG260" s="24" t="str">
        <f t="shared" si="316"/>
        <v/>
      </c>
      <c r="BH260" s="24" t="str">
        <f t="shared" si="316"/>
        <v/>
      </c>
      <c r="BI260" s="24" t="str">
        <f t="shared" si="316"/>
        <v/>
      </c>
      <c r="BJ260" s="24" t="str">
        <f t="shared" si="316"/>
        <v/>
      </c>
      <c r="BK260" s="24" t="str">
        <f t="shared" si="316"/>
        <v/>
      </c>
      <c r="BL260" s="24" t="str">
        <f t="shared" si="316"/>
        <v/>
      </c>
      <c r="BM260" s="24" t="str">
        <f t="shared" si="316"/>
        <v/>
      </c>
      <c r="BN260" s="24" t="str">
        <f t="shared" si="316"/>
        <v/>
      </c>
      <c r="BO260" s="24" t="str">
        <f t="shared" si="316"/>
        <v/>
      </c>
      <c r="BP260" s="24" t="str">
        <f t="shared" si="315"/>
        <v/>
      </c>
      <c r="BQ260" s="24" t="str">
        <f t="shared" si="315"/>
        <v/>
      </c>
      <c r="BR260" s="24" t="str">
        <f t="shared" si="315"/>
        <v/>
      </c>
      <c r="BS260" s="24" t="str">
        <f t="shared" si="315"/>
        <v/>
      </c>
      <c r="BT260" s="24" t="str">
        <f t="shared" si="315"/>
        <v/>
      </c>
      <c r="BU260" s="24" t="str">
        <f t="shared" si="315"/>
        <v/>
      </c>
      <c r="BV260" s="24" t="str">
        <f t="shared" si="315"/>
        <v/>
      </c>
      <c r="BW260" s="24" t="str">
        <f t="shared" si="315"/>
        <v/>
      </c>
      <c r="BX260" s="24" t="str">
        <f t="shared" si="315"/>
        <v/>
      </c>
      <c r="BY260" s="24" t="str">
        <f t="shared" si="324"/>
        <v/>
      </c>
      <c r="BZ260" s="24" t="str">
        <f t="shared" si="325"/>
        <v/>
      </c>
      <c r="CA260" s="24" t="str">
        <f t="shared" si="326"/>
        <v/>
      </c>
      <c r="CB260" s="24" t="str">
        <f t="shared" si="327"/>
        <v/>
      </c>
      <c r="CC260" s="24" t="str">
        <f t="shared" si="328"/>
        <v/>
      </c>
      <c r="CD260" s="24" t="str">
        <f t="shared" si="329"/>
        <v/>
      </c>
      <c r="CE260" s="24" t="str">
        <f t="shared" si="330"/>
        <v/>
      </c>
      <c r="CF260" s="24" t="str">
        <f t="shared" si="314"/>
        <v/>
      </c>
      <c r="CG260" s="24" t="str">
        <f t="shared" si="314"/>
        <v/>
      </c>
      <c r="CH260" s="24" t="str">
        <f t="shared" si="314"/>
        <v/>
      </c>
      <c r="CI260" s="24" t="str">
        <f t="shared" si="314"/>
        <v/>
      </c>
      <c r="CJ260" s="24" t="str">
        <f t="shared" si="314"/>
        <v/>
      </c>
      <c r="CK260" s="24" t="str">
        <f t="shared" si="317"/>
        <v/>
      </c>
      <c r="CL260" s="24" t="str">
        <f t="shared" si="318"/>
        <v/>
      </c>
      <c r="CM260" s="24" t="str">
        <f t="shared" si="319"/>
        <v/>
      </c>
      <c r="CN260" s="24" t="str">
        <f t="shared" si="320"/>
        <v/>
      </c>
      <c r="CO260" s="24" t="str">
        <f t="shared" si="321"/>
        <v/>
      </c>
      <c r="CP260" s="24" t="str">
        <f t="shared" si="322"/>
        <v/>
      </c>
      <c r="CQ260" s="24" t="str">
        <f t="shared" si="322"/>
        <v/>
      </c>
    </row>
    <row r="261" spans="50:95" x14ac:dyDescent="0.3">
      <c r="AX261" s="12" t="str">
        <f t="shared" si="323"/>
        <v/>
      </c>
      <c r="AY261" s="24" t="str">
        <f t="shared" si="310"/>
        <v/>
      </c>
      <c r="AZ261" s="24" t="str">
        <f t="shared" si="316"/>
        <v/>
      </c>
      <c r="BA261" s="24" t="str">
        <f t="shared" si="316"/>
        <v/>
      </c>
      <c r="BB261" s="24" t="str">
        <f t="shared" si="316"/>
        <v/>
      </c>
      <c r="BC261" s="24" t="str">
        <f t="shared" si="316"/>
        <v/>
      </c>
      <c r="BD261" s="24" t="str">
        <f t="shared" si="316"/>
        <v/>
      </c>
      <c r="BE261" s="24" t="str">
        <f t="shared" si="316"/>
        <v/>
      </c>
      <c r="BF261" s="24" t="str">
        <f t="shared" si="316"/>
        <v/>
      </c>
      <c r="BG261" s="24" t="str">
        <f t="shared" si="316"/>
        <v/>
      </c>
      <c r="BH261" s="24" t="str">
        <f t="shared" si="316"/>
        <v/>
      </c>
      <c r="BI261" s="24" t="str">
        <f t="shared" si="316"/>
        <v/>
      </c>
      <c r="BJ261" s="24" t="str">
        <f t="shared" si="316"/>
        <v/>
      </c>
      <c r="BK261" s="24" t="str">
        <f t="shared" si="316"/>
        <v/>
      </c>
      <c r="BL261" s="24" t="str">
        <f t="shared" si="316"/>
        <v/>
      </c>
      <c r="BM261" s="24" t="str">
        <f t="shared" si="316"/>
        <v/>
      </c>
      <c r="BN261" s="24" t="str">
        <f t="shared" si="316"/>
        <v/>
      </c>
      <c r="BO261" s="24" t="str">
        <f t="shared" si="316"/>
        <v/>
      </c>
      <c r="BP261" s="24" t="str">
        <f t="shared" si="315"/>
        <v/>
      </c>
      <c r="BQ261" s="24" t="str">
        <f t="shared" si="315"/>
        <v/>
      </c>
      <c r="BR261" s="24" t="str">
        <f t="shared" si="315"/>
        <v/>
      </c>
      <c r="BS261" s="24" t="str">
        <f t="shared" si="315"/>
        <v/>
      </c>
      <c r="BT261" s="24" t="str">
        <f t="shared" si="315"/>
        <v/>
      </c>
      <c r="BU261" s="24" t="str">
        <f t="shared" si="315"/>
        <v/>
      </c>
      <c r="BV261" s="24" t="str">
        <f t="shared" si="315"/>
        <v/>
      </c>
      <c r="BW261" s="24" t="str">
        <f t="shared" si="315"/>
        <v/>
      </c>
      <c r="BX261" s="24" t="str">
        <f t="shared" si="315"/>
        <v/>
      </c>
      <c r="BY261" s="24" t="str">
        <f t="shared" si="324"/>
        <v/>
      </c>
      <c r="BZ261" s="24" t="str">
        <f t="shared" si="325"/>
        <v/>
      </c>
      <c r="CA261" s="24" t="str">
        <f t="shared" si="326"/>
        <v/>
      </c>
      <c r="CB261" s="24" t="str">
        <f t="shared" si="327"/>
        <v/>
      </c>
      <c r="CC261" s="24" t="str">
        <f t="shared" si="328"/>
        <v/>
      </c>
      <c r="CD261" s="24" t="str">
        <f t="shared" si="329"/>
        <v/>
      </c>
      <c r="CE261" s="24" t="str">
        <f t="shared" si="330"/>
        <v/>
      </c>
      <c r="CF261" s="24" t="str">
        <f t="shared" si="314"/>
        <v/>
      </c>
      <c r="CG261" s="24" t="str">
        <f t="shared" si="314"/>
        <v/>
      </c>
      <c r="CH261" s="24" t="str">
        <f t="shared" si="314"/>
        <v/>
      </c>
      <c r="CI261" s="24" t="str">
        <f t="shared" si="314"/>
        <v/>
      </c>
      <c r="CJ261" s="24" t="str">
        <f t="shared" si="314"/>
        <v/>
      </c>
      <c r="CK261" s="24" t="str">
        <f t="shared" si="317"/>
        <v/>
      </c>
      <c r="CL261" s="24" t="str">
        <f t="shared" si="318"/>
        <v/>
      </c>
      <c r="CM261" s="24" t="str">
        <f t="shared" si="319"/>
        <v/>
      </c>
      <c r="CN261" s="24" t="str">
        <f t="shared" si="320"/>
        <v/>
      </c>
      <c r="CO261" s="24" t="str">
        <f t="shared" si="321"/>
        <v/>
      </c>
      <c r="CP261" s="24" t="str">
        <f t="shared" si="322"/>
        <v/>
      </c>
      <c r="CQ261" s="24" t="str">
        <f t="shared" si="322"/>
        <v/>
      </c>
    </row>
    <row r="262" spans="50:95" x14ac:dyDescent="0.3">
      <c r="AX262" s="12" t="str">
        <f t="shared" si="323"/>
        <v/>
      </c>
      <c r="AY262" s="24" t="str">
        <f t="shared" si="310"/>
        <v/>
      </c>
      <c r="AZ262" s="24" t="str">
        <f t="shared" si="316"/>
        <v/>
      </c>
      <c r="BA262" s="24" t="str">
        <f t="shared" si="316"/>
        <v/>
      </c>
      <c r="BB262" s="24" t="str">
        <f t="shared" si="316"/>
        <v/>
      </c>
      <c r="BC262" s="24" t="str">
        <f t="shared" si="316"/>
        <v/>
      </c>
      <c r="BD262" s="24" t="str">
        <f t="shared" si="316"/>
        <v/>
      </c>
      <c r="BE262" s="24" t="str">
        <f t="shared" si="316"/>
        <v/>
      </c>
      <c r="BF262" s="24" t="str">
        <f t="shared" si="316"/>
        <v/>
      </c>
      <c r="BG262" s="24" t="str">
        <f t="shared" si="316"/>
        <v/>
      </c>
      <c r="BH262" s="24" t="str">
        <f t="shared" si="316"/>
        <v/>
      </c>
      <c r="BI262" s="24" t="str">
        <f t="shared" si="316"/>
        <v/>
      </c>
      <c r="BJ262" s="24" t="str">
        <f t="shared" si="316"/>
        <v/>
      </c>
      <c r="BK262" s="24" t="str">
        <f t="shared" si="316"/>
        <v/>
      </c>
      <c r="BL262" s="24" t="str">
        <f t="shared" si="316"/>
        <v/>
      </c>
      <c r="BM262" s="24" t="str">
        <f t="shared" si="316"/>
        <v/>
      </c>
      <c r="BN262" s="24" t="str">
        <f t="shared" si="316"/>
        <v/>
      </c>
      <c r="BO262" s="24" t="str">
        <f t="shared" si="316"/>
        <v/>
      </c>
      <c r="BP262" s="24" t="str">
        <f t="shared" si="315"/>
        <v/>
      </c>
      <c r="BQ262" s="24" t="str">
        <f t="shared" si="315"/>
        <v/>
      </c>
      <c r="BR262" s="24" t="str">
        <f t="shared" si="315"/>
        <v/>
      </c>
      <c r="BS262" s="24" t="str">
        <f t="shared" si="315"/>
        <v/>
      </c>
      <c r="BT262" s="24" t="str">
        <f t="shared" si="315"/>
        <v/>
      </c>
      <c r="BU262" s="24" t="str">
        <f t="shared" si="315"/>
        <v/>
      </c>
      <c r="BV262" s="24" t="str">
        <f t="shared" si="315"/>
        <v/>
      </c>
      <c r="BW262" s="24" t="str">
        <f t="shared" si="315"/>
        <v/>
      </c>
      <c r="BX262" s="24" t="str">
        <f t="shared" si="315"/>
        <v/>
      </c>
      <c r="BY262" s="24" t="str">
        <f t="shared" si="324"/>
        <v/>
      </c>
      <c r="BZ262" s="24" t="str">
        <f t="shared" si="325"/>
        <v/>
      </c>
      <c r="CA262" s="24" t="str">
        <f t="shared" si="326"/>
        <v/>
      </c>
      <c r="CB262" s="24" t="str">
        <f t="shared" si="327"/>
        <v/>
      </c>
      <c r="CC262" s="24" t="str">
        <f t="shared" si="328"/>
        <v/>
      </c>
      <c r="CD262" s="24" t="str">
        <f t="shared" si="329"/>
        <v/>
      </c>
      <c r="CE262" s="24" t="str">
        <f t="shared" si="330"/>
        <v/>
      </c>
      <c r="CF262" s="24" t="str">
        <f t="shared" si="314"/>
        <v/>
      </c>
      <c r="CG262" s="24" t="str">
        <f t="shared" si="314"/>
        <v/>
      </c>
      <c r="CH262" s="24" t="str">
        <f t="shared" si="314"/>
        <v/>
      </c>
      <c r="CI262" s="24" t="str">
        <f t="shared" si="314"/>
        <v/>
      </c>
      <c r="CJ262" s="24" t="str">
        <f t="shared" si="314"/>
        <v/>
      </c>
      <c r="CK262" s="24" t="str">
        <f t="shared" si="317"/>
        <v/>
      </c>
      <c r="CL262" s="24" t="str">
        <f t="shared" si="318"/>
        <v/>
      </c>
      <c r="CM262" s="24" t="str">
        <f t="shared" si="319"/>
        <v/>
      </c>
      <c r="CN262" s="24" t="str">
        <f t="shared" si="320"/>
        <v/>
      </c>
      <c r="CO262" s="24" t="str">
        <f t="shared" si="321"/>
        <v/>
      </c>
      <c r="CP262" s="24" t="str">
        <f t="shared" si="322"/>
        <v/>
      </c>
      <c r="CQ262" s="24" t="str">
        <f t="shared" si="322"/>
        <v/>
      </c>
    </row>
    <row r="263" spans="50:95" x14ac:dyDescent="0.3">
      <c r="AX263" s="12" t="str">
        <f t="shared" si="323"/>
        <v/>
      </c>
      <c r="AY263" s="24" t="str">
        <f t="shared" si="310"/>
        <v/>
      </c>
      <c r="AZ263" s="24" t="str">
        <f t="shared" si="316"/>
        <v/>
      </c>
      <c r="BA263" s="24" t="str">
        <f t="shared" si="316"/>
        <v/>
      </c>
      <c r="BB263" s="24" t="str">
        <f t="shared" si="316"/>
        <v/>
      </c>
      <c r="BC263" s="24" t="str">
        <f t="shared" si="316"/>
        <v/>
      </c>
      <c r="BD263" s="24" t="str">
        <f t="shared" si="316"/>
        <v/>
      </c>
      <c r="BE263" s="24" t="str">
        <f t="shared" si="316"/>
        <v/>
      </c>
      <c r="BF263" s="24" t="str">
        <f t="shared" si="316"/>
        <v/>
      </c>
      <c r="BG263" s="24" t="str">
        <f t="shared" si="316"/>
        <v/>
      </c>
      <c r="BH263" s="24" t="str">
        <f t="shared" si="316"/>
        <v/>
      </c>
      <c r="BI263" s="24" t="str">
        <f t="shared" si="316"/>
        <v/>
      </c>
      <c r="BJ263" s="24" t="str">
        <f t="shared" si="316"/>
        <v/>
      </c>
      <c r="BK263" s="24" t="str">
        <f t="shared" si="316"/>
        <v/>
      </c>
      <c r="BL263" s="24" t="str">
        <f t="shared" si="316"/>
        <v/>
      </c>
      <c r="BM263" s="24" t="str">
        <f t="shared" si="316"/>
        <v/>
      </c>
      <c r="BN263" s="24" t="str">
        <f t="shared" si="316"/>
        <v/>
      </c>
      <c r="BO263" s="24" t="str">
        <f t="shared" si="316"/>
        <v/>
      </c>
      <c r="BP263" s="24" t="str">
        <f t="shared" si="315"/>
        <v/>
      </c>
      <c r="BQ263" s="24" t="str">
        <f t="shared" si="315"/>
        <v/>
      </c>
      <c r="BR263" s="24" t="str">
        <f t="shared" si="315"/>
        <v/>
      </c>
      <c r="BS263" s="24" t="str">
        <f t="shared" si="315"/>
        <v/>
      </c>
      <c r="BT263" s="24" t="str">
        <f t="shared" si="315"/>
        <v/>
      </c>
      <c r="BU263" s="24" t="str">
        <f t="shared" si="315"/>
        <v/>
      </c>
      <c r="BV263" s="24" t="str">
        <f t="shared" si="315"/>
        <v/>
      </c>
      <c r="BW263" s="24" t="str">
        <f t="shared" si="315"/>
        <v/>
      </c>
      <c r="BX263" s="24" t="str">
        <f t="shared" si="315"/>
        <v/>
      </c>
      <c r="BY263" s="24" t="str">
        <f t="shared" si="324"/>
        <v/>
      </c>
      <c r="BZ263" s="24" t="str">
        <f t="shared" si="325"/>
        <v/>
      </c>
      <c r="CA263" s="24" t="str">
        <f t="shared" si="326"/>
        <v/>
      </c>
      <c r="CB263" s="24" t="str">
        <f t="shared" si="327"/>
        <v/>
      </c>
      <c r="CC263" s="24" t="str">
        <f t="shared" si="328"/>
        <v/>
      </c>
      <c r="CD263" s="24" t="str">
        <f t="shared" si="329"/>
        <v/>
      </c>
      <c r="CE263" s="24" t="str">
        <f t="shared" si="330"/>
        <v/>
      </c>
      <c r="CF263" s="24" t="str">
        <f t="shared" si="314"/>
        <v/>
      </c>
      <c r="CG263" s="24" t="str">
        <f t="shared" si="314"/>
        <v/>
      </c>
      <c r="CH263" s="24" t="str">
        <f t="shared" si="314"/>
        <v/>
      </c>
      <c r="CI263" s="24" t="str">
        <f t="shared" si="314"/>
        <v/>
      </c>
      <c r="CJ263" s="24" t="str">
        <f t="shared" si="314"/>
        <v/>
      </c>
      <c r="CK263" s="24" t="str">
        <f t="shared" si="317"/>
        <v/>
      </c>
      <c r="CL263" s="24" t="str">
        <f t="shared" si="318"/>
        <v/>
      </c>
      <c r="CM263" s="24" t="str">
        <f t="shared" si="319"/>
        <v/>
      </c>
      <c r="CN263" s="24" t="str">
        <f t="shared" si="320"/>
        <v/>
      </c>
      <c r="CO263" s="24" t="str">
        <f t="shared" si="321"/>
        <v/>
      </c>
      <c r="CP263" s="24" t="str">
        <f t="shared" si="322"/>
        <v/>
      </c>
      <c r="CQ263" s="24" t="str">
        <f t="shared" si="322"/>
        <v/>
      </c>
    </row>
    <row r="264" spans="50:95" x14ac:dyDescent="0.3">
      <c r="AX264" s="12" t="str">
        <f t="shared" si="323"/>
        <v/>
      </c>
      <c r="AY264" s="24" t="str">
        <f t="shared" si="310"/>
        <v/>
      </c>
      <c r="AZ264" s="24" t="str">
        <f t="shared" si="316"/>
        <v/>
      </c>
      <c r="BA264" s="24" t="str">
        <f t="shared" si="316"/>
        <v/>
      </c>
      <c r="BB264" s="24" t="str">
        <f t="shared" si="316"/>
        <v/>
      </c>
      <c r="BC264" s="24" t="str">
        <f t="shared" si="316"/>
        <v/>
      </c>
      <c r="BD264" s="24" t="str">
        <f t="shared" si="316"/>
        <v/>
      </c>
      <c r="BE264" s="24" t="str">
        <f t="shared" si="316"/>
        <v/>
      </c>
      <c r="BF264" s="24" t="str">
        <f t="shared" si="316"/>
        <v/>
      </c>
      <c r="BG264" s="24" t="str">
        <f t="shared" si="316"/>
        <v/>
      </c>
      <c r="BH264" s="24" t="str">
        <f t="shared" si="316"/>
        <v/>
      </c>
      <c r="BI264" s="24" t="str">
        <f t="shared" si="316"/>
        <v/>
      </c>
      <c r="BJ264" s="24" t="str">
        <f t="shared" si="316"/>
        <v/>
      </c>
      <c r="BK264" s="24" t="str">
        <f t="shared" si="316"/>
        <v/>
      </c>
      <c r="BL264" s="24" t="str">
        <f t="shared" si="316"/>
        <v/>
      </c>
      <c r="BM264" s="24" t="str">
        <f t="shared" si="316"/>
        <v/>
      </c>
      <c r="BN264" s="24" t="str">
        <f t="shared" si="316"/>
        <v/>
      </c>
      <c r="BO264" s="24" t="str">
        <f t="shared" si="316"/>
        <v/>
      </c>
      <c r="BP264" s="24" t="str">
        <f t="shared" si="315"/>
        <v/>
      </c>
      <c r="BQ264" s="24" t="str">
        <f t="shared" si="315"/>
        <v/>
      </c>
      <c r="BR264" s="24" t="str">
        <f t="shared" si="315"/>
        <v/>
      </c>
      <c r="BS264" s="24" t="str">
        <f t="shared" si="315"/>
        <v/>
      </c>
      <c r="BT264" s="24" t="str">
        <f t="shared" si="315"/>
        <v/>
      </c>
      <c r="BU264" s="24" t="str">
        <f t="shared" si="315"/>
        <v/>
      </c>
      <c r="BV264" s="24" t="str">
        <f t="shared" si="315"/>
        <v/>
      </c>
      <c r="BW264" s="24" t="str">
        <f t="shared" si="315"/>
        <v/>
      </c>
      <c r="BX264" s="24" t="str">
        <f t="shared" si="315"/>
        <v/>
      </c>
      <c r="BY264" s="24" t="str">
        <f t="shared" si="324"/>
        <v/>
      </c>
      <c r="BZ264" s="24" t="str">
        <f t="shared" si="325"/>
        <v/>
      </c>
      <c r="CA264" s="24" t="str">
        <f t="shared" si="326"/>
        <v/>
      </c>
      <c r="CB264" s="24" t="str">
        <f t="shared" si="327"/>
        <v/>
      </c>
      <c r="CC264" s="24" t="str">
        <f t="shared" si="328"/>
        <v/>
      </c>
      <c r="CD264" s="24" t="str">
        <f t="shared" si="329"/>
        <v/>
      </c>
      <c r="CE264" s="24" t="str">
        <f t="shared" si="330"/>
        <v/>
      </c>
      <c r="CF264" s="24" t="str">
        <f t="shared" si="314"/>
        <v/>
      </c>
      <c r="CG264" s="24" t="str">
        <f t="shared" si="314"/>
        <v/>
      </c>
      <c r="CH264" s="24" t="str">
        <f t="shared" si="314"/>
        <v/>
      </c>
      <c r="CI264" s="24" t="str">
        <f t="shared" si="314"/>
        <v/>
      </c>
      <c r="CJ264" s="24" t="str">
        <f t="shared" si="314"/>
        <v/>
      </c>
      <c r="CK264" s="24" t="str">
        <f t="shared" si="317"/>
        <v/>
      </c>
      <c r="CL264" s="24" t="str">
        <f t="shared" si="318"/>
        <v/>
      </c>
      <c r="CM264" s="24" t="str">
        <f t="shared" si="319"/>
        <v/>
      </c>
      <c r="CN264" s="24" t="str">
        <f t="shared" si="320"/>
        <v/>
      </c>
      <c r="CO264" s="24" t="str">
        <f t="shared" si="321"/>
        <v/>
      </c>
      <c r="CP264" s="24" t="str">
        <f t="shared" si="322"/>
        <v/>
      </c>
      <c r="CQ264" s="24" t="str">
        <f t="shared" si="322"/>
        <v/>
      </c>
    </row>
    <row r="265" spans="50:95" x14ac:dyDescent="0.3">
      <c r="AX265" s="12" t="str">
        <f t="shared" si="323"/>
        <v/>
      </c>
      <c r="AY265" s="24" t="str">
        <f t="shared" si="310"/>
        <v/>
      </c>
      <c r="AZ265" s="24" t="str">
        <f t="shared" si="316"/>
        <v/>
      </c>
      <c r="BA265" s="24" t="str">
        <f t="shared" si="316"/>
        <v/>
      </c>
      <c r="BB265" s="24" t="str">
        <f t="shared" si="316"/>
        <v/>
      </c>
      <c r="BC265" s="24" t="str">
        <f t="shared" si="316"/>
        <v/>
      </c>
      <c r="BD265" s="24" t="str">
        <f t="shared" si="316"/>
        <v/>
      </c>
      <c r="BE265" s="24" t="str">
        <f t="shared" si="316"/>
        <v/>
      </c>
      <c r="BF265" s="24" t="str">
        <f t="shared" si="316"/>
        <v/>
      </c>
      <c r="BG265" s="24" t="str">
        <f t="shared" si="316"/>
        <v/>
      </c>
      <c r="BH265" s="24" t="str">
        <f t="shared" si="316"/>
        <v/>
      </c>
      <c r="BI265" s="24" t="str">
        <f t="shared" si="316"/>
        <v/>
      </c>
      <c r="BJ265" s="24" t="str">
        <f t="shared" si="316"/>
        <v/>
      </c>
      <c r="BK265" s="24" t="str">
        <f t="shared" si="316"/>
        <v/>
      </c>
      <c r="BL265" s="24" t="str">
        <f t="shared" si="316"/>
        <v/>
      </c>
      <c r="BM265" s="24" t="str">
        <f t="shared" si="316"/>
        <v/>
      </c>
      <c r="BN265" s="24" t="str">
        <f t="shared" si="316"/>
        <v/>
      </c>
      <c r="BO265" s="24" t="str">
        <f t="shared" si="316"/>
        <v/>
      </c>
      <c r="BP265" s="24" t="str">
        <f t="shared" si="315"/>
        <v/>
      </c>
      <c r="BQ265" s="24" t="str">
        <f t="shared" si="315"/>
        <v/>
      </c>
      <c r="BR265" s="24" t="str">
        <f t="shared" si="315"/>
        <v/>
      </c>
      <c r="BS265" s="24" t="str">
        <f t="shared" si="315"/>
        <v/>
      </c>
      <c r="BT265" s="24" t="str">
        <f t="shared" si="315"/>
        <v/>
      </c>
      <c r="BU265" s="24" t="str">
        <f t="shared" si="315"/>
        <v/>
      </c>
      <c r="BV265" s="24" t="str">
        <f t="shared" si="315"/>
        <v/>
      </c>
      <c r="BW265" s="24" t="str">
        <f t="shared" si="315"/>
        <v/>
      </c>
      <c r="BX265" s="24" t="str">
        <f t="shared" si="315"/>
        <v/>
      </c>
      <c r="BY265" s="24" t="str">
        <f t="shared" si="324"/>
        <v/>
      </c>
      <c r="BZ265" s="24" t="str">
        <f t="shared" si="325"/>
        <v/>
      </c>
      <c r="CA265" s="24" t="str">
        <f t="shared" si="326"/>
        <v/>
      </c>
      <c r="CB265" s="24" t="str">
        <f t="shared" si="327"/>
        <v/>
      </c>
      <c r="CC265" s="24" t="str">
        <f t="shared" si="328"/>
        <v/>
      </c>
      <c r="CD265" s="24" t="str">
        <f t="shared" si="329"/>
        <v/>
      </c>
      <c r="CE265" s="24" t="str">
        <f t="shared" si="330"/>
        <v/>
      </c>
      <c r="CF265" s="24" t="str">
        <f t="shared" si="314"/>
        <v/>
      </c>
      <c r="CG265" s="24" t="str">
        <f t="shared" si="314"/>
        <v/>
      </c>
      <c r="CH265" s="24" t="str">
        <f t="shared" si="314"/>
        <v/>
      </c>
      <c r="CI265" s="24" t="str">
        <f t="shared" si="314"/>
        <v/>
      </c>
      <c r="CJ265" s="24" t="str">
        <f t="shared" si="314"/>
        <v/>
      </c>
      <c r="CK265" s="24" t="str">
        <f t="shared" si="317"/>
        <v/>
      </c>
      <c r="CL265" s="24" t="str">
        <f t="shared" si="318"/>
        <v/>
      </c>
      <c r="CM265" s="24" t="str">
        <f t="shared" si="319"/>
        <v/>
      </c>
      <c r="CN265" s="24" t="str">
        <f t="shared" si="320"/>
        <v/>
      </c>
      <c r="CO265" s="24" t="str">
        <f t="shared" si="321"/>
        <v/>
      </c>
      <c r="CP265" s="24" t="str">
        <f t="shared" si="322"/>
        <v/>
      </c>
      <c r="CQ265" s="24" t="str">
        <f t="shared" si="322"/>
        <v/>
      </c>
    </row>
    <row r="266" spans="50:95" x14ac:dyDescent="0.3">
      <c r="AX266" s="12" t="str">
        <f t="shared" si="323"/>
        <v/>
      </c>
      <c r="AY266" s="24" t="str">
        <f t="shared" si="310"/>
        <v/>
      </c>
      <c r="AZ266" s="24" t="str">
        <f t="shared" si="316"/>
        <v/>
      </c>
      <c r="BA266" s="24" t="str">
        <f t="shared" si="316"/>
        <v/>
      </c>
      <c r="BB266" s="24" t="str">
        <f t="shared" si="316"/>
        <v/>
      </c>
      <c r="BC266" s="24" t="str">
        <f t="shared" si="316"/>
        <v/>
      </c>
      <c r="BD266" s="24" t="str">
        <f t="shared" si="316"/>
        <v/>
      </c>
      <c r="BE266" s="24" t="str">
        <f t="shared" si="316"/>
        <v/>
      </c>
      <c r="BF266" s="24" t="str">
        <f t="shared" si="316"/>
        <v/>
      </c>
      <c r="BG266" s="24" t="str">
        <f t="shared" si="316"/>
        <v/>
      </c>
      <c r="BH266" s="24" t="str">
        <f t="shared" si="316"/>
        <v/>
      </c>
      <c r="BI266" s="24" t="str">
        <f t="shared" si="316"/>
        <v/>
      </c>
      <c r="BJ266" s="24" t="str">
        <f t="shared" si="316"/>
        <v/>
      </c>
      <c r="BK266" s="24" t="str">
        <f t="shared" si="316"/>
        <v/>
      </c>
      <c r="BL266" s="24" t="str">
        <f t="shared" si="316"/>
        <v/>
      </c>
      <c r="BM266" s="24" t="str">
        <f t="shared" si="316"/>
        <v/>
      </c>
      <c r="BN266" s="24" t="str">
        <f t="shared" si="316"/>
        <v/>
      </c>
      <c r="BO266" s="24" t="str">
        <f t="shared" si="316"/>
        <v/>
      </c>
      <c r="BP266" s="24" t="str">
        <f t="shared" si="315"/>
        <v/>
      </c>
      <c r="BQ266" s="24" t="str">
        <f t="shared" si="315"/>
        <v/>
      </c>
      <c r="BR266" s="24" t="str">
        <f t="shared" si="315"/>
        <v/>
      </c>
      <c r="BS266" s="24" t="str">
        <f t="shared" si="315"/>
        <v/>
      </c>
      <c r="BT266" s="24" t="str">
        <f t="shared" si="315"/>
        <v/>
      </c>
      <c r="BU266" s="24" t="str">
        <f t="shared" si="315"/>
        <v/>
      </c>
      <c r="BV266" s="24" t="str">
        <f t="shared" si="315"/>
        <v/>
      </c>
      <c r="BW266" s="24" t="str">
        <f t="shared" si="315"/>
        <v/>
      </c>
      <c r="BX266" s="24" t="str">
        <f t="shared" si="315"/>
        <v/>
      </c>
      <c r="BY266" s="24" t="str">
        <f t="shared" si="324"/>
        <v/>
      </c>
      <c r="BZ266" s="24" t="str">
        <f t="shared" si="325"/>
        <v/>
      </c>
      <c r="CA266" s="24" t="str">
        <f t="shared" si="326"/>
        <v/>
      </c>
      <c r="CB266" s="24" t="str">
        <f t="shared" si="327"/>
        <v/>
      </c>
      <c r="CC266" s="24" t="str">
        <f t="shared" si="328"/>
        <v/>
      </c>
      <c r="CD266" s="24" t="str">
        <f t="shared" si="329"/>
        <v/>
      </c>
      <c r="CE266" s="24" t="str">
        <f t="shared" si="330"/>
        <v/>
      </c>
      <c r="CF266" s="24" t="str">
        <f t="shared" si="314"/>
        <v/>
      </c>
      <c r="CG266" s="24" t="str">
        <f t="shared" si="314"/>
        <v/>
      </c>
      <c r="CH266" s="24" t="str">
        <f t="shared" si="314"/>
        <v/>
      </c>
      <c r="CI266" s="24" t="str">
        <f t="shared" si="314"/>
        <v/>
      </c>
      <c r="CJ266" s="24" t="str">
        <f t="shared" si="314"/>
        <v/>
      </c>
      <c r="CK266" s="24" t="str">
        <f t="shared" si="317"/>
        <v/>
      </c>
      <c r="CL266" s="24" t="str">
        <f t="shared" si="318"/>
        <v/>
      </c>
      <c r="CM266" s="24" t="str">
        <f t="shared" si="319"/>
        <v/>
      </c>
      <c r="CN266" s="24" t="str">
        <f t="shared" si="320"/>
        <v/>
      </c>
      <c r="CO266" s="24" t="str">
        <f t="shared" si="321"/>
        <v/>
      </c>
      <c r="CP266" s="24" t="str">
        <f t="shared" si="322"/>
        <v/>
      </c>
      <c r="CQ266" s="24" t="str">
        <f t="shared" si="322"/>
        <v/>
      </c>
    </row>
    <row r="267" spans="50:95" x14ac:dyDescent="0.3">
      <c r="AX267" s="12" t="str">
        <f t="shared" si="323"/>
        <v/>
      </c>
      <c r="AY267" s="24" t="str">
        <f t="shared" si="310"/>
        <v/>
      </c>
      <c r="AZ267" s="24" t="str">
        <f t="shared" si="316"/>
        <v/>
      </c>
      <c r="BA267" s="24" t="str">
        <f t="shared" si="316"/>
        <v/>
      </c>
      <c r="BB267" s="24" t="str">
        <f t="shared" si="316"/>
        <v/>
      </c>
      <c r="BC267" s="24" t="str">
        <f t="shared" si="316"/>
        <v/>
      </c>
      <c r="BD267" s="24" t="str">
        <f t="shared" si="316"/>
        <v/>
      </c>
      <c r="BE267" s="24" t="str">
        <f t="shared" si="316"/>
        <v/>
      </c>
      <c r="BF267" s="24" t="str">
        <f t="shared" si="316"/>
        <v/>
      </c>
      <c r="BG267" s="24" t="str">
        <f t="shared" si="316"/>
        <v/>
      </c>
      <c r="BH267" s="24" t="str">
        <f t="shared" si="316"/>
        <v/>
      </c>
      <c r="BI267" s="24" t="str">
        <f t="shared" si="316"/>
        <v/>
      </c>
      <c r="BJ267" s="24" t="str">
        <f t="shared" si="316"/>
        <v/>
      </c>
      <c r="BK267" s="24" t="str">
        <f t="shared" si="316"/>
        <v/>
      </c>
      <c r="BL267" s="24" t="str">
        <f t="shared" si="316"/>
        <v/>
      </c>
      <c r="BM267" s="24" t="str">
        <f t="shared" si="316"/>
        <v/>
      </c>
      <c r="BN267" s="24" t="str">
        <f t="shared" si="316"/>
        <v/>
      </c>
      <c r="BO267" s="24" t="str">
        <f t="shared" si="316"/>
        <v/>
      </c>
      <c r="BP267" s="24" t="str">
        <f t="shared" si="315"/>
        <v/>
      </c>
      <c r="BQ267" s="24" t="str">
        <f t="shared" si="315"/>
        <v/>
      </c>
      <c r="BR267" s="24" t="str">
        <f t="shared" si="315"/>
        <v/>
      </c>
      <c r="BS267" s="24" t="str">
        <f t="shared" si="315"/>
        <v/>
      </c>
      <c r="BT267" s="24" t="str">
        <f t="shared" si="315"/>
        <v/>
      </c>
      <c r="BU267" s="24" t="str">
        <f t="shared" si="315"/>
        <v/>
      </c>
      <c r="BV267" s="24" t="str">
        <f t="shared" si="315"/>
        <v/>
      </c>
      <c r="BW267" s="24" t="str">
        <f t="shared" si="315"/>
        <v/>
      </c>
      <c r="BX267" s="24" t="str">
        <f t="shared" si="315"/>
        <v/>
      </c>
      <c r="BY267" s="24" t="str">
        <f t="shared" si="324"/>
        <v/>
      </c>
      <c r="BZ267" s="24" t="str">
        <f t="shared" si="325"/>
        <v/>
      </c>
      <c r="CA267" s="24" t="str">
        <f t="shared" si="326"/>
        <v/>
      </c>
      <c r="CB267" s="24" t="str">
        <f t="shared" si="327"/>
        <v/>
      </c>
      <c r="CC267" s="24" t="str">
        <f t="shared" si="328"/>
        <v/>
      </c>
      <c r="CD267" s="24" t="str">
        <f t="shared" si="329"/>
        <v/>
      </c>
      <c r="CE267" s="24" t="str">
        <f t="shared" si="330"/>
        <v/>
      </c>
      <c r="CF267" s="24" t="str">
        <f t="shared" si="314"/>
        <v/>
      </c>
      <c r="CG267" s="24" t="str">
        <f t="shared" si="314"/>
        <v/>
      </c>
      <c r="CH267" s="24" t="str">
        <f t="shared" si="314"/>
        <v/>
      </c>
      <c r="CI267" s="24" t="str">
        <f t="shared" si="314"/>
        <v/>
      </c>
      <c r="CJ267" s="24" t="str">
        <f t="shared" si="314"/>
        <v/>
      </c>
      <c r="CK267" s="24" t="str">
        <f t="shared" si="317"/>
        <v/>
      </c>
      <c r="CL267" s="24" t="str">
        <f t="shared" si="318"/>
        <v/>
      </c>
      <c r="CM267" s="24" t="str">
        <f t="shared" si="319"/>
        <v/>
      </c>
      <c r="CN267" s="24" t="str">
        <f t="shared" si="320"/>
        <v/>
      </c>
      <c r="CO267" s="24" t="str">
        <f t="shared" si="321"/>
        <v/>
      </c>
      <c r="CP267" s="24" t="str">
        <f t="shared" si="322"/>
        <v/>
      </c>
      <c r="CQ267" s="24" t="str">
        <f t="shared" si="322"/>
        <v/>
      </c>
    </row>
  </sheetData>
  <mergeCells count="12">
    <mergeCell ref="CF3:CH3"/>
    <mergeCell ref="CF88:CH88"/>
    <mergeCell ref="CF188:CH188"/>
    <mergeCell ref="BT88:BV88"/>
    <mergeCell ref="BT3:BV3"/>
    <mergeCell ref="BT188:BV188"/>
    <mergeCell ref="AY188:BG188"/>
    <mergeCell ref="BH188:BS188"/>
    <mergeCell ref="AY3:BG3"/>
    <mergeCell ref="BH3:BS3"/>
    <mergeCell ref="AY88:BG88"/>
    <mergeCell ref="BH88:BS88"/>
  </mergeCells>
  <conditionalFormatting pivot="1" sqref="B6:AL52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1:AL137">
    <cfRule type="colorScale" priority="11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1:AL237">
    <cfRule type="colorScale" priority="1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6:CE6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1:CE91">
    <cfRule type="colorScale" priority="1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1:BU191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1:CE191">
    <cfRule type="colorScale" priority="10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1">
    <cfRule type="colorScale" priority="10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1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1">
    <cfRule type="colorScale" priority="10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1">
    <cfRule type="colorScale" priority="10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1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1">
    <cfRule type="colorScale" priority="10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6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1">
    <cfRule type="colorScale" priority="9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1">
    <cfRule type="colorScale" priority="9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91">
    <cfRule type="colorScale" priority="9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1">
    <cfRule type="colorScale" priority="9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91">
    <cfRule type="colorScale" priority="9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1">
    <cfRule type="colorScale" priority="8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6:CE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91:CE91">
    <cfRule type="colorScale" priority="8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191:CE19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91:CE191">
    <cfRule type="colorScale" priority="8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7:CE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8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84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:BX8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8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BZ8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7:CE8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2:CE184">
    <cfRule type="colorScale" priority="7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92:BV184">
    <cfRule type="colorScale" priority="7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92:BW184">
    <cfRule type="colorScale" priority="7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92:BX184">
    <cfRule type="colorScale" priority="7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92:BY184">
    <cfRule type="colorScale" priority="7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92:BZ184">
    <cfRule type="colorScale" priority="7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92:CE184">
    <cfRule type="colorScale" priority="7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2:BU26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2:CE267">
    <cfRule type="colorScale" priority="6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2:BV26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2:BV267">
    <cfRule type="colorScale" priority="6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2:BW26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2:BW267">
    <cfRule type="colorScale" priority="6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2:BX26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2:BX267">
    <cfRule type="colorScale" priority="6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2:BY26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2:BY267">
    <cfRule type="colorScale" priority="6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2:BZ2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2:BZ267">
    <cfRule type="colorScale" priority="5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A192:CE26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A192:CE267">
    <cfRule type="colorScale" priority="5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6:CQ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6:CQ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Q8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8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7:CK8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L8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7:CQ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91:CQ91">
    <cfRule type="colorScale" priority="4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1">
    <cfRule type="colorScale" priority="4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1">
    <cfRule type="colorScale" priority="4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1">
    <cfRule type="colorScale" priority="3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1">
    <cfRule type="colorScale" priority="3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1">
    <cfRule type="colorScale" priority="3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91:CQ91">
    <cfRule type="colorScale" priority="3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92:CQ184">
    <cfRule type="colorScale" priority="3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2:CH184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2:CI184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2:CJ184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2:CK184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2:CL1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92:CQ18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1:CG19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1:CQ191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1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1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1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191:CQ1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91:CQ19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2:CG2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2:CQ267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2:CH26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2:CH267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2:CI2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2:CI267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2:CJ26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267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2:CK26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2:CK267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2:CL2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2:CL267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M192:CQ2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M192:CQ267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1EBC-F5EA-48D0-A16D-A0A3F5075E8A}">
  <dimension ref="A1:CQ259"/>
  <sheetViews>
    <sheetView workbookViewId="0">
      <pane xSplit="1" topLeftCell="AT1" activePane="topRight" state="frozen"/>
      <selection pane="topRight" activeCell="B1" sqref="B1"/>
    </sheetView>
  </sheetViews>
  <sheetFormatPr defaultColWidth="9.26953125" defaultRowHeight="12" x14ac:dyDescent="0.3"/>
  <cols>
    <col min="1" max="1" width="21.08984375" style="5" bestFit="1" customWidth="1"/>
    <col min="2" max="2" width="5.36328125" style="5" customWidth="1"/>
    <col min="3" max="11" width="5.26953125" style="5" bestFit="1" customWidth="1"/>
    <col min="12" max="20" width="5.6328125" style="5" customWidth="1"/>
    <col min="21" max="49" width="5" style="5" customWidth="1"/>
    <col min="50" max="50" width="21.90625" style="5" customWidth="1"/>
    <col min="51" max="51" width="3.90625" style="5" customWidth="1"/>
    <col min="52" max="83" width="4.36328125" style="5" customWidth="1"/>
    <col min="84" max="95" width="5" style="5" customWidth="1"/>
    <col min="96" max="16384" width="9.26953125" style="5"/>
  </cols>
  <sheetData>
    <row r="1" spans="1:95" x14ac:dyDescent="0.3">
      <c r="A1" s="4" t="s">
        <v>2</v>
      </c>
      <c r="B1" s="5" t="s">
        <v>9</v>
      </c>
    </row>
    <row r="2" spans="1:95" x14ac:dyDescent="0.3">
      <c r="AX2" s="23" t="s">
        <v>1010</v>
      </c>
    </row>
    <row r="3" spans="1:95" x14ac:dyDescent="0.3">
      <c r="A3" s="4" t="s">
        <v>31</v>
      </c>
      <c r="B3" s="4" t="s">
        <v>43</v>
      </c>
      <c r="AY3" s="27">
        <v>2019</v>
      </c>
      <c r="AZ3" s="27"/>
      <c r="BA3" s="27"/>
      <c r="BB3" s="27"/>
      <c r="BC3" s="27"/>
      <c r="BD3" s="27"/>
      <c r="BE3" s="27"/>
      <c r="BF3" s="27"/>
      <c r="BG3" s="28"/>
      <c r="BH3" s="29">
        <v>2020</v>
      </c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>
        <v>2021</v>
      </c>
      <c r="BU3" s="27"/>
      <c r="CF3" s="27">
        <v>2022</v>
      </c>
      <c r="CG3" s="27"/>
      <c r="CH3" s="27"/>
    </row>
    <row r="4" spans="1:95" x14ac:dyDescent="0.3">
      <c r="B4" s="5" t="s">
        <v>54</v>
      </c>
      <c r="L4" s="5" t="s">
        <v>55</v>
      </c>
      <c r="X4" s="5" t="s">
        <v>735</v>
      </c>
      <c r="AJ4" s="5" t="s">
        <v>1365</v>
      </c>
      <c r="AX4" s="11" t="s">
        <v>1</v>
      </c>
      <c r="AY4" s="11" t="s">
        <v>34</v>
      </c>
      <c r="AZ4" s="11" t="s">
        <v>35</v>
      </c>
      <c r="BA4" s="11" t="s">
        <v>36</v>
      </c>
      <c r="BB4" s="11" t="s">
        <v>37</v>
      </c>
      <c r="BC4" s="11" t="s">
        <v>38</v>
      </c>
      <c r="BD4" s="11" t="s">
        <v>39</v>
      </c>
      <c r="BE4" s="11" t="s">
        <v>40</v>
      </c>
      <c r="BF4" s="11" t="s">
        <v>41</v>
      </c>
      <c r="BG4" s="11" t="s">
        <v>42</v>
      </c>
      <c r="BH4" s="11" t="s">
        <v>53</v>
      </c>
      <c r="BI4" s="11" t="s">
        <v>56</v>
      </c>
      <c r="BJ4" s="11" t="s">
        <v>33</v>
      </c>
      <c r="BK4" s="11" t="s">
        <v>34</v>
      </c>
      <c r="BL4" s="11" t="s">
        <v>35</v>
      </c>
      <c r="BM4" s="11" t="s">
        <v>36</v>
      </c>
      <c r="BN4" s="11" t="s">
        <v>37</v>
      </c>
      <c r="BO4" s="11" t="s">
        <v>38</v>
      </c>
      <c r="BP4" s="11" t="s">
        <v>39</v>
      </c>
      <c r="BQ4" s="11" t="s">
        <v>40</v>
      </c>
      <c r="BR4" s="11" t="s">
        <v>41</v>
      </c>
      <c r="BS4" s="11" t="s">
        <v>42</v>
      </c>
      <c r="BT4" s="11" t="s">
        <v>53</v>
      </c>
      <c r="BU4" s="11" t="s">
        <v>56</v>
      </c>
      <c r="BV4" s="11" t="s">
        <v>33</v>
      </c>
      <c r="BW4" s="11" t="s">
        <v>34</v>
      </c>
      <c r="BX4" s="11" t="s">
        <v>35</v>
      </c>
      <c r="BY4" s="11" t="s">
        <v>36</v>
      </c>
      <c r="BZ4" s="11" t="s">
        <v>37</v>
      </c>
      <c r="CA4" s="11" t="s">
        <v>38</v>
      </c>
      <c r="CB4" s="11" t="s">
        <v>39</v>
      </c>
      <c r="CC4" s="11" t="s">
        <v>40</v>
      </c>
      <c r="CD4" s="11" t="s">
        <v>41</v>
      </c>
      <c r="CE4" s="11" t="s">
        <v>42</v>
      </c>
      <c r="CF4" s="11" t="s">
        <v>53</v>
      </c>
      <c r="CG4" s="11" t="s">
        <v>56</v>
      </c>
      <c r="CH4" s="11" t="s">
        <v>33</v>
      </c>
      <c r="CI4" s="11" t="s">
        <v>34</v>
      </c>
      <c r="CJ4" s="11" t="s">
        <v>35</v>
      </c>
      <c r="CK4" s="11" t="s">
        <v>36</v>
      </c>
      <c r="CL4" s="11" t="s">
        <v>37</v>
      </c>
      <c r="CM4" s="11" t="s">
        <v>38</v>
      </c>
      <c r="CN4" s="11" t="s">
        <v>39</v>
      </c>
      <c r="CO4" s="11" t="s">
        <v>40</v>
      </c>
      <c r="CP4" s="11" t="s">
        <v>41</v>
      </c>
      <c r="CQ4" s="11" t="s">
        <v>42</v>
      </c>
    </row>
    <row r="5" spans="1:95" x14ac:dyDescent="0.3">
      <c r="A5" s="4" t="s">
        <v>32</v>
      </c>
      <c r="B5" s="22" t="s">
        <v>33</v>
      </c>
      <c r="C5" s="22" t="s">
        <v>34</v>
      </c>
      <c r="D5" s="22" t="s">
        <v>35</v>
      </c>
      <c r="E5" s="22" t="s">
        <v>36</v>
      </c>
      <c r="F5" s="22" t="s">
        <v>37</v>
      </c>
      <c r="G5" s="22" t="s">
        <v>38</v>
      </c>
      <c r="H5" s="22" t="s">
        <v>39</v>
      </c>
      <c r="I5" s="22" t="s">
        <v>40</v>
      </c>
      <c r="J5" s="22" t="s">
        <v>41</v>
      </c>
      <c r="K5" s="22" t="s">
        <v>42</v>
      </c>
      <c r="L5" s="22" t="s">
        <v>53</v>
      </c>
      <c r="M5" s="22" t="s">
        <v>56</v>
      </c>
      <c r="N5" s="22" t="s">
        <v>33</v>
      </c>
      <c r="O5" s="22" t="s">
        <v>34</v>
      </c>
      <c r="P5" s="22" t="s">
        <v>35</v>
      </c>
      <c r="Q5" s="22" t="s">
        <v>36</v>
      </c>
      <c r="R5" s="22" t="s">
        <v>37</v>
      </c>
      <c r="S5" s="22" t="s">
        <v>38</v>
      </c>
      <c r="T5" s="22" t="s">
        <v>39</v>
      </c>
      <c r="U5" s="22" t="s">
        <v>40</v>
      </c>
      <c r="V5" s="22" t="s">
        <v>41</v>
      </c>
      <c r="W5" s="22" t="s">
        <v>42</v>
      </c>
      <c r="X5" s="22" t="s">
        <v>53</v>
      </c>
      <c r="Y5" s="22" t="s">
        <v>56</v>
      </c>
      <c r="Z5" s="22" t="s">
        <v>33</v>
      </c>
      <c r="AA5" s="22" t="s">
        <v>34</v>
      </c>
      <c r="AB5" s="22" t="s">
        <v>35</v>
      </c>
      <c r="AC5" s="22" t="s">
        <v>36</v>
      </c>
      <c r="AD5" s="22" t="s">
        <v>37</v>
      </c>
      <c r="AE5" s="22" t="s">
        <v>38</v>
      </c>
      <c r="AF5" s="22" t="s">
        <v>39</v>
      </c>
      <c r="AG5" s="22" t="s">
        <v>40</v>
      </c>
      <c r="AH5" s="22" t="s">
        <v>41</v>
      </c>
      <c r="AI5" s="22" t="s">
        <v>42</v>
      </c>
      <c r="AJ5" s="22" t="s">
        <v>53</v>
      </c>
      <c r="AK5" s="22" t="s">
        <v>56</v>
      </c>
      <c r="AL5" s="22" t="s">
        <v>33</v>
      </c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12"/>
    </row>
    <row r="6" spans="1:95" x14ac:dyDescent="0.3">
      <c r="A6" s="6" t="s">
        <v>1003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110</v>
      </c>
      <c r="Y6" s="7">
        <v>110</v>
      </c>
      <c r="Z6" s="7">
        <v>110</v>
      </c>
      <c r="AA6" s="7">
        <v>110</v>
      </c>
      <c r="AB6" s="7">
        <v>110</v>
      </c>
      <c r="AC6" s="7">
        <v>110</v>
      </c>
      <c r="AD6" s="7">
        <v>110</v>
      </c>
      <c r="AE6" s="7">
        <v>110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12" t="str">
        <f t="shared" ref="AX6:AX37" si="0">IF(A6="","",A6)</f>
        <v>AT&amp;T TV Choice</v>
      </c>
      <c r="AY6" s="10" t="str">
        <f t="shared" ref="AY6:AY37" si="1">IF(C6="","",C6)</f>
        <v/>
      </c>
      <c r="AZ6" s="10" t="str">
        <f t="shared" ref="AZ6:AZ37" si="2">IF(D6="","",D6)</f>
        <v/>
      </c>
      <c r="BA6" s="10" t="str">
        <f t="shared" ref="BA6:BA37" si="3">IF(E6="","",E6)</f>
        <v/>
      </c>
      <c r="BB6" s="10" t="str">
        <f t="shared" ref="BB6:BB37" si="4">IF(F6="","",F6)</f>
        <v/>
      </c>
      <c r="BC6" s="10" t="str">
        <f t="shared" ref="BC6:BC37" si="5">IF(G6="","",G6)</f>
        <v/>
      </c>
      <c r="BD6" s="10" t="str">
        <f t="shared" ref="BD6:BD37" si="6">IF(H6="","",H6)</f>
        <v/>
      </c>
      <c r="BE6" s="10" t="str">
        <f t="shared" ref="BE6:BE37" si="7">IF(I6="","",I6)</f>
        <v/>
      </c>
      <c r="BF6" s="10" t="str">
        <f t="shared" ref="BF6:BF37" si="8">IF(J6="","",J6)</f>
        <v/>
      </c>
      <c r="BG6" s="10" t="str">
        <f t="shared" ref="BG6:BG37" si="9">IF(K6="","",K6)</f>
        <v/>
      </c>
      <c r="BH6" s="10" t="str">
        <f t="shared" ref="BH6:BH37" si="10">IF(L6="","",L6)</f>
        <v/>
      </c>
      <c r="BI6" s="10" t="str">
        <f t="shared" ref="BI6:BI37" si="11">IF(M6="","",M6)</f>
        <v/>
      </c>
      <c r="BJ6" s="10" t="str">
        <f t="shared" ref="BJ6:BJ37" si="12">IF(N6="","",N6)</f>
        <v/>
      </c>
      <c r="BK6" s="10" t="str">
        <f t="shared" ref="BK6:BK37" si="13">IF(O6="","",O6)</f>
        <v/>
      </c>
      <c r="BL6" s="10" t="str">
        <f t="shared" ref="BL6:BL37" si="14">IF(P6="","",P6)</f>
        <v/>
      </c>
      <c r="BM6" s="10" t="str">
        <f t="shared" ref="BM6:BM37" si="15">IF(Q6="","",Q6)</f>
        <v/>
      </c>
      <c r="BN6" s="10" t="str">
        <f t="shared" ref="BN6:BN37" si="16">IF(R6="","",R6)</f>
        <v/>
      </c>
      <c r="BO6" s="10" t="str">
        <f t="shared" ref="BO6:BO37" si="17">IF(S6="","",S6)</f>
        <v/>
      </c>
      <c r="BP6" s="10" t="str">
        <f t="shared" ref="BP6:BP37" si="18">IF(T6="","",T6)</f>
        <v/>
      </c>
      <c r="BQ6" s="10" t="str">
        <f t="shared" ref="BQ6:BQ37" si="19">IF(U6="","",U6)</f>
        <v/>
      </c>
      <c r="BR6" s="10" t="str">
        <f t="shared" ref="BR6:BR37" si="20">IF(V6="","",V6)</f>
        <v/>
      </c>
      <c r="BS6" s="10" t="str">
        <f t="shared" ref="BS6:BS37" si="21">IF(W6="","",W6)</f>
        <v/>
      </c>
      <c r="BT6" s="10">
        <f t="shared" ref="BT6:BT37" si="22">IF(X6="","",X6)</f>
        <v>110</v>
      </c>
      <c r="BU6" s="10">
        <f t="shared" ref="BU6:BU37" si="23">IF(Y6="","",Y6)</f>
        <v>110</v>
      </c>
      <c r="BV6" s="10">
        <f t="shared" ref="BV6:BV37" si="24">IF(Z6="","",Z6)</f>
        <v>110</v>
      </c>
      <c r="BW6" s="10">
        <f t="shared" ref="BW6:BW37" si="25">IF(AA6="","",AA6)</f>
        <v>110</v>
      </c>
      <c r="BX6" s="10">
        <f t="shared" ref="BX6:BX37" si="26">IF(AB6="","",AB6)</f>
        <v>110</v>
      </c>
      <c r="BY6" s="10">
        <f t="shared" ref="BY6:BY37" si="27">IF(AC6="","",AC6)</f>
        <v>110</v>
      </c>
      <c r="BZ6" s="10">
        <f t="shared" ref="BZ6:BZ37" si="28">IF(AD6="","",AD6)</f>
        <v>110</v>
      </c>
      <c r="CA6" s="10">
        <f t="shared" ref="CA6:CA37" si="29">IF(AE6="","",AE6)</f>
        <v>110</v>
      </c>
      <c r="CB6" s="10" t="str">
        <f t="shared" ref="CB6:CB37" si="30">IF(AF6="","",AF6)</f>
        <v/>
      </c>
      <c r="CC6" s="10" t="str">
        <f t="shared" ref="CC6:CC37" si="31">IF(AG6="","",AG6)</f>
        <v/>
      </c>
      <c r="CD6" s="10" t="str">
        <f t="shared" ref="CD6:CD37" si="32">IF(AH6="","",AH6)</f>
        <v/>
      </c>
      <c r="CE6" s="10" t="str">
        <f t="shared" ref="CE6:CE37" si="33">IF(AI6="","",AI6)</f>
        <v/>
      </c>
      <c r="CF6" s="10" t="str">
        <f t="shared" ref="CF6:CF37" si="34">IF(AJ6="","",AJ6)</f>
        <v/>
      </c>
      <c r="CG6" s="10" t="str">
        <f t="shared" ref="CG6:CG37" si="35">IF(AK6="","",AK6)</f>
        <v/>
      </c>
      <c r="CH6" s="10" t="str">
        <f t="shared" ref="CH6:CH37" si="36">IF(AL6="","",AL6)</f>
        <v/>
      </c>
      <c r="CI6" s="10" t="str">
        <f t="shared" ref="CI6:CI37" si="37">IF(AM6="","",AM6)</f>
        <v/>
      </c>
      <c r="CJ6" s="10" t="str">
        <f t="shared" ref="CJ6:CJ37" si="38">IF(AN6="","",AN6)</f>
        <v/>
      </c>
      <c r="CK6" s="10" t="str">
        <f t="shared" ref="CK6:CK37" si="39">IF(AO6="","",AO6)</f>
        <v/>
      </c>
      <c r="CL6" s="10" t="str">
        <f t="shared" ref="CL6:CL37" si="40">IF(AP6="","",AP6)</f>
        <v/>
      </c>
      <c r="CM6" s="10" t="str">
        <f t="shared" ref="CM6:CM37" si="41">IF(AQ6="","",AQ6)</f>
        <v/>
      </c>
      <c r="CN6" s="10" t="str">
        <f t="shared" ref="CN6:CN37" si="42">IF(AR6="","",AR6)</f>
        <v/>
      </c>
      <c r="CO6" s="10" t="str">
        <f t="shared" ref="CO6:CO37" si="43">IF(AS6="","",AS6)</f>
        <v/>
      </c>
      <c r="CP6" s="10" t="str">
        <f t="shared" ref="CP6:CP37" si="44">IF(AT6="","",AT6)</f>
        <v/>
      </c>
      <c r="CQ6" s="10" t="str">
        <f t="shared" ref="CQ6:CQ37" si="45">IF(AU6="","",AU6)</f>
        <v/>
      </c>
    </row>
    <row r="7" spans="1:95" x14ac:dyDescent="0.3">
      <c r="A7" s="6" t="s">
        <v>1002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110</v>
      </c>
      <c r="Y7" s="7">
        <v>110</v>
      </c>
      <c r="Z7" s="7">
        <v>110</v>
      </c>
      <c r="AA7" s="7">
        <v>110</v>
      </c>
      <c r="AB7" s="7">
        <v>110</v>
      </c>
      <c r="AC7" s="7">
        <v>110</v>
      </c>
      <c r="AD7" s="7">
        <v>109</v>
      </c>
      <c r="AE7" s="7">
        <v>109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12" t="str">
        <f t="shared" si="0"/>
        <v>AT&amp;T TV Entertainment</v>
      </c>
      <c r="AY7" s="10" t="str">
        <f t="shared" si="1"/>
        <v/>
      </c>
      <c r="AZ7" s="10" t="str">
        <f t="shared" si="2"/>
        <v/>
      </c>
      <c r="BA7" s="10" t="str">
        <f t="shared" si="3"/>
        <v/>
      </c>
      <c r="BB7" s="10" t="str">
        <f t="shared" si="4"/>
        <v/>
      </c>
      <c r="BC7" s="10" t="str">
        <f t="shared" si="5"/>
        <v/>
      </c>
      <c r="BD7" s="10" t="str">
        <f t="shared" si="6"/>
        <v/>
      </c>
      <c r="BE7" s="10" t="str">
        <f t="shared" si="7"/>
        <v/>
      </c>
      <c r="BF7" s="10" t="str">
        <f t="shared" si="8"/>
        <v/>
      </c>
      <c r="BG7" s="10" t="str">
        <f t="shared" si="9"/>
        <v/>
      </c>
      <c r="BH7" s="10" t="str">
        <f t="shared" si="10"/>
        <v/>
      </c>
      <c r="BI7" s="10" t="str">
        <f t="shared" si="11"/>
        <v/>
      </c>
      <c r="BJ7" s="10" t="str">
        <f t="shared" si="12"/>
        <v/>
      </c>
      <c r="BK7" s="10" t="str">
        <f t="shared" si="13"/>
        <v/>
      </c>
      <c r="BL7" s="10" t="str">
        <f t="shared" si="14"/>
        <v/>
      </c>
      <c r="BM7" s="10" t="str">
        <f t="shared" si="15"/>
        <v/>
      </c>
      <c r="BN7" s="10" t="str">
        <f t="shared" si="16"/>
        <v/>
      </c>
      <c r="BO7" s="10" t="str">
        <f t="shared" si="17"/>
        <v/>
      </c>
      <c r="BP7" s="10" t="str">
        <f t="shared" si="18"/>
        <v/>
      </c>
      <c r="BQ7" s="10" t="str">
        <f t="shared" si="19"/>
        <v/>
      </c>
      <c r="BR7" s="10" t="str">
        <f t="shared" si="20"/>
        <v/>
      </c>
      <c r="BS7" s="10" t="str">
        <f t="shared" si="21"/>
        <v/>
      </c>
      <c r="BT7" s="10">
        <f t="shared" si="22"/>
        <v>110</v>
      </c>
      <c r="BU7" s="10">
        <f t="shared" si="23"/>
        <v>110</v>
      </c>
      <c r="BV7" s="10">
        <f t="shared" si="24"/>
        <v>110</v>
      </c>
      <c r="BW7" s="10">
        <f t="shared" si="25"/>
        <v>110</v>
      </c>
      <c r="BX7" s="10">
        <f t="shared" si="26"/>
        <v>110</v>
      </c>
      <c r="BY7" s="10">
        <f t="shared" si="27"/>
        <v>110</v>
      </c>
      <c r="BZ7" s="10">
        <f t="shared" si="28"/>
        <v>109</v>
      </c>
      <c r="CA7" s="10">
        <f t="shared" si="29"/>
        <v>109</v>
      </c>
      <c r="CB7" s="10" t="str">
        <f t="shared" si="30"/>
        <v/>
      </c>
      <c r="CC7" s="10" t="str">
        <f t="shared" si="31"/>
        <v/>
      </c>
      <c r="CD7" s="10" t="str">
        <f t="shared" si="32"/>
        <v/>
      </c>
      <c r="CE7" s="10" t="str">
        <f t="shared" si="33"/>
        <v/>
      </c>
      <c r="CF7" s="10" t="str">
        <f t="shared" si="34"/>
        <v/>
      </c>
      <c r="CG7" s="10" t="str">
        <f t="shared" si="35"/>
        <v/>
      </c>
      <c r="CH7" s="10" t="str">
        <f t="shared" si="36"/>
        <v/>
      </c>
      <c r="CI7" s="10" t="str">
        <f t="shared" si="37"/>
        <v/>
      </c>
      <c r="CJ7" s="10" t="str">
        <f t="shared" si="38"/>
        <v/>
      </c>
      <c r="CK7" s="10" t="str">
        <f t="shared" si="39"/>
        <v/>
      </c>
      <c r="CL7" s="10" t="str">
        <f t="shared" si="40"/>
        <v/>
      </c>
      <c r="CM7" s="10" t="str">
        <f t="shared" si="41"/>
        <v/>
      </c>
      <c r="CN7" s="10" t="str">
        <f t="shared" si="42"/>
        <v/>
      </c>
      <c r="CO7" s="10" t="str">
        <f t="shared" si="43"/>
        <v/>
      </c>
      <c r="CP7" s="10" t="str">
        <f t="shared" si="44"/>
        <v/>
      </c>
      <c r="CQ7" s="10" t="str">
        <f t="shared" si="45"/>
        <v/>
      </c>
    </row>
    <row r="8" spans="1:95" x14ac:dyDescent="0.3">
      <c r="A8" s="6" t="s">
        <v>24</v>
      </c>
      <c r="B8" s="7"/>
      <c r="C8" s="7"/>
      <c r="D8" s="7"/>
      <c r="E8" s="7"/>
      <c r="F8" s="7">
        <v>59</v>
      </c>
      <c r="G8" s="7">
        <v>58</v>
      </c>
      <c r="H8" s="7">
        <v>59</v>
      </c>
      <c r="I8" s="7">
        <v>60</v>
      </c>
      <c r="J8" s="7">
        <v>60</v>
      </c>
      <c r="K8" s="7">
        <v>60</v>
      </c>
      <c r="L8" s="7">
        <v>61</v>
      </c>
      <c r="M8" s="7">
        <v>61</v>
      </c>
      <c r="N8" s="7">
        <v>61</v>
      </c>
      <c r="O8" s="7">
        <v>65</v>
      </c>
      <c r="P8" s="7">
        <v>65</v>
      </c>
      <c r="Q8" s="7">
        <v>65</v>
      </c>
      <c r="R8" s="7">
        <v>66</v>
      </c>
      <c r="S8" s="7">
        <v>66</v>
      </c>
      <c r="T8" s="7">
        <v>66</v>
      </c>
      <c r="U8" s="7">
        <v>66</v>
      </c>
      <c r="V8" s="7">
        <v>66</v>
      </c>
      <c r="W8" s="7">
        <v>66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12" t="str">
        <f t="shared" si="0"/>
        <v>AT&amp;T TV Now Choice</v>
      </c>
      <c r="AY8" s="10" t="str">
        <f t="shared" si="1"/>
        <v/>
      </c>
      <c r="AZ8" s="10" t="str">
        <f t="shared" si="2"/>
        <v/>
      </c>
      <c r="BA8" s="10" t="str">
        <f t="shared" si="3"/>
        <v/>
      </c>
      <c r="BB8" s="10">
        <f t="shared" si="4"/>
        <v>59</v>
      </c>
      <c r="BC8" s="10">
        <f t="shared" si="5"/>
        <v>58</v>
      </c>
      <c r="BD8" s="10">
        <f t="shared" si="6"/>
        <v>59</v>
      </c>
      <c r="BE8" s="10">
        <f t="shared" si="7"/>
        <v>60</v>
      </c>
      <c r="BF8" s="10">
        <f t="shared" si="8"/>
        <v>60</v>
      </c>
      <c r="BG8" s="10">
        <f t="shared" si="9"/>
        <v>60</v>
      </c>
      <c r="BH8" s="10">
        <f t="shared" si="10"/>
        <v>61</v>
      </c>
      <c r="BI8" s="10">
        <f t="shared" si="11"/>
        <v>61</v>
      </c>
      <c r="BJ8" s="10">
        <f t="shared" si="12"/>
        <v>61</v>
      </c>
      <c r="BK8" s="10">
        <f t="shared" si="13"/>
        <v>65</v>
      </c>
      <c r="BL8" s="10">
        <f t="shared" si="14"/>
        <v>65</v>
      </c>
      <c r="BM8" s="10">
        <f t="shared" si="15"/>
        <v>65</v>
      </c>
      <c r="BN8" s="10">
        <f t="shared" si="16"/>
        <v>66</v>
      </c>
      <c r="BO8" s="10">
        <f t="shared" si="17"/>
        <v>66</v>
      </c>
      <c r="BP8" s="10">
        <f t="shared" si="18"/>
        <v>66</v>
      </c>
      <c r="BQ8" s="10">
        <f t="shared" si="19"/>
        <v>66</v>
      </c>
      <c r="BR8" s="10">
        <f t="shared" si="20"/>
        <v>66</v>
      </c>
      <c r="BS8" s="10">
        <f t="shared" si="21"/>
        <v>66</v>
      </c>
      <c r="BT8" s="10" t="str">
        <f t="shared" si="22"/>
        <v/>
      </c>
      <c r="BU8" s="10" t="str">
        <f t="shared" si="23"/>
        <v/>
      </c>
      <c r="BV8" s="10" t="str">
        <f t="shared" si="24"/>
        <v/>
      </c>
      <c r="BW8" s="10" t="str">
        <f t="shared" si="25"/>
        <v/>
      </c>
      <c r="BX8" s="10" t="str">
        <f t="shared" si="26"/>
        <v/>
      </c>
      <c r="BY8" s="10" t="str">
        <f t="shared" si="27"/>
        <v/>
      </c>
      <c r="BZ8" s="10" t="str">
        <f t="shared" si="28"/>
        <v/>
      </c>
      <c r="CA8" s="10" t="str">
        <f t="shared" si="29"/>
        <v/>
      </c>
      <c r="CB8" s="10" t="str">
        <f t="shared" si="30"/>
        <v/>
      </c>
      <c r="CC8" s="10" t="str">
        <f t="shared" si="31"/>
        <v/>
      </c>
      <c r="CD8" s="10" t="str">
        <f t="shared" si="32"/>
        <v/>
      </c>
      <c r="CE8" s="10" t="str">
        <f t="shared" si="33"/>
        <v/>
      </c>
      <c r="CF8" s="10" t="str">
        <f t="shared" si="34"/>
        <v/>
      </c>
      <c r="CG8" s="10" t="str">
        <f t="shared" si="35"/>
        <v/>
      </c>
      <c r="CH8" s="10" t="str">
        <f t="shared" si="36"/>
        <v/>
      </c>
      <c r="CI8" s="10" t="str">
        <f t="shared" si="37"/>
        <v/>
      </c>
      <c r="CJ8" s="10" t="str">
        <f t="shared" si="38"/>
        <v/>
      </c>
      <c r="CK8" s="10" t="str">
        <f t="shared" si="39"/>
        <v/>
      </c>
      <c r="CL8" s="10" t="str">
        <f t="shared" si="40"/>
        <v/>
      </c>
      <c r="CM8" s="10" t="str">
        <f t="shared" si="41"/>
        <v/>
      </c>
      <c r="CN8" s="10" t="str">
        <f t="shared" si="42"/>
        <v/>
      </c>
      <c r="CO8" s="10" t="str">
        <f t="shared" si="43"/>
        <v/>
      </c>
      <c r="CP8" s="10" t="str">
        <f t="shared" si="44"/>
        <v/>
      </c>
      <c r="CQ8" s="10" t="str">
        <f t="shared" si="45"/>
        <v/>
      </c>
    </row>
    <row r="9" spans="1:95" x14ac:dyDescent="0.3">
      <c r="A9" s="6" t="s">
        <v>23</v>
      </c>
      <c r="B9" s="7"/>
      <c r="C9" s="7"/>
      <c r="D9" s="7"/>
      <c r="E9" s="7"/>
      <c r="F9" s="7">
        <v>60</v>
      </c>
      <c r="G9" s="7">
        <v>59</v>
      </c>
      <c r="H9" s="7">
        <v>60</v>
      </c>
      <c r="I9" s="7">
        <v>61</v>
      </c>
      <c r="J9" s="7">
        <v>61</v>
      </c>
      <c r="K9" s="7">
        <v>61</v>
      </c>
      <c r="L9" s="7">
        <v>62</v>
      </c>
      <c r="M9" s="7">
        <v>62</v>
      </c>
      <c r="N9" s="7">
        <v>62</v>
      </c>
      <c r="O9" s="7">
        <v>66</v>
      </c>
      <c r="P9" s="7">
        <v>66</v>
      </c>
      <c r="Q9" s="7">
        <v>66</v>
      </c>
      <c r="R9" s="7">
        <v>67</v>
      </c>
      <c r="S9" s="7">
        <v>67</v>
      </c>
      <c r="T9" s="7">
        <v>67</v>
      </c>
      <c r="U9" s="7">
        <v>67</v>
      </c>
      <c r="V9" s="7">
        <v>67</v>
      </c>
      <c r="W9" s="7">
        <v>67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12" t="str">
        <f t="shared" si="0"/>
        <v>AT&amp;T TV Now Entertainment</v>
      </c>
      <c r="AY9" s="10" t="str">
        <f t="shared" si="1"/>
        <v/>
      </c>
      <c r="AZ9" s="10" t="str">
        <f t="shared" si="2"/>
        <v/>
      </c>
      <c r="BA9" s="10" t="str">
        <f t="shared" si="3"/>
        <v/>
      </c>
      <c r="BB9" s="10">
        <f t="shared" si="4"/>
        <v>60</v>
      </c>
      <c r="BC9" s="10">
        <f t="shared" si="5"/>
        <v>59</v>
      </c>
      <c r="BD9" s="10">
        <f t="shared" si="6"/>
        <v>60</v>
      </c>
      <c r="BE9" s="10">
        <f t="shared" si="7"/>
        <v>61</v>
      </c>
      <c r="BF9" s="10">
        <f t="shared" si="8"/>
        <v>61</v>
      </c>
      <c r="BG9" s="10">
        <f t="shared" si="9"/>
        <v>61</v>
      </c>
      <c r="BH9" s="10">
        <f t="shared" si="10"/>
        <v>62</v>
      </c>
      <c r="BI9" s="10">
        <f t="shared" si="11"/>
        <v>62</v>
      </c>
      <c r="BJ9" s="10">
        <f t="shared" si="12"/>
        <v>62</v>
      </c>
      <c r="BK9" s="10">
        <f t="shared" si="13"/>
        <v>66</v>
      </c>
      <c r="BL9" s="10">
        <f t="shared" si="14"/>
        <v>66</v>
      </c>
      <c r="BM9" s="10">
        <f t="shared" si="15"/>
        <v>66</v>
      </c>
      <c r="BN9" s="10">
        <f t="shared" si="16"/>
        <v>67</v>
      </c>
      <c r="BO9" s="10">
        <f t="shared" si="17"/>
        <v>67</v>
      </c>
      <c r="BP9" s="10">
        <f t="shared" si="18"/>
        <v>67</v>
      </c>
      <c r="BQ9" s="10">
        <f t="shared" si="19"/>
        <v>67</v>
      </c>
      <c r="BR9" s="10">
        <f t="shared" si="20"/>
        <v>67</v>
      </c>
      <c r="BS9" s="10">
        <f t="shared" si="21"/>
        <v>67</v>
      </c>
      <c r="BT9" s="10" t="str">
        <f t="shared" si="22"/>
        <v/>
      </c>
      <c r="BU9" s="10" t="str">
        <f t="shared" si="23"/>
        <v/>
      </c>
      <c r="BV9" s="10" t="str">
        <f t="shared" si="24"/>
        <v/>
      </c>
      <c r="BW9" s="10" t="str">
        <f t="shared" si="25"/>
        <v/>
      </c>
      <c r="BX9" s="10" t="str">
        <f t="shared" si="26"/>
        <v/>
      </c>
      <c r="BY9" s="10" t="str">
        <f t="shared" si="27"/>
        <v/>
      </c>
      <c r="BZ9" s="10" t="str">
        <f t="shared" si="28"/>
        <v/>
      </c>
      <c r="CA9" s="10" t="str">
        <f t="shared" si="29"/>
        <v/>
      </c>
      <c r="CB9" s="10" t="str">
        <f t="shared" si="30"/>
        <v/>
      </c>
      <c r="CC9" s="10" t="str">
        <f t="shared" si="31"/>
        <v/>
      </c>
      <c r="CD9" s="10" t="str">
        <f t="shared" si="32"/>
        <v/>
      </c>
      <c r="CE9" s="10" t="str">
        <f t="shared" si="33"/>
        <v/>
      </c>
      <c r="CF9" s="10" t="str">
        <f t="shared" si="34"/>
        <v/>
      </c>
      <c r="CG9" s="10" t="str">
        <f t="shared" si="35"/>
        <v/>
      </c>
      <c r="CH9" s="10" t="str">
        <f t="shared" si="36"/>
        <v/>
      </c>
      <c r="CI9" s="10" t="str">
        <f t="shared" si="37"/>
        <v/>
      </c>
      <c r="CJ9" s="10" t="str">
        <f t="shared" si="38"/>
        <v/>
      </c>
      <c r="CK9" s="10" t="str">
        <f t="shared" si="39"/>
        <v/>
      </c>
      <c r="CL9" s="10" t="str">
        <f t="shared" si="40"/>
        <v/>
      </c>
      <c r="CM9" s="10" t="str">
        <f t="shared" si="41"/>
        <v/>
      </c>
      <c r="CN9" s="10" t="str">
        <f t="shared" si="42"/>
        <v/>
      </c>
      <c r="CO9" s="10" t="str">
        <f t="shared" si="43"/>
        <v/>
      </c>
      <c r="CP9" s="10" t="str">
        <f t="shared" si="44"/>
        <v/>
      </c>
      <c r="CQ9" s="10" t="str">
        <f t="shared" si="45"/>
        <v/>
      </c>
    </row>
    <row r="10" spans="1:95" x14ac:dyDescent="0.3">
      <c r="A10" s="6" t="s">
        <v>22</v>
      </c>
      <c r="B10" s="7"/>
      <c r="C10" s="7"/>
      <c r="D10" s="7"/>
      <c r="E10" s="7"/>
      <c r="F10" s="7">
        <v>61</v>
      </c>
      <c r="G10" s="7">
        <v>60</v>
      </c>
      <c r="H10" s="7">
        <v>61</v>
      </c>
      <c r="I10" s="7">
        <v>62</v>
      </c>
      <c r="J10" s="7">
        <v>62</v>
      </c>
      <c r="K10" s="7">
        <v>62</v>
      </c>
      <c r="L10" s="7">
        <v>63</v>
      </c>
      <c r="M10" s="7">
        <v>63</v>
      </c>
      <c r="N10" s="7">
        <v>63</v>
      </c>
      <c r="O10" s="7">
        <v>63</v>
      </c>
      <c r="P10" s="7">
        <v>63</v>
      </c>
      <c r="Q10" s="7">
        <v>63</v>
      </c>
      <c r="R10" s="7">
        <v>63</v>
      </c>
      <c r="S10" s="7">
        <v>63</v>
      </c>
      <c r="T10" s="7">
        <v>63</v>
      </c>
      <c r="U10" s="7">
        <v>63</v>
      </c>
      <c r="V10" s="7">
        <v>63</v>
      </c>
      <c r="W10" s="7">
        <v>63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12" t="str">
        <f t="shared" si="0"/>
        <v>AT&amp;T TV Now Max</v>
      </c>
      <c r="AY10" s="10" t="str">
        <f t="shared" si="1"/>
        <v/>
      </c>
      <c r="AZ10" s="10" t="str">
        <f t="shared" si="2"/>
        <v/>
      </c>
      <c r="BA10" s="10" t="str">
        <f t="shared" si="3"/>
        <v/>
      </c>
      <c r="BB10" s="10">
        <f t="shared" si="4"/>
        <v>61</v>
      </c>
      <c r="BC10" s="10">
        <f t="shared" si="5"/>
        <v>60</v>
      </c>
      <c r="BD10" s="10">
        <f t="shared" si="6"/>
        <v>61</v>
      </c>
      <c r="BE10" s="10">
        <f t="shared" si="7"/>
        <v>62</v>
      </c>
      <c r="BF10" s="10">
        <f t="shared" si="8"/>
        <v>62</v>
      </c>
      <c r="BG10" s="10">
        <f t="shared" si="9"/>
        <v>62</v>
      </c>
      <c r="BH10" s="10">
        <f t="shared" si="10"/>
        <v>63</v>
      </c>
      <c r="BI10" s="10">
        <f t="shared" si="11"/>
        <v>63</v>
      </c>
      <c r="BJ10" s="10">
        <f t="shared" si="12"/>
        <v>63</v>
      </c>
      <c r="BK10" s="10">
        <f t="shared" si="13"/>
        <v>63</v>
      </c>
      <c r="BL10" s="10">
        <f t="shared" si="14"/>
        <v>63</v>
      </c>
      <c r="BM10" s="10">
        <f t="shared" si="15"/>
        <v>63</v>
      </c>
      <c r="BN10" s="10">
        <f t="shared" si="16"/>
        <v>63</v>
      </c>
      <c r="BO10" s="10">
        <f t="shared" si="17"/>
        <v>63</v>
      </c>
      <c r="BP10" s="10">
        <f t="shared" si="18"/>
        <v>63</v>
      </c>
      <c r="BQ10" s="10">
        <f t="shared" si="19"/>
        <v>63</v>
      </c>
      <c r="BR10" s="10">
        <f t="shared" si="20"/>
        <v>63</v>
      </c>
      <c r="BS10" s="10">
        <f t="shared" si="21"/>
        <v>63</v>
      </c>
      <c r="BT10" s="10" t="str">
        <f t="shared" si="22"/>
        <v/>
      </c>
      <c r="BU10" s="10" t="str">
        <f t="shared" si="23"/>
        <v/>
      </c>
      <c r="BV10" s="10" t="str">
        <f t="shared" si="24"/>
        <v/>
      </c>
      <c r="BW10" s="10" t="str">
        <f t="shared" si="25"/>
        <v/>
      </c>
      <c r="BX10" s="10" t="str">
        <f t="shared" si="26"/>
        <v/>
      </c>
      <c r="BY10" s="10" t="str">
        <f t="shared" si="27"/>
        <v/>
      </c>
      <c r="BZ10" s="10" t="str">
        <f t="shared" si="28"/>
        <v/>
      </c>
      <c r="CA10" s="10" t="str">
        <f t="shared" si="29"/>
        <v/>
      </c>
      <c r="CB10" s="10" t="str">
        <f t="shared" si="30"/>
        <v/>
      </c>
      <c r="CC10" s="10" t="str">
        <f t="shared" si="31"/>
        <v/>
      </c>
      <c r="CD10" s="10" t="str">
        <f t="shared" si="32"/>
        <v/>
      </c>
      <c r="CE10" s="10" t="str">
        <f t="shared" si="33"/>
        <v/>
      </c>
      <c r="CF10" s="10" t="str">
        <f t="shared" si="34"/>
        <v/>
      </c>
      <c r="CG10" s="10" t="str">
        <f t="shared" si="35"/>
        <v/>
      </c>
      <c r="CH10" s="10" t="str">
        <f t="shared" si="36"/>
        <v/>
      </c>
      <c r="CI10" s="10" t="str">
        <f t="shared" si="37"/>
        <v/>
      </c>
      <c r="CJ10" s="10" t="str">
        <f t="shared" si="38"/>
        <v/>
      </c>
      <c r="CK10" s="10" t="str">
        <f t="shared" si="39"/>
        <v/>
      </c>
      <c r="CL10" s="10" t="str">
        <f t="shared" si="40"/>
        <v/>
      </c>
      <c r="CM10" s="10" t="str">
        <f t="shared" si="41"/>
        <v/>
      </c>
      <c r="CN10" s="10" t="str">
        <f t="shared" si="42"/>
        <v/>
      </c>
      <c r="CO10" s="10" t="str">
        <f t="shared" si="43"/>
        <v/>
      </c>
      <c r="CP10" s="10" t="str">
        <f t="shared" si="44"/>
        <v/>
      </c>
      <c r="CQ10" s="10" t="str">
        <f t="shared" si="45"/>
        <v/>
      </c>
    </row>
    <row r="11" spans="1:95" x14ac:dyDescent="0.3">
      <c r="A11" s="6" t="s">
        <v>27</v>
      </c>
      <c r="B11" s="7"/>
      <c r="C11" s="7"/>
      <c r="D11" s="7"/>
      <c r="E11" s="7"/>
      <c r="F11" s="7">
        <v>3</v>
      </c>
      <c r="G11" s="7">
        <v>3</v>
      </c>
      <c r="H11" s="7">
        <v>4</v>
      </c>
      <c r="I11" s="7">
        <v>5</v>
      </c>
      <c r="J11" s="7">
        <v>5</v>
      </c>
      <c r="K11" s="7">
        <v>5</v>
      </c>
      <c r="L11" s="7">
        <v>6</v>
      </c>
      <c r="M11" s="7">
        <v>6</v>
      </c>
      <c r="N11" s="7">
        <v>6</v>
      </c>
      <c r="O11" s="7">
        <v>10</v>
      </c>
      <c r="P11" s="7">
        <v>10</v>
      </c>
      <c r="Q11" s="7">
        <v>10</v>
      </c>
      <c r="R11" s="7">
        <v>11</v>
      </c>
      <c r="S11" s="7">
        <v>12</v>
      </c>
      <c r="T11" s="7">
        <v>12</v>
      </c>
      <c r="U11" s="7">
        <v>12</v>
      </c>
      <c r="V11" s="7">
        <v>12</v>
      </c>
      <c r="W11" s="7">
        <v>12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12" t="str">
        <f t="shared" si="0"/>
        <v>AT&amp;T TV Now Optimo Mas</v>
      </c>
      <c r="AY11" s="10" t="str">
        <f t="shared" si="1"/>
        <v/>
      </c>
      <c r="AZ11" s="10" t="str">
        <f t="shared" si="2"/>
        <v/>
      </c>
      <c r="BA11" s="10" t="str">
        <f t="shared" si="3"/>
        <v/>
      </c>
      <c r="BB11" s="10">
        <f t="shared" si="4"/>
        <v>3</v>
      </c>
      <c r="BC11" s="10">
        <f t="shared" si="5"/>
        <v>3</v>
      </c>
      <c r="BD11" s="10">
        <f t="shared" si="6"/>
        <v>4</v>
      </c>
      <c r="BE11" s="10">
        <f t="shared" si="7"/>
        <v>5</v>
      </c>
      <c r="BF11" s="10">
        <f t="shared" si="8"/>
        <v>5</v>
      </c>
      <c r="BG11" s="10">
        <f t="shared" si="9"/>
        <v>5</v>
      </c>
      <c r="BH11" s="10">
        <f t="shared" si="10"/>
        <v>6</v>
      </c>
      <c r="BI11" s="10">
        <f t="shared" si="11"/>
        <v>6</v>
      </c>
      <c r="BJ11" s="10">
        <f t="shared" si="12"/>
        <v>6</v>
      </c>
      <c r="BK11" s="10">
        <f t="shared" si="13"/>
        <v>10</v>
      </c>
      <c r="BL11" s="10">
        <f t="shared" si="14"/>
        <v>10</v>
      </c>
      <c r="BM11" s="10">
        <f t="shared" si="15"/>
        <v>10</v>
      </c>
      <c r="BN11" s="10">
        <f t="shared" si="16"/>
        <v>11</v>
      </c>
      <c r="BO11" s="10">
        <f t="shared" si="17"/>
        <v>12</v>
      </c>
      <c r="BP11" s="10">
        <f t="shared" si="18"/>
        <v>12</v>
      </c>
      <c r="BQ11" s="10">
        <f t="shared" si="19"/>
        <v>12</v>
      </c>
      <c r="BR11" s="10">
        <f t="shared" si="20"/>
        <v>12</v>
      </c>
      <c r="BS11" s="10">
        <f t="shared" si="21"/>
        <v>12</v>
      </c>
      <c r="BT11" s="10" t="str">
        <f t="shared" si="22"/>
        <v/>
      </c>
      <c r="BU11" s="10" t="str">
        <f t="shared" si="23"/>
        <v/>
      </c>
      <c r="BV11" s="10" t="str">
        <f t="shared" si="24"/>
        <v/>
      </c>
      <c r="BW11" s="10" t="str">
        <f t="shared" si="25"/>
        <v/>
      </c>
      <c r="BX11" s="10" t="str">
        <f t="shared" si="26"/>
        <v/>
      </c>
      <c r="BY11" s="10" t="str">
        <f t="shared" si="27"/>
        <v/>
      </c>
      <c r="BZ11" s="10" t="str">
        <f t="shared" si="28"/>
        <v/>
      </c>
      <c r="CA11" s="10" t="str">
        <f t="shared" si="29"/>
        <v/>
      </c>
      <c r="CB11" s="10" t="str">
        <f t="shared" si="30"/>
        <v/>
      </c>
      <c r="CC11" s="10" t="str">
        <f t="shared" si="31"/>
        <v/>
      </c>
      <c r="CD11" s="10" t="str">
        <f t="shared" si="32"/>
        <v/>
      </c>
      <c r="CE11" s="10" t="str">
        <f t="shared" si="33"/>
        <v/>
      </c>
      <c r="CF11" s="10" t="str">
        <f t="shared" si="34"/>
        <v/>
      </c>
      <c r="CG11" s="10" t="str">
        <f t="shared" si="35"/>
        <v/>
      </c>
      <c r="CH11" s="10" t="str">
        <f t="shared" si="36"/>
        <v/>
      </c>
      <c r="CI11" s="10" t="str">
        <f t="shared" si="37"/>
        <v/>
      </c>
      <c r="CJ11" s="10" t="str">
        <f t="shared" si="38"/>
        <v/>
      </c>
      <c r="CK11" s="10" t="str">
        <f t="shared" si="39"/>
        <v/>
      </c>
      <c r="CL11" s="10" t="str">
        <f t="shared" si="40"/>
        <v/>
      </c>
      <c r="CM11" s="10" t="str">
        <f t="shared" si="41"/>
        <v/>
      </c>
      <c r="CN11" s="10" t="str">
        <f t="shared" si="42"/>
        <v/>
      </c>
      <c r="CO11" s="10" t="str">
        <f t="shared" si="43"/>
        <v/>
      </c>
      <c r="CP11" s="10" t="str">
        <f t="shared" si="44"/>
        <v/>
      </c>
      <c r="CQ11" s="10" t="str">
        <f t="shared" si="45"/>
        <v/>
      </c>
    </row>
    <row r="12" spans="1:95" x14ac:dyDescent="0.3">
      <c r="A12" s="6" t="s">
        <v>21</v>
      </c>
      <c r="B12" s="7"/>
      <c r="C12" s="7"/>
      <c r="D12" s="7"/>
      <c r="E12" s="7"/>
      <c r="F12" s="7">
        <v>62</v>
      </c>
      <c r="G12" s="7">
        <v>61</v>
      </c>
      <c r="H12" s="7">
        <v>62</v>
      </c>
      <c r="I12" s="7">
        <v>63</v>
      </c>
      <c r="J12" s="7">
        <v>63</v>
      </c>
      <c r="K12" s="7">
        <v>63</v>
      </c>
      <c r="L12" s="7">
        <v>64</v>
      </c>
      <c r="M12" s="7">
        <v>64</v>
      </c>
      <c r="N12" s="7">
        <v>64</v>
      </c>
      <c r="O12" s="7">
        <v>68</v>
      </c>
      <c r="P12" s="7">
        <v>68</v>
      </c>
      <c r="Q12" s="7">
        <v>68</v>
      </c>
      <c r="R12" s="7">
        <v>69</v>
      </c>
      <c r="S12" s="7">
        <v>69</v>
      </c>
      <c r="T12" s="7">
        <v>69</v>
      </c>
      <c r="U12" s="7">
        <v>69</v>
      </c>
      <c r="V12" s="7">
        <v>69</v>
      </c>
      <c r="W12" s="7">
        <v>69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12" t="str">
        <f t="shared" si="0"/>
        <v>AT&amp;T TV Now Plus</v>
      </c>
      <c r="AY12" s="10" t="str">
        <f t="shared" si="1"/>
        <v/>
      </c>
      <c r="AZ12" s="10" t="str">
        <f t="shared" si="2"/>
        <v/>
      </c>
      <c r="BA12" s="10" t="str">
        <f t="shared" si="3"/>
        <v/>
      </c>
      <c r="BB12" s="10">
        <f t="shared" si="4"/>
        <v>62</v>
      </c>
      <c r="BC12" s="10">
        <f t="shared" si="5"/>
        <v>61</v>
      </c>
      <c r="BD12" s="10">
        <f t="shared" si="6"/>
        <v>62</v>
      </c>
      <c r="BE12" s="10">
        <f t="shared" si="7"/>
        <v>63</v>
      </c>
      <c r="BF12" s="10">
        <f t="shared" si="8"/>
        <v>63</v>
      </c>
      <c r="BG12" s="10">
        <f t="shared" si="9"/>
        <v>63</v>
      </c>
      <c r="BH12" s="10">
        <f t="shared" si="10"/>
        <v>64</v>
      </c>
      <c r="BI12" s="10">
        <f t="shared" si="11"/>
        <v>64</v>
      </c>
      <c r="BJ12" s="10">
        <f t="shared" si="12"/>
        <v>64</v>
      </c>
      <c r="BK12" s="10">
        <f t="shared" si="13"/>
        <v>68</v>
      </c>
      <c r="BL12" s="10">
        <f t="shared" si="14"/>
        <v>68</v>
      </c>
      <c r="BM12" s="10">
        <f t="shared" si="15"/>
        <v>68</v>
      </c>
      <c r="BN12" s="10">
        <f t="shared" si="16"/>
        <v>69</v>
      </c>
      <c r="BO12" s="10">
        <f t="shared" si="17"/>
        <v>69</v>
      </c>
      <c r="BP12" s="10">
        <f t="shared" si="18"/>
        <v>69</v>
      </c>
      <c r="BQ12" s="10">
        <f t="shared" si="19"/>
        <v>69</v>
      </c>
      <c r="BR12" s="10">
        <f t="shared" si="20"/>
        <v>69</v>
      </c>
      <c r="BS12" s="10">
        <f t="shared" si="21"/>
        <v>69</v>
      </c>
      <c r="BT12" s="10" t="str">
        <f t="shared" si="22"/>
        <v/>
      </c>
      <c r="BU12" s="10" t="str">
        <f t="shared" si="23"/>
        <v/>
      </c>
      <c r="BV12" s="10" t="str">
        <f t="shared" si="24"/>
        <v/>
      </c>
      <c r="BW12" s="10" t="str">
        <f t="shared" si="25"/>
        <v/>
      </c>
      <c r="BX12" s="10" t="str">
        <f t="shared" si="26"/>
        <v/>
      </c>
      <c r="BY12" s="10" t="str">
        <f t="shared" si="27"/>
        <v/>
      </c>
      <c r="BZ12" s="10" t="str">
        <f t="shared" si="28"/>
        <v/>
      </c>
      <c r="CA12" s="10" t="str">
        <f t="shared" si="29"/>
        <v/>
      </c>
      <c r="CB12" s="10" t="str">
        <f t="shared" si="30"/>
        <v/>
      </c>
      <c r="CC12" s="10" t="str">
        <f t="shared" si="31"/>
        <v/>
      </c>
      <c r="CD12" s="10" t="str">
        <f t="shared" si="32"/>
        <v/>
      </c>
      <c r="CE12" s="10" t="str">
        <f t="shared" si="33"/>
        <v/>
      </c>
      <c r="CF12" s="10" t="str">
        <f t="shared" si="34"/>
        <v/>
      </c>
      <c r="CG12" s="10" t="str">
        <f t="shared" si="35"/>
        <v/>
      </c>
      <c r="CH12" s="10" t="str">
        <f t="shared" si="36"/>
        <v/>
      </c>
      <c r="CI12" s="10" t="str">
        <f t="shared" si="37"/>
        <v/>
      </c>
      <c r="CJ12" s="10" t="str">
        <f t="shared" si="38"/>
        <v/>
      </c>
      <c r="CK12" s="10" t="str">
        <f t="shared" si="39"/>
        <v/>
      </c>
      <c r="CL12" s="10" t="str">
        <f t="shared" si="40"/>
        <v/>
      </c>
      <c r="CM12" s="10" t="str">
        <f t="shared" si="41"/>
        <v/>
      </c>
      <c r="CN12" s="10" t="str">
        <f t="shared" si="42"/>
        <v/>
      </c>
      <c r="CO12" s="10" t="str">
        <f t="shared" si="43"/>
        <v/>
      </c>
      <c r="CP12" s="10" t="str">
        <f t="shared" si="44"/>
        <v/>
      </c>
      <c r="CQ12" s="10" t="str">
        <f t="shared" si="45"/>
        <v/>
      </c>
    </row>
    <row r="13" spans="1:95" x14ac:dyDescent="0.3">
      <c r="A13" s="6" t="s">
        <v>57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>
        <v>65</v>
      </c>
      <c r="T13" s="7">
        <v>65</v>
      </c>
      <c r="U13" s="7">
        <v>65</v>
      </c>
      <c r="V13" s="7">
        <v>65</v>
      </c>
      <c r="W13" s="7">
        <v>65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12" t="str">
        <f t="shared" si="0"/>
        <v>AT&amp;T TV Now Premier</v>
      </c>
      <c r="AY13" s="10" t="str">
        <f t="shared" si="1"/>
        <v/>
      </c>
      <c r="AZ13" s="10" t="str">
        <f t="shared" si="2"/>
        <v/>
      </c>
      <c r="BA13" s="10" t="str">
        <f t="shared" si="3"/>
        <v/>
      </c>
      <c r="BB13" s="10" t="str">
        <f t="shared" si="4"/>
        <v/>
      </c>
      <c r="BC13" s="10" t="str">
        <f t="shared" si="5"/>
        <v/>
      </c>
      <c r="BD13" s="10" t="str">
        <f t="shared" si="6"/>
        <v/>
      </c>
      <c r="BE13" s="10" t="str">
        <f t="shared" si="7"/>
        <v/>
      </c>
      <c r="BF13" s="10" t="str">
        <f t="shared" si="8"/>
        <v/>
      </c>
      <c r="BG13" s="10" t="str">
        <f t="shared" si="9"/>
        <v/>
      </c>
      <c r="BH13" s="10" t="str">
        <f t="shared" si="10"/>
        <v/>
      </c>
      <c r="BI13" s="10" t="str">
        <f t="shared" si="11"/>
        <v/>
      </c>
      <c r="BJ13" s="10" t="str">
        <f t="shared" si="12"/>
        <v/>
      </c>
      <c r="BK13" s="10" t="str">
        <f t="shared" si="13"/>
        <v/>
      </c>
      <c r="BL13" s="10" t="str">
        <f t="shared" si="14"/>
        <v/>
      </c>
      <c r="BM13" s="10" t="str">
        <f t="shared" si="15"/>
        <v/>
      </c>
      <c r="BN13" s="10" t="str">
        <f t="shared" si="16"/>
        <v/>
      </c>
      <c r="BO13" s="10">
        <f t="shared" si="17"/>
        <v>65</v>
      </c>
      <c r="BP13" s="10">
        <f t="shared" si="18"/>
        <v>65</v>
      </c>
      <c r="BQ13" s="10">
        <f t="shared" si="19"/>
        <v>65</v>
      </c>
      <c r="BR13" s="10">
        <f t="shared" si="20"/>
        <v>65</v>
      </c>
      <c r="BS13" s="10">
        <f t="shared" si="21"/>
        <v>65</v>
      </c>
      <c r="BT13" s="10" t="str">
        <f t="shared" si="22"/>
        <v/>
      </c>
      <c r="BU13" s="10" t="str">
        <f t="shared" si="23"/>
        <v/>
      </c>
      <c r="BV13" s="10" t="str">
        <f t="shared" si="24"/>
        <v/>
      </c>
      <c r="BW13" s="10" t="str">
        <f t="shared" si="25"/>
        <v/>
      </c>
      <c r="BX13" s="10" t="str">
        <f t="shared" si="26"/>
        <v/>
      </c>
      <c r="BY13" s="10" t="str">
        <f t="shared" si="27"/>
        <v/>
      </c>
      <c r="BZ13" s="10" t="str">
        <f t="shared" si="28"/>
        <v/>
      </c>
      <c r="CA13" s="10" t="str">
        <f t="shared" si="29"/>
        <v/>
      </c>
      <c r="CB13" s="10" t="str">
        <f t="shared" si="30"/>
        <v/>
      </c>
      <c r="CC13" s="10" t="str">
        <f t="shared" si="31"/>
        <v/>
      </c>
      <c r="CD13" s="10" t="str">
        <f t="shared" si="32"/>
        <v/>
      </c>
      <c r="CE13" s="10" t="str">
        <f t="shared" si="33"/>
        <v/>
      </c>
      <c r="CF13" s="10" t="str">
        <f t="shared" si="34"/>
        <v/>
      </c>
      <c r="CG13" s="10" t="str">
        <f t="shared" si="35"/>
        <v/>
      </c>
      <c r="CH13" s="10" t="str">
        <f t="shared" si="36"/>
        <v/>
      </c>
      <c r="CI13" s="10" t="str">
        <f t="shared" si="37"/>
        <v/>
      </c>
      <c r="CJ13" s="10" t="str">
        <f t="shared" si="38"/>
        <v/>
      </c>
      <c r="CK13" s="10" t="str">
        <f t="shared" si="39"/>
        <v/>
      </c>
      <c r="CL13" s="10" t="str">
        <f t="shared" si="40"/>
        <v/>
      </c>
      <c r="CM13" s="10" t="str">
        <f t="shared" si="41"/>
        <v/>
      </c>
      <c r="CN13" s="10" t="str">
        <f t="shared" si="42"/>
        <v/>
      </c>
      <c r="CO13" s="10" t="str">
        <f t="shared" si="43"/>
        <v/>
      </c>
      <c r="CP13" s="10" t="str">
        <f t="shared" si="44"/>
        <v/>
      </c>
      <c r="CQ13" s="10" t="str">
        <f t="shared" si="45"/>
        <v/>
      </c>
    </row>
    <row r="14" spans="1:95" x14ac:dyDescent="0.3">
      <c r="A14" s="6" t="s">
        <v>26</v>
      </c>
      <c r="B14" s="7"/>
      <c r="C14" s="7"/>
      <c r="D14" s="7"/>
      <c r="E14" s="7"/>
      <c r="F14" s="7">
        <v>57</v>
      </c>
      <c r="G14" s="7">
        <v>56</v>
      </c>
      <c r="H14" s="7">
        <v>57</v>
      </c>
      <c r="I14" s="7">
        <v>58</v>
      </c>
      <c r="J14" s="7">
        <v>58</v>
      </c>
      <c r="K14" s="7">
        <v>58</v>
      </c>
      <c r="L14" s="7">
        <v>59</v>
      </c>
      <c r="M14" s="7">
        <v>59</v>
      </c>
      <c r="N14" s="7">
        <v>59</v>
      </c>
      <c r="O14" s="7">
        <v>63</v>
      </c>
      <c r="P14" s="7">
        <v>63</v>
      </c>
      <c r="Q14" s="7">
        <v>63</v>
      </c>
      <c r="R14" s="7">
        <v>64</v>
      </c>
      <c r="S14" s="7">
        <v>65</v>
      </c>
      <c r="T14" s="7">
        <v>65</v>
      </c>
      <c r="U14" s="7">
        <v>65</v>
      </c>
      <c r="V14" s="7">
        <v>65</v>
      </c>
      <c r="W14" s="7">
        <v>65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12" t="str">
        <f t="shared" si="0"/>
        <v>AT&amp;T TV Now Ultimate</v>
      </c>
      <c r="AY14" s="10" t="str">
        <f t="shared" si="1"/>
        <v/>
      </c>
      <c r="AZ14" s="10" t="str">
        <f t="shared" si="2"/>
        <v/>
      </c>
      <c r="BA14" s="10" t="str">
        <f t="shared" si="3"/>
        <v/>
      </c>
      <c r="BB14" s="10">
        <f t="shared" si="4"/>
        <v>57</v>
      </c>
      <c r="BC14" s="10">
        <f t="shared" si="5"/>
        <v>56</v>
      </c>
      <c r="BD14" s="10">
        <f t="shared" si="6"/>
        <v>57</v>
      </c>
      <c r="BE14" s="10">
        <f t="shared" si="7"/>
        <v>58</v>
      </c>
      <c r="BF14" s="10">
        <f t="shared" si="8"/>
        <v>58</v>
      </c>
      <c r="BG14" s="10">
        <f t="shared" si="9"/>
        <v>58</v>
      </c>
      <c r="BH14" s="10">
        <f t="shared" si="10"/>
        <v>59</v>
      </c>
      <c r="BI14" s="10">
        <f t="shared" si="11"/>
        <v>59</v>
      </c>
      <c r="BJ14" s="10">
        <f t="shared" si="12"/>
        <v>59</v>
      </c>
      <c r="BK14" s="10">
        <f t="shared" si="13"/>
        <v>63</v>
      </c>
      <c r="BL14" s="10">
        <f t="shared" si="14"/>
        <v>63</v>
      </c>
      <c r="BM14" s="10">
        <f t="shared" si="15"/>
        <v>63</v>
      </c>
      <c r="BN14" s="10">
        <f t="shared" si="16"/>
        <v>64</v>
      </c>
      <c r="BO14" s="10">
        <f t="shared" si="17"/>
        <v>65</v>
      </c>
      <c r="BP14" s="10">
        <f t="shared" si="18"/>
        <v>65</v>
      </c>
      <c r="BQ14" s="10">
        <f t="shared" si="19"/>
        <v>65</v>
      </c>
      <c r="BR14" s="10">
        <f t="shared" si="20"/>
        <v>65</v>
      </c>
      <c r="BS14" s="10">
        <f t="shared" si="21"/>
        <v>65</v>
      </c>
      <c r="BT14" s="10" t="str">
        <f t="shared" si="22"/>
        <v/>
      </c>
      <c r="BU14" s="10" t="str">
        <f t="shared" si="23"/>
        <v/>
      </c>
      <c r="BV14" s="10" t="str">
        <f t="shared" si="24"/>
        <v/>
      </c>
      <c r="BW14" s="10" t="str">
        <f t="shared" si="25"/>
        <v/>
      </c>
      <c r="BX14" s="10" t="str">
        <f t="shared" si="26"/>
        <v/>
      </c>
      <c r="BY14" s="10" t="str">
        <f t="shared" si="27"/>
        <v/>
      </c>
      <c r="BZ14" s="10" t="str">
        <f t="shared" si="28"/>
        <v/>
      </c>
      <c r="CA14" s="10" t="str">
        <f t="shared" si="29"/>
        <v/>
      </c>
      <c r="CB14" s="10" t="str">
        <f t="shared" si="30"/>
        <v/>
      </c>
      <c r="CC14" s="10" t="str">
        <f t="shared" si="31"/>
        <v/>
      </c>
      <c r="CD14" s="10" t="str">
        <f t="shared" si="32"/>
        <v/>
      </c>
      <c r="CE14" s="10" t="str">
        <f t="shared" si="33"/>
        <v/>
      </c>
      <c r="CF14" s="10" t="str">
        <f t="shared" si="34"/>
        <v/>
      </c>
      <c r="CG14" s="10" t="str">
        <f t="shared" si="35"/>
        <v/>
      </c>
      <c r="CH14" s="10" t="str">
        <f t="shared" si="36"/>
        <v/>
      </c>
      <c r="CI14" s="10" t="str">
        <f t="shared" si="37"/>
        <v/>
      </c>
      <c r="CJ14" s="10" t="str">
        <f t="shared" si="38"/>
        <v/>
      </c>
      <c r="CK14" s="10" t="str">
        <f t="shared" si="39"/>
        <v/>
      </c>
      <c r="CL14" s="10" t="str">
        <f t="shared" si="40"/>
        <v/>
      </c>
      <c r="CM14" s="10" t="str">
        <f t="shared" si="41"/>
        <v/>
      </c>
      <c r="CN14" s="10" t="str">
        <f t="shared" si="42"/>
        <v/>
      </c>
      <c r="CO14" s="10" t="str">
        <f t="shared" si="43"/>
        <v/>
      </c>
      <c r="CP14" s="10" t="str">
        <f t="shared" si="44"/>
        <v/>
      </c>
      <c r="CQ14" s="10" t="str">
        <f t="shared" si="45"/>
        <v/>
      </c>
    </row>
    <row r="15" spans="1:95" x14ac:dyDescent="0.3">
      <c r="A15" s="6" t="s">
        <v>25</v>
      </c>
      <c r="B15" s="7"/>
      <c r="C15" s="7"/>
      <c r="D15" s="7"/>
      <c r="E15" s="7"/>
      <c r="F15" s="7">
        <v>58</v>
      </c>
      <c r="G15" s="7">
        <v>57</v>
      </c>
      <c r="H15" s="7">
        <v>58</v>
      </c>
      <c r="I15" s="7">
        <v>59</v>
      </c>
      <c r="J15" s="7">
        <v>59</v>
      </c>
      <c r="K15" s="7">
        <v>59</v>
      </c>
      <c r="L15" s="7">
        <v>60</v>
      </c>
      <c r="M15" s="7">
        <v>60</v>
      </c>
      <c r="N15" s="7">
        <v>60</v>
      </c>
      <c r="O15" s="7">
        <v>64</v>
      </c>
      <c r="P15" s="7">
        <v>64</v>
      </c>
      <c r="Q15" s="7">
        <v>64</v>
      </c>
      <c r="R15" s="7">
        <v>65</v>
      </c>
      <c r="S15" s="7">
        <v>65</v>
      </c>
      <c r="T15" s="7">
        <v>65</v>
      </c>
      <c r="U15" s="7">
        <v>65</v>
      </c>
      <c r="V15" s="7">
        <v>65</v>
      </c>
      <c r="W15" s="7">
        <v>65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12" t="str">
        <f t="shared" si="0"/>
        <v>AT&amp;T TV Now Xtra</v>
      </c>
      <c r="AY15" s="10" t="str">
        <f t="shared" si="1"/>
        <v/>
      </c>
      <c r="AZ15" s="10" t="str">
        <f t="shared" si="2"/>
        <v/>
      </c>
      <c r="BA15" s="10" t="str">
        <f t="shared" si="3"/>
        <v/>
      </c>
      <c r="BB15" s="10">
        <f t="shared" si="4"/>
        <v>58</v>
      </c>
      <c r="BC15" s="10">
        <f t="shared" si="5"/>
        <v>57</v>
      </c>
      <c r="BD15" s="10">
        <f t="shared" si="6"/>
        <v>58</v>
      </c>
      <c r="BE15" s="10">
        <f t="shared" si="7"/>
        <v>59</v>
      </c>
      <c r="BF15" s="10">
        <f t="shared" si="8"/>
        <v>59</v>
      </c>
      <c r="BG15" s="10">
        <f t="shared" si="9"/>
        <v>59</v>
      </c>
      <c r="BH15" s="10">
        <f t="shared" si="10"/>
        <v>60</v>
      </c>
      <c r="BI15" s="10">
        <f t="shared" si="11"/>
        <v>60</v>
      </c>
      <c r="BJ15" s="10">
        <f t="shared" si="12"/>
        <v>60</v>
      </c>
      <c r="BK15" s="10">
        <f t="shared" si="13"/>
        <v>64</v>
      </c>
      <c r="BL15" s="10">
        <f t="shared" si="14"/>
        <v>64</v>
      </c>
      <c r="BM15" s="10">
        <f t="shared" si="15"/>
        <v>64</v>
      </c>
      <c r="BN15" s="10">
        <f t="shared" si="16"/>
        <v>65</v>
      </c>
      <c r="BO15" s="10">
        <f t="shared" si="17"/>
        <v>65</v>
      </c>
      <c r="BP15" s="10">
        <f t="shared" si="18"/>
        <v>65</v>
      </c>
      <c r="BQ15" s="10">
        <f t="shared" si="19"/>
        <v>65</v>
      </c>
      <c r="BR15" s="10">
        <f t="shared" si="20"/>
        <v>65</v>
      </c>
      <c r="BS15" s="10">
        <f t="shared" si="21"/>
        <v>65</v>
      </c>
      <c r="BT15" s="10" t="str">
        <f t="shared" si="22"/>
        <v/>
      </c>
      <c r="BU15" s="10" t="str">
        <f t="shared" si="23"/>
        <v/>
      </c>
      <c r="BV15" s="10" t="str">
        <f t="shared" si="24"/>
        <v/>
      </c>
      <c r="BW15" s="10" t="str">
        <f t="shared" si="25"/>
        <v/>
      </c>
      <c r="BX15" s="10" t="str">
        <f t="shared" si="26"/>
        <v/>
      </c>
      <c r="BY15" s="10" t="str">
        <f t="shared" si="27"/>
        <v/>
      </c>
      <c r="BZ15" s="10" t="str">
        <f t="shared" si="28"/>
        <v/>
      </c>
      <c r="CA15" s="10" t="str">
        <f t="shared" si="29"/>
        <v/>
      </c>
      <c r="CB15" s="10" t="str">
        <f t="shared" si="30"/>
        <v/>
      </c>
      <c r="CC15" s="10" t="str">
        <f t="shared" si="31"/>
        <v/>
      </c>
      <c r="CD15" s="10" t="str">
        <f t="shared" si="32"/>
        <v/>
      </c>
      <c r="CE15" s="10" t="str">
        <f t="shared" si="33"/>
        <v/>
      </c>
      <c r="CF15" s="10" t="str">
        <f t="shared" si="34"/>
        <v/>
      </c>
      <c r="CG15" s="10" t="str">
        <f t="shared" si="35"/>
        <v/>
      </c>
      <c r="CH15" s="10" t="str">
        <f t="shared" si="36"/>
        <v/>
      </c>
      <c r="CI15" s="10" t="str">
        <f t="shared" si="37"/>
        <v/>
      </c>
      <c r="CJ15" s="10" t="str">
        <f t="shared" si="38"/>
        <v/>
      </c>
      <c r="CK15" s="10" t="str">
        <f t="shared" si="39"/>
        <v/>
      </c>
      <c r="CL15" s="10" t="str">
        <f t="shared" si="40"/>
        <v/>
      </c>
      <c r="CM15" s="10" t="str">
        <f t="shared" si="41"/>
        <v/>
      </c>
      <c r="CN15" s="10" t="str">
        <f t="shared" si="42"/>
        <v/>
      </c>
      <c r="CO15" s="10" t="str">
        <f t="shared" si="43"/>
        <v/>
      </c>
      <c r="CP15" s="10" t="str">
        <f t="shared" si="44"/>
        <v/>
      </c>
      <c r="CQ15" s="10" t="str">
        <f t="shared" si="45"/>
        <v/>
      </c>
    </row>
    <row r="16" spans="1:95" x14ac:dyDescent="0.3">
      <c r="A16" s="6" t="s">
        <v>1005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87</v>
      </c>
      <c r="Y16" s="7">
        <v>87</v>
      </c>
      <c r="Z16" s="7">
        <v>87</v>
      </c>
      <c r="AA16" s="7">
        <v>87</v>
      </c>
      <c r="AB16" s="7">
        <v>87</v>
      </c>
      <c r="AC16" s="7">
        <v>87</v>
      </c>
      <c r="AD16" s="7">
        <v>86</v>
      </c>
      <c r="AE16" s="7">
        <v>86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12" t="str">
        <f t="shared" si="0"/>
        <v>AT&amp;T TV Premier</v>
      </c>
      <c r="AY16" s="10" t="str">
        <f t="shared" si="1"/>
        <v/>
      </c>
      <c r="AZ16" s="10" t="str">
        <f t="shared" si="2"/>
        <v/>
      </c>
      <c r="BA16" s="10" t="str">
        <f t="shared" si="3"/>
        <v/>
      </c>
      <c r="BB16" s="10" t="str">
        <f t="shared" si="4"/>
        <v/>
      </c>
      <c r="BC16" s="10" t="str">
        <f t="shared" si="5"/>
        <v/>
      </c>
      <c r="BD16" s="10" t="str">
        <f t="shared" si="6"/>
        <v/>
      </c>
      <c r="BE16" s="10" t="str">
        <f t="shared" si="7"/>
        <v/>
      </c>
      <c r="BF16" s="10" t="str">
        <f t="shared" si="8"/>
        <v/>
      </c>
      <c r="BG16" s="10" t="str">
        <f t="shared" si="9"/>
        <v/>
      </c>
      <c r="BH16" s="10" t="str">
        <f t="shared" si="10"/>
        <v/>
      </c>
      <c r="BI16" s="10" t="str">
        <f t="shared" si="11"/>
        <v/>
      </c>
      <c r="BJ16" s="10" t="str">
        <f t="shared" si="12"/>
        <v/>
      </c>
      <c r="BK16" s="10" t="str">
        <f t="shared" si="13"/>
        <v/>
      </c>
      <c r="BL16" s="10" t="str">
        <f t="shared" si="14"/>
        <v/>
      </c>
      <c r="BM16" s="10" t="str">
        <f t="shared" si="15"/>
        <v/>
      </c>
      <c r="BN16" s="10" t="str">
        <f t="shared" si="16"/>
        <v/>
      </c>
      <c r="BO16" s="10" t="str">
        <f t="shared" si="17"/>
        <v/>
      </c>
      <c r="BP16" s="10" t="str">
        <f t="shared" si="18"/>
        <v/>
      </c>
      <c r="BQ16" s="10" t="str">
        <f t="shared" si="19"/>
        <v/>
      </c>
      <c r="BR16" s="10" t="str">
        <f t="shared" si="20"/>
        <v/>
      </c>
      <c r="BS16" s="10" t="str">
        <f t="shared" si="21"/>
        <v/>
      </c>
      <c r="BT16" s="10">
        <f t="shared" si="22"/>
        <v>87</v>
      </c>
      <c r="BU16" s="10">
        <f t="shared" si="23"/>
        <v>87</v>
      </c>
      <c r="BV16" s="10">
        <f t="shared" si="24"/>
        <v>87</v>
      </c>
      <c r="BW16" s="10">
        <f t="shared" si="25"/>
        <v>87</v>
      </c>
      <c r="BX16" s="10">
        <f t="shared" si="26"/>
        <v>87</v>
      </c>
      <c r="BY16" s="10">
        <f t="shared" si="27"/>
        <v>87</v>
      </c>
      <c r="BZ16" s="10">
        <f t="shared" si="28"/>
        <v>86</v>
      </c>
      <c r="CA16" s="10">
        <f t="shared" si="29"/>
        <v>86</v>
      </c>
      <c r="CB16" s="10" t="str">
        <f t="shared" si="30"/>
        <v/>
      </c>
      <c r="CC16" s="10" t="str">
        <f t="shared" si="31"/>
        <v/>
      </c>
      <c r="CD16" s="10" t="str">
        <f t="shared" si="32"/>
        <v/>
      </c>
      <c r="CE16" s="10" t="str">
        <f t="shared" si="33"/>
        <v/>
      </c>
      <c r="CF16" s="10" t="str">
        <f t="shared" si="34"/>
        <v/>
      </c>
      <c r="CG16" s="10" t="str">
        <f t="shared" si="35"/>
        <v/>
      </c>
      <c r="CH16" s="10" t="str">
        <f t="shared" si="36"/>
        <v/>
      </c>
      <c r="CI16" s="10" t="str">
        <f t="shared" si="37"/>
        <v/>
      </c>
      <c r="CJ16" s="10" t="str">
        <f t="shared" si="38"/>
        <v/>
      </c>
      <c r="CK16" s="10" t="str">
        <f t="shared" si="39"/>
        <v/>
      </c>
      <c r="CL16" s="10" t="str">
        <f t="shared" si="40"/>
        <v/>
      </c>
      <c r="CM16" s="10" t="str">
        <f t="shared" si="41"/>
        <v/>
      </c>
      <c r="CN16" s="10" t="str">
        <f t="shared" si="42"/>
        <v/>
      </c>
      <c r="CO16" s="10" t="str">
        <f t="shared" si="43"/>
        <v/>
      </c>
      <c r="CP16" s="10" t="str">
        <f t="shared" si="44"/>
        <v/>
      </c>
      <c r="CQ16" s="10" t="str">
        <f t="shared" si="45"/>
        <v/>
      </c>
    </row>
    <row r="17" spans="1:95" x14ac:dyDescent="0.3">
      <c r="A17" s="6" t="s">
        <v>1004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100</v>
      </c>
      <c r="Y17" s="7">
        <v>100</v>
      </c>
      <c r="Z17" s="7">
        <v>100</v>
      </c>
      <c r="AA17" s="7">
        <v>100</v>
      </c>
      <c r="AB17" s="7">
        <v>100</v>
      </c>
      <c r="AC17" s="7">
        <v>100</v>
      </c>
      <c r="AD17" s="7">
        <v>99</v>
      </c>
      <c r="AE17" s="7">
        <v>99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12" t="str">
        <f t="shared" si="0"/>
        <v>AT&amp;T TV Ultimate</v>
      </c>
      <c r="AY17" s="10" t="str">
        <f t="shared" si="1"/>
        <v/>
      </c>
      <c r="AZ17" s="10" t="str">
        <f t="shared" si="2"/>
        <v/>
      </c>
      <c r="BA17" s="10" t="str">
        <f t="shared" si="3"/>
        <v/>
      </c>
      <c r="BB17" s="10" t="str">
        <f t="shared" si="4"/>
        <v/>
      </c>
      <c r="BC17" s="10" t="str">
        <f t="shared" si="5"/>
        <v/>
      </c>
      <c r="BD17" s="10" t="str">
        <f t="shared" si="6"/>
        <v/>
      </c>
      <c r="BE17" s="10" t="str">
        <f t="shared" si="7"/>
        <v/>
      </c>
      <c r="BF17" s="10" t="str">
        <f t="shared" si="8"/>
        <v/>
      </c>
      <c r="BG17" s="10" t="str">
        <f t="shared" si="9"/>
        <v/>
      </c>
      <c r="BH17" s="10" t="str">
        <f t="shared" si="10"/>
        <v/>
      </c>
      <c r="BI17" s="10" t="str">
        <f t="shared" si="11"/>
        <v/>
      </c>
      <c r="BJ17" s="10" t="str">
        <f t="shared" si="12"/>
        <v/>
      </c>
      <c r="BK17" s="10" t="str">
        <f t="shared" si="13"/>
        <v/>
      </c>
      <c r="BL17" s="10" t="str">
        <f t="shared" si="14"/>
        <v/>
      </c>
      <c r="BM17" s="10" t="str">
        <f t="shared" si="15"/>
        <v/>
      </c>
      <c r="BN17" s="10" t="str">
        <f t="shared" si="16"/>
        <v/>
      </c>
      <c r="BO17" s="10" t="str">
        <f t="shared" si="17"/>
        <v/>
      </c>
      <c r="BP17" s="10" t="str">
        <f t="shared" si="18"/>
        <v/>
      </c>
      <c r="BQ17" s="10" t="str">
        <f t="shared" si="19"/>
        <v/>
      </c>
      <c r="BR17" s="10" t="str">
        <f t="shared" si="20"/>
        <v/>
      </c>
      <c r="BS17" s="10" t="str">
        <f t="shared" si="21"/>
        <v/>
      </c>
      <c r="BT17" s="10">
        <f t="shared" si="22"/>
        <v>100</v>
      </c>
      <c r="BU17" s="10">
        <f t="shared" si="23"/>
        <v>100</v>
      </c>
      <c r="BV17" s="10">
        <f t="shared" si="24"/>
        <v>100</v>
      </c>
      <c r="BW17" s="10">
        <f t="shared" si="25"/>
        <v>100</v>
      </c>
      <c r="BX17" s="10">
        <f t="shared" si="26"/>
        <v>100</v>
      </c>
      <c r="BY17" s="10">
        <f t="shared" si="27"/>
        <v>100</v>
      </c>
      <c r="BZ17" s="10">
        <f t="shared" si="28"/>
        <v>99</v>
      </c>
      <c r="CA17" s="10">
        <f t="shared" si="29"/>
        <v>99</v>
      </c>
      <c r="CB17" s="10" t="str">
        <f t="shared" si="30"/>
        <v/>
      </c>
      <c r="CC17" s="10" t="str">
        <f t="shared" si="31"/>
        <v/>
      </c>
      <c r="CD17" s="10" t="str">
        <f t="shared" si="32"/>
        <v/>
      </c>
      <c r="CE17" s="10" t="str">
        <f t="shared" si="33"/>
        <v/>
      </c>
      <c r="CF17" s="10" t="str">
        <f t="shared" si="34"/>
        <v/>
      </c>
      <c r="CG17" s="10" t="str">
        <f t="shared" si="35"/>
        <v/>
      </c>
      <c r="CH17" s="10" t="str">
        <f t="shared" si="36"/>
        <v/>
      </c>
      <c r="CI17" s="10" t="str">
        <f t="shared" si="37"/>
        <v/>
      </c>
      <c r="CJ17" s="10" t="str">
        <f t="shared" si="38"/>
        <v/>
      </c>
      <c r="CK17" s="10" t="str">
        <f t="shared" si="39"/>
        <v/>
      </c>
      <c r="CL17" s="10" t="str">
        <f t="shared" si="40"/>
        <v/>
      </c>
      <c r="CM17" s="10" t="str">
        <f t="shared" si="41"/>
        <v/>
      </c>
      <c r="CN17" s="10" t="str">
        <f t="shared" si="42"/>
        <v/>
      </c>
      <c r="CO17" s="10" t="str">
        <f t="shared" si="43"/>
        <v/>
      </c>
      <c r="CP17" s="10" t="str">
        <f t="shared" si="44"/>
        <v/>
      </c>
      <c r="CQ17" s="10" t="str">
        <f t="shared" si="45"/>
        <v/>
      </c>
    </row>
    <row r="18" spans="1:95" x14ac:dyDescent="0.3">
      <c r="A18" s="6" t="s">
        <v>16</v>
      </c>
      <c r="B18" s="7">
        <v>8</v>
      </c>
      <c r="C18" s="7">
        <v>8</v>
      </c>
      <c r="D18" s="7">
        <v>8</v>
      </c>
      <c r="E18" s="7">
        <v>8</v>
      </c>
      <c r="F18" s="7">
        <v>8</v>
      </c>
      <c r="G18" s="7">
        <v>8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12" t="str">
        <f t="shared" si="0"/>
        <v>AT&amp;T Watch TV</v>
      </c>
      <c r="AY18" s="10">
        <f t="shared" si="1"/>
        <v>8</v>
      </c>
      <c r="AZ18" s="10">
        <f t="shared" si="2"/>
        <v>8</v>
      </c>
      <c r="BA18" s="10">
        <f t="shared" si="3"/>
        <v>8</v>
      </c>
      <c r="BB18" s="10">
        <f t="shared" si="4"/>
        <v>8</v>
      </c>
      <c r="BC18" s="10">
        <f t="shared" si="5"/>
        <v>8</v>
      </c>
      <c r="BD18" s="10">
        <f t="shared" si="6"/>
        <v>8</v>
      </c>
      <c r="BE18" s="10">
        <f t="shared" si="7"/>
        <v>8</v>
      </c>
      <c r="BF18" s="10">
        <f t="shared" si="8"/>
        <v>8</v>
      </c>
      <c r="BG18" s="10">
        <f t="shared" si="9"/>
        <v>8</v>
      </c>
      <c r="BH18" s="10">
        <f t="shared" si="10"/>
        <v>8</v>
      </c>
      <c r="BI18" s="10">
        <f t="shared" si="11"/>
        <v>8</v>
      </c>
      <c r="BJ18" s="10">
        <f t="shared" si="12"/>
        <v>8</v>
      </c>
      <c r="BK18" s="10">
        <f t="shared" si="13"/>
        <v>8</v>
      </c>
      <c r="BL18" s="10">
        <f t="shared" si="14"/>
        <v>8</v>
      </c>
      <c r="BM18" s="10" t="str">
        <f t="shared" si="15"/>
        <v/>
      </c>
      <c r="BN18" s="10" t="str">
        <f t="shared" si="16"/>
        <v/>
      </c>
      <c r="BO18" s="10" t="str">
        <f t="shared" si="17"/>
        <v/>
      </c>
      <c r="BP18" s="10" t="str">
        <f t="shared" si="18"/>
        <v/>
      </c>
      <c r="BQ18" s="10" t="str">
        <f t="shared" si="19"/>
        <v/>
      </c>
      <c r="BR18" s="10" t="str">
        <f t="shared" si="20"/>
        <v/>
      </c>
      <c r="BS18" s="10" t="str">
        <f t="shared" si="21"/>
        <v/>
      </c>
      <c r="BT18" s="10" t="str">
        <f t="shared" si="22"/>
        <v/>
      </c>
      <c r="BU18" s="10" t="str">
        <f t="shared" si="23"/>
        <v/>
      </c>
      <c r="BV18" s="10" t="str">
        <f t="shared" si="24"/>
        <v/>
      </c>
      <c r="BW18" s="10" t="str">
        <f t="shared" si="25"/>
        <v/>
      </c>
      <c r="BX18" s="10" t="str">
        <f t="shared" si="26"/>
        <v/>
      </c>
      <c r="BY18" s="10" t="str">
        <f t="shared" si="27"/>
        <v/>
      </c>
      <c r="BZ18" s="10" t="str">
        <f t="shared" si="28"/>
        <v/>
      </c>
      <c r="CA18" s="10" t="str">
        <f t="shared" si="29"/>
        <v/>
      </c>
      <c r="CB18" s="10" t="str">
        <f t="shared" si="30"/>
        <v/>
      </c>
      <c r="CC18" s="10" t="str">
        <f t="shared" si="31"/>
        <v/>
      </c>
      <c r="CD18" s="10" t="str">
        <f t="shared" si="32"/>
        <v/>
      </c>
      <c r="CE18" s="10" t="str">
        <f t="shared" si="33"/>
        <v/>
      </c>
      <c r="CF18" s="10" t="str">
        <f t="shared" si="34"/>
        <v/>
      </c>
      <c r="CG18" s="10" t="str">
        <f t="shared" si="35"/>
        <v/>
      </c>
      <c r="CH18" s="10" t="str">
        <f t="shared" si="36"/>
        <v/>
      </c>
      <c r="CI18" s="10" t="str">
        <f t="shared" si="37"/>
        <v/>
      </c>
      <c r="CJ18" s="10" t="str">
        <f t="shared" si="38"/>
        <v/>
      </c>
      <c r="CK18" s="10" t="str">
        <f t="shared" si="39"/>
        <v/>
      </c>
      <c r="CL18" s="10" t="str">
        <f t="shared" si="40"/>
        <v/>
      </c>
      <c r="CM18" s="10" t="str">
        <f t="shared" si="41"/>
        <v/>
      </c>
      <c r="CN18" s="10" t="str">
        <f t="shared" si="42"/>
        <v/>
      </c>
      <c r="CO18" s="10" t="str">
        <f t="shared" si="43"/>
        <v/>
      </c>
      <c r="CP18" s="10" t="str">
        <f t="shared" si="44"/>
        <v/>
      </c>
      <c r="CQ18" s="10" t="str">
        <f t="shared" si="45"/>
        <v/>
      </c>
    </row>
    <row r="19" spans="1:95" x14ac:dyDescent="0.3">
      <c r="A19" s="6" t="s">
        <v>848</v>
      </c>
      <c r="B19" s="7">
        <v>59</v>
      </c>
      <c r="C19" s="7">
        <v>59</v>
      </c>
      <c r="D19" s="7">
        <v>59</v>
      </c>
      <c r="E19" s="7">
        <v>59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12" t="str">
        <f t="shared" si="0"/>
        <v>DirecTV Now Choice</v>
      </c>
      <c r="AY19" s="10">
        <f t="shared" si="1"/>
        <v>59</v>
      </c>
      <c r="AZ19" s="10">
        <f t="shared" si="2"/>
        <v>59</v>
      </c>
      <c r="BA19" s="10">
        <f t="shared" si="3"/>
        <v>59</v>
      </c>
      <c r="BB19" s="10" t="str">
        <f t="shared" si="4"/>
        <v/>
      </c>
      <c r="BC19" s="10" t="str">
        <f t="shared" si="5"/>
        <v/>
      </c>
      <c r="BD19" s="10" t="str">
        <f t="shared" si="6"/>
        <v/>
      </c>
      <c r="BE19" s="10" t="str">
        <f t="shared" si="7"/>
        <v/>
      </c>
      <c r="BF19" s="10" t="str">
        <f t="shared" si="8"/>
        <v/>
      </c>
      <c r="BG19" s="10" t="str">
        <f t="shared" si="9"/>
        <v/>
      </c>
      <c r="BH19" s="10" t="str">
        <f t="shared" si="10"/>
        <v/>
      </c>
      <c r="BI19" s="10" t="str">
        <f t="shared" si="11"/>
        <v/>
      </c>
      <c r="BJ19" s="10" t="str">
        <f t="shared" si="12"/>
        <v/>
      </c>
      <c r="BK19" s="10" t="str">
        <f t="shared" si="13"/>
        <v/>
      </c>
      <c r="BL19" s="10" t="str">
        <f t="shared" si="14"/>
        <v/>
      </c>
      <c r="BM19" s="10" t="str">
        <f t="shared" si="15"/>
        <v/>
      </c>
      <c r="BN19" s="10" t="str">
        <f t="shared" si="16"/>
        <v/>
      </c>
      <c r="BO19" s="10" t="str">
        <f t="shared" si="17"/>
        <v/>
      </c>
      <c r="BP19" s="10" t="str">
        <f t="shared" si="18"/>
        <v/>
      </c>
      <c r="BQ19" s="10" t="str">
        <f t="shared" si="19"/>
        <v/>
      </c>
      <c r="BR19" s="10" t="str">
        <f t="shared" si="20"/>
        <v/>
      </c>
      <c r="BS19" s="10" t="str">
        <f t="shared" si="21"/>
        <v/>
      </c>
      <c r="BT19" s="10" t="str">
        <f t="shared" si="22"/>
        <v/>
      </c>
      <c r="BU19" s="10" t="str">
        <f t="shared" si="23"/>
        <v/>
      </c>
      <c r="BV19" s="10" t="str">
        <f t="shared" si="24"/>
        <v/>
      </c>
      <c r="BW19" s="10" t="str">
        <f t="shared" si="25"/>
        <v/>
      </c>
      <c r="BX19" s="10" t="str">
        <f t="shared" si="26"/>
        <v/>
      </c>
      <c r="BY19" s="10" t="str">
        <f t="shared" si="27"/>
        <v/>
      </c>
      <c r="BZ19" s="10" t="str">
        <f t="shared" si="28"/>
        <v/>
      </c>
      <c r="CA19" s="10" t="str">
        <f t="shared" si="29"/>
        <v/>
      </c>
      <c r="CB19" s="10" t="str">
        <f t="shared" si="30"/>
        <v/>
      </c>
      <c r="CC19" s="10" t="str">
        <f t="shared" si="31"/>
        <v/>
      </c>
      <c r="CD19" s="10" t="str">
        <f t="shared" si="32"/>
        <v/>
      </c>
      <c r="CE19" s="10" t="str">
        <f t="shared" si="33"/>
        <v/>
      </c>
      <c r="CF19" s="10" t="str">
        <f t="shared" si="34"/>
        <v/>
      </c>
      <c r="CG19" s="10" t="str">
        <f t="shared" si="35"/>
        <v/>
      </c>
      <c r="CH19" s="10" t="str">
        <f t="shared" si="36"/>
        <v/>
      </c>
      <c r="CI19" s="10" t="str">
        <f t="shared" si="37"/>
        <v/>
      </c>
      <c r="CJ19" s="10" t="str">
        <f t="shared" si="38"/>
        <v/>
      </c>
      <c r="CK19" s="10" t="str">
        <f t="shared" si="39"/>
        <v/>
      </c>
      <c r="CL19" s="10" t="str">
        <f t="shared" si="40"/>
        <v/>
      </c>
      <c r="CM19" s="10" t="str">
        <f t="shared" si="41"/>
        <v/>
      </c>
      <c r="CN19" s="10" t="str">
        <f t="shared" si="42"/>
        <v/>
      </c>
      <c r="CO19" s="10" t="str">
        <f t="shared" si="43"/>
        <v/>
      </c>
      <c r="CP19" s="10" t="str">
        <f t="shared" si="44"/>
        <v/>
      </c>
      <c r="CQ19" s="10" t="str">
        <f t="shared" si="45"/>
        <v/>
      </c>
    </row>
    <row r="20" spans="1:95" x14ac:dyDescent="0.3">
      <c r="A20" s="6" t="s">
        <v>847</v>
      </c>
      <c r="B20" s="7">
        <v>60</v>
      </c>
      <c r="C20" s="7">
        <v>60</v>
      </c>
      <c r="D20" s="7">
        <v>60</v>
      </c>
      <c r="E20" s="7">
        <v>60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12" t="str">
        <f t="shared" si="0"/>
        <v>DirecTV Now Entertainment</v>
      </c>
      <c r="AY20" s="10">
        <f t="shared" si="1"/>
        <v>60</v>
      </c>
      <c r="AZ20" s="10">
        <f t="shared" si="2"/>
        <v>60</v>
      </c>
      <c r="BA20" s="10">
        <f t="shared" si="3"/>
        <v>60</v>
      </c>
      <c r="BB20" s="10" t="str">
        <f t="shared" si="4"/>
        <v/>
      </c>
      <c r="BC20" s="10" t="str">
        <f t="shared" si="5"/>
        <v/>
      </c>
      <c r="BD20" s="10" t="str">
        <f t="shared" si="6"/>
        <v/>
      </c>
      <c r="BE20" s="10" t="str">
        <f t="shared" si="7"/>
        <v/>
      </c>
      <c r="BF20" s="10" t="str">
        <f t="shared" si="8"/>
        <v/>
      </c>
      <c r="BG20" s="10" t="str">
        <f t="shared" si="9"/>
        <v/>
      </c>
      <c r="BH20" s="10" t="str">
        <f t="shared" si="10"/>
        <v/>
      </c>
      <c r="BI20" s="10" t="str">
        <f t="shared" si="11"/>
        <v/>
      </c>
      <c r="BJ20" s="10" t="str">
        <f t="shared" si="12"/>
        <v/>
      </c>
      <c r="BK20" s="10" t="str">
        <f t="shared" si="13"/>
        <v/>
      </c>
      <c r="BL20" s="10" t="str">
        <f t="shared" si="14"/>
        <v/>
      </c>
      <c r="BM20" s="10" t="str">
        <f t="shared" si="15"/>
        <v/>
      </c>
      <c r="BN20" s="10" t="str">
        <f t="shared" si="16"/>
        <v/>
      </c>
      <c r="BO20" s="10" t="str">
        <f t="shared" si="17"/>
        <v/>
      </c>
      <c r="BP20" s="10" t="str">
        <f t="shared" si="18"/>
        <v/>
      </c>
      <c r="BQ20" s="10" t="str">
        <f t="shared" si="19"/>
        <v/>
      </c>
      <c r="BR20" s="10" t="str">
        <f t="shared" si="20"/>
        <v/>
      </c>
      <c r="BS20" s="10" t="str">
        <f t="shared" si="21"/>
        <v/>
      </c>
      <c r="BT20" s="10" t="str">
        <f t="shared" si="22"/>
        <v/>
      </c>
      <c r="BU20" s="10" t="str">
        <f t="shared" si="23"/>
        <v/>
      </c>
      <c r="BV20" s="10" t="str">
        <f t="shared" si="24"/>
        <v/>
      </c>
      <c r="BW20" s="10" t="str">
        <f t="shared" si="25"/>
        <v/>
      </c>
      <c r="BX20" s="10" t="str">
        <f t="shared" si="26"/>
        <v/>
      </c>
      <c r="BY20" s="10" t="str">
        <f t="shared" si="27"/>
        <v/>
      </c>
      <c r="BZ20" s="10" t="str">
        <f t="shared" si="28"/>
        <v/>
      </c>
      <c r="CA20" s="10" t="str">
        <f t="shared" si="29"/>
        <v/>
      </c>
      <c r="CB20" s="10" t="str">
        <f t="shared" si="30"/>
        <v/>
      </c>
      <c r="CC20" s="10" t="str">
        <f t="shared" si="31"/>
        <v/>
      </c>
      <c r="CD20" s="10" t="str">
        <f t="shared" si="32"/>
        <v/>
      </c>
      <c r="CE20" s="10" t="str">
        <f t="shared" si="33"/>
        <v/>
      </c>
      <c r="CF20" s="10" t="str">
        <f t="shared" si="34"/>
        <v/>
      </c>
      <c r="CG20" s="10" t="str">
        <f t="shared" si="35"/>
        <v/>
      </c>
      <c r="CH20" s="10" t="str">
        <f t="shared" si="36"/>
        <v/>
      </c>
      <c r="CI20" s="10" t="str">
        <f t="shared" si="37"/>
        <v/>
      </c>
      <c r="CJ20" s="10" t="str">
        <f t="shared" si="38"/>
        <v/>
      </c>
      <c r="CK20" s="10" t="str">
        <f t="shared" si="39"/>
        <v/>
      </c>
      <c r="CL20" s="10" t="str">
        <f t="shared" si="40"/>
        <v/>
      </c>
      <c r="CM20" s="10" t="str">
        <f t="shared" si="41"/>
        <v/>
      </c>
      <c r="CN20" s="10" t="str">
        <f t="shared" si="42"/>
        <v/>
      </c>
      <c r="CO20" s="10" t="str">
        <f t="shared" si="43"/>
        <v/>
      </c>
      <c r="CP20" s="10" t="str">
        <f t="shared" si="44"/>
        <v/>
      </c>
      <c r="CQ20" s="10" t="str">
        <f t="shared" si="45"/>
        <v/>
      </c>
    </row>
    <row r="21" spans="1:95" x14ac:dyDescent="0.3">
      <c r="A21" s="6" t="s">
        <v>846</v>
      </c>
      <c r="B21" s="7">
        <v>62</v>
      </c>
      <c r="C21" s="7">
        <v>61</v>
      </c>
      <c r="D21" s="7">
        <v>61</v>
      </c>
      <c r="E21" s="7">
        <v>61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12" t="str">
        <f t="shared" si="0"/>
        <v>DirecTV Now Max</v>
      </c>
      <c r="AY21" s="10">
        <f t="shared" si="1"/>
        <v>61</v>
      </c>
      <c r="AZ21" s="10">
        <f t="shared" si="2"/>
        <v>61</v>
      </c>
      <c r="BA21" s="10">
        <f t="shared" si="3"/>
        <v>61</v>
      </c>
      <c r="BB21" s="10" t="str">
        <f t="shared" si="4"/>
        <v/>
      </c>
      <c r="BC21" s="10" t="str">
        <f t="shared" si="5"/>
        <v/>
      </c>
      <c r="BD21" s="10" t="str">
        <f t="shared" si="6"/>
        <v/>
      </c>
      <c r="BE21" s="10" t="str">
        <f t="shared" si="7"/>
        <v/>
      </c>
      <c r="BF21" s="10" t="str">
        <f t="shared" si="8"/>
        <v/>
      </c>
      <c r="BG21" s="10" t="str">
        <f t="shared" si="9"/>
        <v/>
      </c>
      <c r="BH21" s="10" t="str">
        <f t="shared" si="10"/>
        <v/>
      </c>
      <c r="BI21" s="10" t="str">
        <f t="shared" si="11"/>
        <v/>
      </c>
      <c r="BJ21" s="10" t="str">
        <f t="shared" si="12"/>
        <v/>
      </c>
      <c r="BK21" s="10" t="str">
        <f t="shared" si="13"/>
        <v/>
      </c>
      <c r="BL21" s="10" t="str">
        <f t="shared" si="14"/>
        <v/>
      </c>
      <c r="BM21" s="10" t="str">
        <f t="shared" si="15"/>
        <v/>
      </c>
      <c r="BN21" s="10" t="str">
        <f t="shared" si="16"/>
        <v/>
      </c>
      <c r="BO21" s="10" t="str">
        <f t="shared" si="17"/>
        <v/>
      </c>
      <c r="BP21" s="10" t="str">
        <f t="shared" si="18"/>
        <v/>
      </c>
      <c r="BQ21" s="10" t="str">
        <f t="shared" si="19"/>
        <v/>
      </c>
      <c r="BR21" s="10" t="str">
        <f t="shared" si="20"/>
        <v/>
      </c>
      <c r="BS21" s="10" t="str">
        <f t="shared" si="21"/>
        <v/>
      </c>
      <c r="BT21" s="10" t="str">
        <f t="shared" si="22"/>
        <v/>
      </c>
      <c r="BU21" s="10" t="str">
        <f t="shared" si="23"/>
        <v/>
      </c>
      <c r="BV21" s="10" t="str">
        <f t="shared" si="24"/>
        <v/>
      </c>
      <c r="BW21" s="10" t="str">
        <f t="shared" si="25"/>
        <v/>
      </c>
      <c r="BX21" s="10" t="str">
        <f t="shared" si="26"/>
        <v/>
      </c>
      <c r="BY21" s="10" t="str">
        <f t="shared" si="27"/>
        <v/>
      </c>
      <c r="BZ21" s="10" t="str">
        <f t="shared" si="28"/>
        <v/>
      </c>
      <c r="CA21" s="10" t="str">
        <f t="shared" si="29"/>
        <v/>
      </c>
      <c r="CB21" s="10" t="str">
        <f t="shared" si="30"/>
        <v/>
      </c>
      <c r="CC21" s="10" t="str">
        <f t="shared" si="31"/>
        <v/>
      </c>
      <c r="CD21" s="10" t="str">
        <f t="shared" si="32"/>
        <v/>
      </c>
      <c r="CE21" s="10" t="str">
        <f t="shared" si="33"/>
        <v/>
      </c>
      <c r="CF21" s="10" t="str">
        <f t="shared" si="34"/>
        <v/>
      </c>
      <c r="CG21" s="10" t="str">
        <f t="shared" si="35"/>
        <v/>
      </c>
      <c r="CH21" s="10" t="str">
        <f t="shared" si="36"/>
        <v/>
      </c>
      <c r="CI21" s="10" t="str">
        <f t="shared" si="37"/>
        <v/>
      </c>
      <c r="CJ21" s="10" t="str">
        <f t="shared" si="38"/>
        <v/>
      </c>
      <c r="CK21" s="10" t="str">
        <f t="shared" si="39"/>
        <v/>
      </c>
      <c r="CL21" s="10" t="str">
        <f t="shared" si="40"/>
        <v/>
      </c>
      <c r="CM21" s="10" t="str">
        <f t="shared" si="41"/>
        <v/>
      </c>
      <c r="CN21" s="10" t="str">
        <f t="shared" si="42"/>
        <v/>
      </c>
      <c r="CO21" s="10" t="str">
        <f t="shared" si="43"/>
        <v/>
      </c>
      <c r="CP21" s="10" t="str">
        <f t="shared" si="44"/>
        <v/>
      </c>
      <c r="CQ21" s="10" t="str">
        <f t="shared" si="45"/>
        <v/>
      </c>
    </row>
    <row r="22" spans="1:95" x14ac:dyDescent="0.3">
      <c r="A22" s="6" t="s">
        <v>851</v>
      </c>
      <c r="B22" s="7">
        <v>4</v>
      </c>
      <c r="C22" s="7">
        <v>4</v>
      </c>
      <c r="D22" s="7">
        <v>4</v>
      </c>
      <c r="E22" s="7">
        <v>3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12" t="str">
        <f t="shared" si="0"/>
        <v>DirecTV Now Optimo Mas</v>
      </c>
      <c r="AY22" s="10">
        <f t="shared" si="1"/>
        <v>4</v>
      </c>
      <c r="AZ22" s="10">
        <f t="shared" si="2"/>
        <v>4</v>
      </c>
      <c r="BA22" s="10">
        <f t="shared" si="3"/>
        <v>3</v>
      </c>
      <c r="BB22" s="10" t="str">
        <f t="shared" si="4"/>
        <v/>
      </c>
      <c r="BC22" s="10" t="str">
        <f t="shared" si="5"/>
        <v/>
      </c>
      <c r="BD22" s="10" t="str">
        <f t="shared" si="6"/>
        <v/>
      </c>
      <c r="BE22" s="10" t="str">
        <f t="shared" si="7"/>
        <v/>
      </c>
      <c r="BF22" s="10" t="str">
        <f t="shared" si="8"/>
        <v/>
      </c>
      <c r="BG22" s="10" t="str">
        <f t="shared" si="9"/>
        <v/>
      </c>
      <c r="BH22" s="10" t="str">
        <f t="shared" si="10"/>
        <v/>
      </c>
      <c r="BI22" s="10" t="str">
        <f t="shared" si="11"/>
        <v/>
      </c>
      <c r="BJ22" s="10" t="str">
        <f t="shared" si="12"/>
        <v/>
      </c>
      <c r="BK22" s="10" t="str">
        <f t="shared" si="13"/>
        <v/>
      </c>
      <c r="BL22" s="10" t="str">
        <f t="shared" si="14"/>
        <v/>
      </c>
      <c r="BM22" s="10" t="str">
        <f t="shared" si="15"/>
        <v/>
      </c>
      <c r="BN22" s="10" t="str">
        <f t="shared" si="16"/>
        <v/>
      </c>
      <c r="BO22" s="10" t="str">
        <f t="shared" si="17"/>
        <v/>
      </c>
      <c r="BP22" s="10" t="str">
        <f t="shared" si="18"/>
        <v/>
      </c>
      <c r="BQ22" s="10" t="str">
        <f t="shared" si="19"/>
        <v/>
      </c>
      <c r="BR22" s="10" t="str">
        <f t="shared" si="20"/>
        <v/>
      </c>
      <c r="BS22" s="10" t="str">
        <f t="shared" si="21"/>
        <v/>
      </c>
      <c r="BT22" s="10" t="str">
        <f t="shared" si="22"/>
        <v/>
      </c>
      <c r="BU22" s="10" t="str">
        <f t="shared" si="23"/>
        <v/>
      </c>
      <c r="BV22" s="10" t="str">
        <f t="shared" si="24"/>
        <v/>
      </c>
      <c r="BW22" s="10" t="str">
        <f t="shared" si="25"/>
        <v/>
      </c>
      <c r="BX22" s="10" t="str">
        <f t="shared" si="26"/>
        <v/>
      </c>
      <c r="BY22" s="10" t="str">
        <f t="shared" si="27"/>
        <v/>
      </c>
      <c r="BZ22" s="10" t="str">
        <f t="shared" si="28"/>
        <v/>
      </c>
      <c r="CA22" s="10" t="str">
        <f t="shared" si="29"/>
        <v/>
      </c>
      <c r="CB22" s="10" t="str">
        <f t="shared" si="30"/>
        <v/>
      </c>
      <c r="CC22" s="10" t="str">
        <f t="shared" si="31"/>
        <v/>
      </c>
      <c r="CD22" s="10" t="str">
        <f t="shared" si="32"/>
        <v/>
      </c>
      <c r="CE22" s="10" t="str">
        <f t="shared" si="33"/>
        <v/>
      </c>
      <c r="CF22" s="10" t="str">
        <f t="shared" si="34"/>
        <v/>
      </c>
      <c r="CG22" s="10" t="str">
        <f t="shared" si="35"/>
        <v/>
      </c>
      <c r="CH22" s="10" t="str">
        <f t="shared" si="36"/>
        <v/>
      </c>
      <c r="CI22" s="10" t="str">
        <f t="shared" si="37"/>
        <v/>
      </c>
      <c r="CJ22" s="10" t="str">
        <f t="shared" si="38"/>
        <v/>
      </c>
      <c r="CK22" s="10" t="str">
        <f t="shared" si="39"/>
        <v/>
      </c>
      <c r="CL22" s="10" t="str">
        <f t="shared" si="40"/>
        <v/>
      </c>
      <c r="CM22" s="10" t="str">
        <f t="shared" si="41"/>
        <v/>
      </c>
      <c r="CN22" s="10" t="str">
        <f t="shared" si="42"/>
        <v/>
      </c>
      <c r="CO22" s="10" t="str">
        <f t="shared" si="43"/>
        <v/>
      </c>
      <c r="CP22" s="10" t="str">
        <f t="shared" si="44"/>
        <v/>
      </c>
      <c r="CQ22" s="10" t="str">
        <f t="shared" si="45"/>
        <v/>
      </c>
    </row>
    <row r="23" spans="1:95" x14ac:dyDescent="0.3">
      <c r="A23" s="6" t="s">
        <v>845</v>
      </c>
      <c r="B23" s="7">
        <v>63</v>
      </c>
      <c r="C23" s="7">
        <v>62</v>
      </c>
      <c r="D23" s="7">
        <v>62</v>
      </c>
      <c r="E23" s="7">
        <v>62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12" t="str">
        <f t="shared" si="0"/>
        <v>DirecTV Now Plus</v>
      </c>
      <c r="AY23" s="10">
        <f t="shared" si="1"/>
        <v>62</v>
      </c>
      <c r="AZ23" s="10">
        <f t="shared" si="2"/>
        <v>62</v>
      </c>
      <c r="BA23" s="10">
        <f t="shared" si="3"/>
        <v>62</v>
      </c>
      <c r="BB23" s="10" t="str">
        <f t="shared" si="4"/>
        <v/>
      </c>
      <c r="BC23" s="10" t="str">
        <f t="shared" si="5"/>
        <v/>
      </c>
      <c r="BD23" s="10" t="str">
        <f t="shared" si="6"/>
        <v/>
      </c>
      <c r="BE23" s="10" t="str">
        <f t="shared" si="7"/>
        <v/>
      </c>
      <c r="BF23" s="10" t="str">
        <f t="shared" si="8"/>
        <v/>
      </c>
      <c r="BG23" s="10" t="str">
        <f t="shared" si="9"/>
        <v/>
      </c>
      <c r="BH23" s="10" t="str">
        <f t="shared" si="10"/>
        <v/>
      </c>
      <c r="BI23" s="10" t="str">
        <f t="shared" si="11"/>
        <v/>
      </c>
      <c r="BJ23" s="10" t="str">
        <f t="shared" si="12"/>
        <v/>
      </c>
      <c r="BK23" s="10" t="str">
        <f t="shared" si="13"/>
        <v/>
      </c>
      <c r="BL23" s="10" t="str">
        <f t="shared" si="14"/>
        <v/>
      </c>
      <c r="BM23" s="10" t="str">
        <f t="shared" si="15"/>
        <v/>
      </c>
      <c r="BN23" s="10" t="str">
        <f t="shared" si="16"/>
        <v/>
      </c>
      <c r="BO23" s="10" t="str">
        <f t="shared" si="17"/>
        <v/>
      </c>
      <c r="BP23" s="10" t="str">
        <f t="shared" si="18"/>
        <v/>
      </c>
      <c r="BQ23" s="10" t="str">
        <f t="shared" si="19"/>
        <v/>
      </c>
      <c r="BR23" s="10" t="str">
        <f t="shared" si="20"/>
        <v/>
      </c>
      <c r="BS23" s="10" t="str">
        <f t="shared" si="21"/>
        <v/>
      </c>
      <c r="BT23" s="10" t="str">
        <f t="shared" si="22"/>
        <v/>
      </c>
      <c r="BU23" s="10" t="str">
        <f t="shared" si="23"/>
        <v/>
      </c>
      <c r="BV23" s="10" t="str">
        <f t="shared" si="24"/>
        <v/>
      </c>
      <c r="BW23" s="10" t="str">
        <f t="shared" si="25"/>
        <v/>
      </c>
      <c r="BX23" s="10" t="str">
        <f t="shared" si="26"/>
        <v/>
      </c>
      <c r="BY23" s="10" t="str">
        <f t="shared" si="27"/>
        <v/>
      </c>
      <c r="BZ23" s="10" t="str">
        <f t="shared" si="28"/>
        <v/>
      </c>
      <c r="CA23" s="10" t="str">
        <f t="shared" si="29"/>
        <v/>
      </c>
      <c r="CB23" s="10" t="str">
        <f t="shared" si="30"/>
        <v/>
      </c>
      <c r="CC23" s="10" t="str">
        <f t="shared" si="31"/>
        <v/>
      </c>
      <c r="CD23" s="10" t="str">
        <f t="shared" si="32"/>
        <v/>
      </c>
      <c r="CE23" s="10" t="str">
        <f t="shared" si="33"/>
        <v/>
      </c>
      <c r="CF23" s="10" t="str">
        <f t="shared" si="34"/>
        <v/>
      </c>
      <c r="CG23" s="10" t="str">
        <f t="shared" si="35"/>
        <v/>
      </c>
      <c r="CH23" s="10" t="str">
        <f t="shared" si="36"/>
        <v/>
      </c>
      <c r="CI23" s="10" t="str">
        <f t="shared" si="37"/>
        <v/>
      </c>
      <c r="CJ23" s="10" t="str">
        <f t="shared" si="38"/>
        <v/>
      </c>
      <c r="CK23" s="10" t="str">
        <f t="shared" si="39"/>
        <v/>
      </c>
      <c r="CL23" s="10" t="str">
        <f t="shared" si="40"/>
        <v/>
      </c>
      <c r="CM23" s="10" t="str">
        <f t="shared" si="41"/>
        <v/>
      </c>
      <c r="CN23" s="10" t="str">
        <f t="shared" si="42"/>
        <v/>
      </c>
      <c r="CO23" s="10" t="str">
        <f t="shared" si="43"/>
        <v/>
      </c>
      <c r="CP23" s="10" t="str">
        <f t="shared" si="44"/>
        <v/>
      </c>
      <c r="CQ23" s="10" t="str">
        <f t="shared" si="45"/>
        <v/>
      </c>
    </row>
    <row r="24" spans="1:95" x14ac:dyDescent="0.3">
      <c r="A24" s="6" t="s">
        <v>850</v>
      </c>
      <c r="B24" s="7">
        <v>57</v>
      </c>
      <c r="C24" s="7">
        <v>57</v>
      </c>
      <c r="D24" s="7">
        <v>57</v>
      </c>
      <c r="E24" s="7">
        <v>57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12" t="str">
        <f t="shared" si="0"/>
        <v>DirecTV Now Ultimate</v>
      </c>
      <c r="AY24" s="10">
        <f t="shared" si="1"/>
        <v>57</v>
      </c>
      <c r="AZ24" s="10">
        <f t="shared" si="2"/>
        <v>57</v>
      </c>
      <c r="BA24" s="10">
        <f t="shared" si="3"/>
        <v>57</v>
      </c>
      <c r="BB24" s="10" t="str">
        <f t="shared" si="4"/>
        <v/>
      </c>
      <c r="BC24" s="10" t="str">
        <f t="shared" si="5"/>
        <v/>
      </c>
      <c r="BD24" s="10" t="str">
        <f t="shared" si="6"/>
        <v/>
      </c>
      <c r="BE24" s="10" t="str">
        <f t="shared" si="7"/>
        <v/>
      </c>
      <c r="BF24" s="10" t="str">
        <f t="shared" si="8"/>
        <v/>
      </c>
      <c r="BG24" s="10" t="str">
        <f t="shared" si="9"/>
        <v/>
      </c>
      <c r="BH24" s="10" t="str">
        <f t="shared" si="10"/>
        <v/>
      </c>
      <c r="BI24" s="10" t="str">
        <f t="shared" si="11"/>
        <v/>
      </c>
      <c r="BJ24" s="10" t="str">
        <f t="shared" si="12"/>
        <v/>
      </c>
      <c r="BK24" s="10" t="str">
        <f t="shared" si="13"/>
        <v/>
      </c>
      <c r="BL24" s="10" t="str">
        <f t="shared" si="14"/>
        <v/>
      </c>
      <c r="BM24" s="10" t="str">
        <f t="shared" si="15"/>
        <v/>
      </c>
      <c r="BN24" s="10" t="str">
        <f t="shared" si="16"/>
        <v/>
      </c>
      <c r="BO24" s="10" t="str">
        <f t="shared" si="17"/>
        <v/>
      </c>
      <c r="BP24" s="10" t="str">
        <f t="shared" si="18"/>
        <v/>
      </c>
      <c r="BQ24" s="10" t="str">
        <f t="shared" si="19"/>
        <v/>
      </c>
      <c r="BR24" s="10" t="str">
        <f t="shared" si="20"/>
        <v/>
      </c>
      <c r="BS24" s="10" t="str">
        <f t="shared" si="21"/>
        <v/>
      </c>
      <c r="BT24" s="10" t="str">
        <f t="shared" si="22"/>
        <v/>
      </c>
      <c r="BU24" s="10" t="str">
        <f t="shared" si="23"/>
        <v/>
      </c>
      <c r="BV24" s="10" t="str">
        <f t="shared" si="24"/>
        <v/>
      </c>
      <c r="BW24" s="10" t="str">
        <f t="shared" si="25"/>
        <v/>
      </c>
      <c r="BX24" s="10" t="str">
        <f t="shared" si="26"/>
        <v/>
      </c>
      <c r="BY24" s="10" t="str">
        <f t="shared" si="27"/>
        <v/>
      </c>
      <c r="BZ24" s="10" t="str">
        <f t="shared" si="28"/>
        <v/>
      </c>
      <c r="CA24" s="10" t="str">
        <f t="shared" si="29"/>
        <v/>
      </c>
      <c r="CB24" s="10" t="str">
        <f t="shared" si="30"/>
        <v/>
      </c>
      <c r="CC24" s="10" t="str">
        <f t="shared" si="31"/>
        <v/>
      </c>
      <c r="CD24" s="10" t="str">
        <f t="shared" si="32"/>
        <v/>
      </c>
      <c r="CE24" s="10" t="str">
        <f t="shared" si="33"/>
        <v/>
      </c>
      <c r="CF24" s="10" t="str">
        <f t="shared" si="34"/>
        <v/>
      </c>
      <c r="CG24" s="10" t="str">
        <f t="shared" si="35"/>
        <v/>
      </c>
      <c r="CH24" s="10" t="str">
        <f t="shared" si="36"/>
        <v/>
      </c>
      <c r="CI24" s="10" t="str">
        <f t="shared" si="37"/>
        <v/>
      </c>
      <c r="CJ24" s="10" t="str">
        <f t="shared" si="38"/>
        <v/>
      </c>
      <c r="CK24" s="10" t="str">
        <f t="shared" si="39"/>
        <v/>
      </c>
      <c r="CL24" s="10" t="str">
        <f t="shared" si="40"/>
        <v/>
      </c>
      <c r="CM24" s="10" t="str">
        <f t="shared" si="41"/>
        <v/>
      </c>
      <c r="CN24" s="10" t="str">
        <f t="shared" si="42"/>
        <v/>
      </c>
      <c r="CO24" s="10" t="str">
        <f t="shared" si="43"/>
        <v/>
      </c>
      <c r="CP24" s="10" t="str">
        <f t="shared" si="44"/>
        <v/>
      </c>
      <c r="CQ24" s="10" t="str">
        <f t="shared" si="45"/>
        <v/>
      </c>
    </row>
    <row r="25" spans="1:95" x14ac:dyDescent="0.3">
      <c r="A25" s="6" t="s">
        <v>849</v>
      </c>
      <c r="B25" s="7">
        <v>58</v>
      </c>
      <c r="C25" s="7">
        <v>58</v>
      </c>
      <c r="D25" s="7">
        <v>58</v>
      </c>
      <c r="E25" s="7">
        <v>58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12" t="str">
        <f t="shared" si="0"/>
        <v>DirecTV Now Xtra</v>
      </c>
      <c r="AY25" s="10">
        <f t="shared" si="1"/>
        <v>58</v>
      </c>
      <c r="AZ25" s="10">
        <f t="shared" si="2"/>
        <v>58</v>
      </c>
      <c r="BA25" s="10">
        <f t="shared" si="3"/>
        <v>58</v>
      </c>
      <c r="BB25" s="10" t="str">
        <f t="shared" si="4"/>
        <v/>
      </c>
      <c r="BC25" s="10" t="str">
        <f t="shared" si="5"/>
        <v/>
      </c>
      <c r="BD25" s="10" t="str">
        <f t="shared" si="6"/>
        <v/>
      </c>
      <c r="BE25" s="10" t="str">
        <f t="shared" si="7"/>
        <v/>
      </c>
      <c r="BF25" s="10" t="str">
        <f t="shared" si="8"/>
        <v/>
      </c>
      <c r="BG25" s="10" t="str">
        <f t="shared" si="9"/>
        <v/>
      </c>
      <c r="BH25" s="10" t="str">
        <f t="shared" si="10"/>
        <v/>
      </c>
      <c r="BI25" s="10" t="str">
        <f t="shared" si="11"/>
        <v/>
      </c>
      <c r="BJ25" s="10" t="str">
        <f t="shared" si="12"/>
        <v/>
      </c>
      <c r="BK25" s="10" t="str">
        <f t="shared" si="13"/>
        <v/>
      </c>
      <c r="BL25" s="10" t="str">
        <f t="shared" si="14"/>
        <v/>
      </c>
      <c r="BM25" s="10" t="str">
        <f t="shared" si="15"/>
        <v/>
      </c>
      <c r="BN25" s="10" t="str">
        <f t="shared" si="16"/>
        <v/>
      </c>
      <c r="BO25" s="10" t="str">
        <f t="shared" si="17"/>
        <v/>
      </c>
      <c r="BP25" s="10" t="str">
        <f t="shared" si="18"/>
        <v/>
      </c>
      <c r="BQ25" s="10" t="str">
        <f t="shared" si="19"/>
        <v/>
      </c>
      <c r="BR25" s="10" t="str">
        <f t="shared" si="20"/>
        <v/>
      </c>
      <c r="BS25" s="10" t="str">
        <f t="shared" si="21"/>
        <v/>
      </c>
      <c r="BT25" s="10" t="str">
        <f t="shared" si="22"/>
        <v/>
      </c>
      <c r="BU25" s="10" t="str">
        <f t="shared" si="23"/>
        <v/>
      </c>
      <c r="BV25" s="10" t="str">
        <f t="shared" si="24"/>
        <v/>
      </c>
      <c r="BW25" s="10" t="str">
        <f t="shared" si="25"/>
        <v/>
      </c>
      <c r="BX25" s="10" t="str">
        <f t="shared" si="26"/>
        <v/>
      </c>
      <c r="BY25" s="10" t="str">
        <f t="shared" si="27"/>
        <v/>
      </c>
      <c r="BZ25" s="10" t="str">
        <f t="shared" si="28"/>
        <v/>
      </c>
      <c r="CA25" s="10" t="str">
        <f t="shared" si="29"/>
        <v/>
      </c>
      <c r="CB25" s="10" t="str">
        <f t="shared" si="30"/>
        <v/>
      </c>
      <c r="CC25" s="10" t="str">
        <f t="shared" si="31"/>
        <v/>
      </c>
      <c r="CD25" s="10" t="str">
        <f t="shared" si="32"/>
        <v/>
      </c>
      <c r="CE25" s="10" t="str">
        <f t="shared" si="33"/>
        <v/>
      </c>
      <c r="CF25" s="10" t="str">
        <f t="shared" si="34"/>
        <v/>
      </c>
      <c r="CG25" s="10" t="str">
        <f t="shared" si="35"/>
        <v/>
      </c>
      <c r="CH25" s="10" t="str">
        <f t="shared" si="36"/>
        <v/>
      </c>
      <c r="CI25" s="10" t="str">
        <f t="shared" si="37"/>
        <v/>
      </c>
      <c r="CJ25" s="10" t="str">
        <f t="shared" si="38"/>
        <v/>
      </c>
      <c r="CK25" s="10" t="str">
        <f t="shared" si="39"/>
        <v/>
      </c>
      <c r="CL25" s="10" t="str">
        <f t="shared" si="40"/>
        <v/>
      </c>
      <c r="CM25" s="10" t="str">
        <f t="shared" si="41"/>
        <v/>
      </c>
      <c r="CN25" s="10" t="str">
        <f t="shared" si="42"/>
        <v/>
      </c>
      <c r="CO25" s="10" t="str">
        <f t="shared" si="43"/>
        <v/>
      </c>
      <c r="CP25" s="10" t="str">
        <f t="shared" si="44"/>
        <v/>
      </c>
      <c r="CQ25" s="10" t="str">
        <f t="shared" si="45"/>
        <v/>
      </c>
    </row>
    <row r="26" spans="1:95" x14ac:dyDescent="0.3">
      <c r="A26" s="6" t="s">
        <v>1242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>
        <v>111</v>
      </c>
      <c r="AG26" s="7">
        <v>111</v>
      </c>
      <c r="AH26" s="7">
        <v>111</v>
      </c>
      <c r="AI26" s="7">
        <v>111</v>
      </c>
      <c r="AJ26" s="7">
        <v>128</v>
      </c>
      <c r="AK26" s="7">
        <v>127</v>
      </c>
      <c r="AL26" s="7">
        <v>127</v>
      </c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12" t="str">
        <f t="shared" si="0"/>
        <v>DirecTV Stream Choice</v>
      </c>
      <c r="AY26" s="10" t="str">
        <f t="shared" si="1"/>
        <v/>
      </c>
      <c r="AZ26" s="10" t="str">
        <f t="shared" si="2"/>
        <v/>
      </c>
      <c r="BA26" s="10" t="str">
        <f t="shared" si="3"/>
        <v/>
      </c>
      <c r="BB26" s="10" t="str">
        <f t="shared" si="4"/>
        <v/>
      </c>
      <c r="BC26" s="10" t="str">
        <f t="shared" si="5"/>
        <v/>
      </c>
      <c r="BD26" s="10" t="str">
        <f t="shared" si="6"/>
        <v/>
      </c>
      <c r="BE26" s="10" t="str">
        <f t="shared" si="7"/>
        <v/>
      </c>
      <c r="BF26" s="10" t="str">
        <f t="shared" si="8"/>
        <v/>
      </c>
      <c r="BG26" s="10" t="str">
        <f t="shared" si="9"/>
        <v/>
      </c>
      <c r="BH26" s="10" t="str">
        <f t="shared" si="10"/>
        <v/>
      </c>
      <c r="BI26" s="10" t="str">
        <f t="shared" si="11"/>
        <v/>
      </c>
      <c r="BJ26" s="10" t="str">
        <f t="shared" si="12"/>
        <v/>
      </c>
      <c r="BK26" s="10" t="str">
        <f t="shared" si="13"/>
        <v/>
      </c>
      <c r="BL26" s="10" t="str">
        <f t="shared" si="14"/>
        <v/>
      </c>
      <c r="BM26" s="10" t="str">
        <f t="shared" si="15"/>
        <v/>
      </c>
      <c r="BN26" s="10" t="str">
        <f t="shared" si="16"/>
        <v/>
      </c>
      <c r="BO26" s="10" t="str">
        <f t="shared" si="17"/>
        <v/>
      </c>
      <c r="BP26" s="10" t="str">
        <f t="shared" si="18"/>
        <v/>
      </c>
      <c r="BQ26" s="10" t="str">
        <f t="shared" si="19"/>
        <v/>
      </c>
      <c r="BR26" s="10" t="str">
        <f t="shared" si="20"/>
        <v/>
      </c>
      <c r="BS26" s="10" t="str">
        <f t="shared" si="21"/>
        <v/>
      </c>
      <c r="BT26" s="10" t="str">
        <f t="shared" si="22"/>
        <v/>
      </c>
      <c r="BU26" s="10" t="str">
        <f t="shared" si="23"/>
        <v/>
      </c>
      <c r="BV26" s="10" t="str">
        <f t="shared" si="24"/>
        <v/>
      </c>
      <c r="BW26" s="10" t="str">
        <f t="shared" si="25"/>
        <v/>
      </c>
      <c r="BX26" s="10" t="str">
        <f t="shared" si="26"/>
        <v/>
      </c>
      <c r="BY26" s="10" t="str">
        <f t="shared" si="27"/>
        <v/>
      </c>
      <c r="BZ26" s="10" t="str">
        <f t="shared" si="28"/>
        <v/>
      </c>
      <c r="CA26" s="10" t="str">
        <f t="shared" si="29"/>
        <v/>
      </c>
      <c r="CB26" s="10">
        <f t="shared" si="30"/>
        <v>111</v>
      </c>
      <c r="CC26" s="10">
        <f t="shared" si="31"/>
        <v>111</v>
      </c>
      <c r="CD26" s="10">
        <f t="shared" si="32"/>
        <v>111</v>
      </c>
      <c r="CE26" s="10">
        <f t="shared" si="33"/>
        <v>111</v>
      </c>
      <c r="CF26" s="10">
        <f t="shared" si="34"/>
        <v>128</v>
      </c>
      <c r="CG26" s="10">
        <f t="shared" si="35"/>
        <v>127</v>
      </c>
      <c r="CH26" s="10">
        <f t="shared" si="36"/>
        <v>127</v>
      </c>
      <c r="CI26" s="10" t="str">
        <f t="shared" si="37"/>
        <v/>
      </c>
      <c r="CJ26" s="10" t="str">
        <f t="shared" si="38"/>
        <v/>
      </c>
      <c r="CK26" s="10" t="str">
        <f t="shared" si="39"/>
        <v/>
      </c>
      <c r="CL26" s="10" t="str">
        <f t="shared" si="40"/>
        <v/>
      </c>
      <c r="CM26" s="10" t="str">
        <f t="shared" si="41"/>
        <v/>
      </c>
      <c r="CN26" s="10" t="str">
        <f t="shared" si="42"/>
        <v/>
      </c>
      <c r="CO26" s="10" t="str">
        <f t="shared" si="43"/>
        <v/>
      </c>
      <c r="CP26" s="10" t="str">
        <f t="shared" si="44"/>
        <v/>
      </c>
      <c r="CQ26" s="10" t="str">
        <f t="shared" si="45"/>
        <v/>
      </c>
    </row>
    <row r="27" spans="1:95" x14ac:dyDescent="0.3">
      <c r="A27" s="6" t="s">
        <v>1241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>
        <v>112</v>
      </c>
      <c r="AG27" s="7">
        <v>112</v>
      </c>
      <c r="AH27" s="7">
        <v>112</v>
      </c>
      <c r="AI27" s="7">
        <v>112</v>
      </c>
      <c r="AJ27" s="7">
        <v>130</v>
      </c>
      <c r="AK27" s="7">
        <v>129</v>
      </c>
      <c r="AL27" s="7">
        <v>129</v>
      </c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12" t="str">
        <f t="shared" si="0"/>
        <v>DirecTV Stream Entertainment</v>
      </c>
      <c r="AY27" s="10" t="str">
        <f t="shared" si="1"/>
        <v/>
      </c>
      <c r="AZ27" s="10" t="str">
        <f t="shared" si="2"/>
        <v/>
      </c>
      <c r="BA27" s="10" t="str">
        <f t="shared" si="3"/>
        <v/>
      </c>
      <c r="BB27" s="10" t="str">
        <f t="shared" si="4"/>
        <v/>
      </c>
      <c r="BC27" s="10" t="str">
        <f t="shared" si="5"/>
        <v/>
      </c>
      <c r="BD27" s="10" t="str">
        <f t="shared" si="6"/>
        <v/>
      </c>
      <c r="BE27" s="10" t="str">
        <f t="shared" si="7"/>
        <v/>
      </c>
      <c r="BF27" s="10" t="str">
        <f t="shared" si="8"/>
        <v/>
      </c>
      <c r="BG27" s="10" t="str">
        <f t="shared" si="9"/>
        <v/>
      </c>
      <c r="BH27" s="10" t="str">
        <f t="shared" si="10"/>
        <v/>
      </c>
      <c r="BI27" s="10" t="str">
        <f t="shared" si="11"/>
        <v/>
      </c>
      <c r="BJ27" s="10" t="str">
        <f t="shared" si="12"/>
        <v/>
      </c>
      <c r="BK27" s="10" t="str">
        <f t="shared" si="13"/>
        <v/>
      </c>
      <c r="BL27" s="10" t="str">
        <f t="shared" si="14"/>
        <v/>
      </c>
      <c r="BM27" s="10" t="str">
        <f t="shared" si="15"/>
        <v/>
      </c>
      <c r="BN27" s="10" t="str">
        <f t="shared" si="16"/>
        <v/>
      </c>
      <c r="BO27" s="10" t="str">
        <f t="shared" si="17"/>
        <v/>
      </c>
      <c r="BP27" s="10" t="str">
        <f t="shared" si="18"/>
        <v/>
      </c>
      <c r="BQ27" s="10" t="str">
        <f t="shared" si="19"/>
        <v/>
      </c>
      <c r="BR27" s="10" t="str">
        <f t="shared" si="20"/>
        <v/>
      </c>
      <c r="BS27" s="10" t="str">
        <f t="shared" si="21"/>
        <v/>
      </c>
      <c r="BT27" s="10" t="str">
        <f t="shared" si="22"/>
        <v/>
      </c>
      <c r="BU27" s="10" t="str">
        <f t="shared" si="23"/>
        <v/>
      </c>
      <c r="BV27" s="10" t="str">
        <f t="shared" si="24"/>
        <v/>
      </c>
      <c r="BW27" s="10" t="str">
        <f t="shared" si="25"/>
        <v/>
      </c>
      <c r="BX27" s="10" t="str">
        <f t="shared" si="26"/>
        <v/>
      </c>
      <c r="BY27" s="10" t="str">
        <f t="shared" si="27"/>
        <v/>
      </c>
      <c r="BZ27" s="10" t="str">
        <f t="shared" si="28"/>
        <v/>
      </c>
      <c r="CA27" s="10" t="str">
        <f t="shared" si="29"/>
        <v/>
      </c>
      <c r="CB27" s="10">
        <f t="shared" si="30"/>
        <v>112</v>
      </c>
      <c r="CC27" s="10">
        <f t="shared" si="31"/>
        <v>112</v>
      </c>
      <c r="CD27" s="10">
        <f t="shared" si="32"/>
        <v>112</v>
      </c>
      <c r="CE27" s="10">
        <f t="shared" si="33"/>
        <v>112</v>
      </c>
      <c r="CF27" s="10">
        <f t="shared" si="34"/>
        <v>130</v>
      </c>
      <c r="CG27" s="10">
        <f t="shared" si="35"/>
        <v>129</v>
      </c>
      <c r="CH27" s="10">
        <f t="shared" si="36"/>
        <v>129</v>
      </c>
      <c r="CI27" s="10" t="str">
        <f t="shared" si="37"/>
        <v/>
      </c>
      <c r="CJ27" s="10" t="str">
        <f t="shared" si="38"/>
        <v/>
      </c>
      <c r="CK27" s="10" t="str">
        <f t="shared" si="39"/>
        <v/>
      </c>
      <c r="CL27" s="10" t="str">
        <f t="shared" si="40"/>
        <v/>
      </c>
      <c r="CM27" s="10" t="str">
        <f t="shared" si="41"/>
        <v/>
      </c>
      <c r="CN27" s="10" t="str">
        <f t="shared" si="42"/>
        <v/>
      </c>
      <c r="CO27" s="10" t="str">
        <f t="shared" si="43"/>
        <v/>
      </c>
      <c r="CP27" s="10" t="str">
        <f t="shared" si="44"/>
        <v/>
      </c>
      <c r="CQ27" s="10" t="str">
        <f t="shared" si="45"/>
        <v/>
      </c>
    </row>
    <row r="28" spans="1:95" x14ac:dyDescent="0.3">
      <c r="A28" s="6" t="s">
        <v>1244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>
        <v>88</v>
      </c>
      <c r="AG28" s="7">
        <v>88</v>
      </c>
      <c r="AH28" s="7">
        <v>88</v>
      </c>
      <c r="AI28" s="7">
        <v>88</v>
      </c>
      <c r="AJ28" s="7">
        <v>87</v>
      </c>
      <c r="AK28" s="7">
        <v>86</v>
      </c>
      <c r="AL28" s="7">
        <v>86</v>
      </c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12" t="str">
        <f t="shared" si="0"/>
        <v>DirecTV Stream Premier</v>
      </c>
      <c r="AY28" s="10" t="str">
        <f t="shared" si="1"/>
        <v/>
      </c>
      <c r="AZ28" s="10" t="str">
        <f t="shared" si="2"/>
        <v/>
      </c>
      <c r="BA28" s="10" t="str">
        <f t="shared" si="3"/>
        <v/>
      </c>
      <c r="BB28" s="10" t="str">
        <f t="shared" si="4"/>
        <v/>
      </c>
      <c r="BC28" s="10" t="str">
        <f t="shared" si="5"/>
        <v/>
      </c>
      <c r="BD28" s="10" t="str">
        <f t="shared" si="6"/>
        <v/>
      </c>
      <c r="BE28" s="10" t="str">
        <f t="shared" si="7"/>
        <v/>
      </c>
      <c r="BF28" s="10" t="str">
        <f t="shared" si="8"/>
        <v/>
      </c>
      <c r="BG28" s="10" t="str">
        <f t="shared" si="9"/>
        <v/>
      </c>
      <c r="BH28" s="10" t="str">
        <f t="shared" si="10"/>
        <v/>
      </c>
      <c r="BI28" s="10" t="str">
        <f t="shared" si="11"/>
        <v/>
      </c>
      <c r="BJ28" s="10" t="str">
        <f t="shared" si="12"/>
        <v/>
      </c>
      <c r="BK28" s="10" t="str">
        <f t="shared" si="13"/>
        <v/>
      </c>
      <c r="BL28" s="10" t="str">
        <f t="shared" si="14"/>
        <v/>
      </c>
      <c r="BM28" s="10" t="str">
        <f t="shared" si="15"/>
        <v/>
      </c>
      <c r="BN28" s="10" t="str">
        <f t="shared" si="16"/>
        <v/>
      </c>
      <c r="BO28" s="10" t="str">
        <f t="shared" si="17"/>
        <v/>
      </c>
      <c r="BP28" s="10" t="str">
        <f t="shared" si="18"/>
        <v/>
      </c>
      <c r="BQ28" s="10" t="str">
        <f t="shared" si="19"/>
        <v/>
      </c>
      <c r="BR28" s="10" t="str">
        <f t="shared" si="20"/>
        <v/>
      </c>
      <c r="BS28" s="10" t="str">
        <f t="shared" si="21"/>
        <v/>
      </c>
      <c r="BT28" s="10" t="str">
        <f t="shared" si="22"/>
        <v/>
      </c>
      <c r="BU28" s="10" t="str">
        <f t="shared" si="23"/>
        <v/>
      </c>
      <c r="BV28" s="10" t="str">
        <f t="shared" si="24"/>
        <v/>
      </c>
      <c r="BW28" s="10" t="str">
        <f t="shared" si="25"/>
        <v/>
      </c>
      <c r="BX28" s="10" t="str">
        <f t="shared" si="26"/>
        <v/>
      </c>
      <c r="BY28" s="10" t="str">
        <f t="shared" si="27"/>
        <v/>
      </c>
      <c r="BZ28" s="10" t="str">
        <f t="shared" si="28"/>
        <v/>
      </c>
      <c r="CA28" s="10" t="str">
        <f t="shared" si="29"/>
        <v/>
      </c>
      <c r="CB28" s="10">
        <f t="shared" si="30"/>
        <v>88</v>
      </c>
      <c r="CC28" s="10">
        <f t="shared" si="31"/>
        <v>88</v>
      </c>
      <c r="CD28" s="10">
        <f t="shared" si="32"/>
        <v>88</v>
      </c>
      <c r="CE28" s="10">
        <f t="shared" si="33"/>
        <v>88</v>
      </c>
      <c r="CF28" s="10">
        <f t="shared" si="34"/>
        <v>87</v>
      </c>
      <c r="CG28" s="10">
        <f t="shared" si="35"/>
        <v>86</v>
      </c>
      <c r="CH28" s="10">
        <f t="shared" si="36"/>
        <v>86</v>
      </c>
      <c r="CI28" s="10" t="str">
        <f t="shared" si="37"/>
        <v/>
      </c>
      <c r="CJ28" s="10" t="str">
        <f t="shared" si="38"/>
        <v/>
      </c>
      <c r="CK28" s="10" t="str">
        <f t="shared" si="39"/>
        <v/>
      </c>
      <c r="CL28" s="10" t="str">
        <f t="shared" si="40"/>
        <v/>
      </c>
      <c r="CM28" s="10" t="str">
        <f t="shared" si="41"/>
        <v/>
      </c>
      <c r="CN28" s="10" t="str">
        <f t="shared" si="42"/>
        <v/>
      </c>
      <c r="CO28" s="10" t="str">
        <f t="shared" si="43"/>
        <v/>
      </c>
      <c r="CP28" s="10" t="str">
        <f t="shared" si="44"/>
        <v/>
      </c>
      <c r="CQ28" s="10" t="str">
        <f t="shared" si="45"/>
        <v/>
      </c>
    </row>
    <row r="29" spans="1:95" x14ac:dyDescent="0.3">
      <c r="A29" s="6" t="s">
        <v>1243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>
        <v>101</v>
      </c>
      <c r="AG29" s="7">
        <v>101</v>
      </c>
      <c r="AH29" s="7">
        <v>101</v>
      </c>
      <c r="AI29" s="7">
        <v>101</v>
      </c>
      <c r="AJ29" s="7">
        <v>118</v>
      </c>
      <c r="AK29" s="7">
        <v>117</v>
      </c>
      <c r="AL29" s="7">
        <v>117</v>
      </c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12" t="str">
        <f t="shared" si="0"/>
        <v>DirecTV Stream Ultimate</v>
      </c>
      <c r="AY29" s="10" t="str">
        <f t="shared" si="1"/>
        <v/>
      </c>
      <c r="AZ29" s="10" t="str">
        <f t="shared" si="2"/>
        <v/>
      </c>
      <c r="BA29" s="10" t="str">
        <f t="shared" si="3"/>
        <v/>
      </c>
      <c r="BB29" s="10" t="str">
        <f t="shared" si="4"/>
        <v/>
      </c>
      <c r="BC29" s="10" t="str">
        <f t="shared" si="5"/>
        <v/>
      </c>
      <c r="BD29" s="10" t="str">
        <f t="shared" si="6"/>
        <v/>
      </c>
      <c r="BE29" s="10" t="str">
        <f t="shared" si="7"/>
        <v/>
      </c>
      <c r="BF29" s="10" t="str">
        <f t="shared" si="8"/>
        <v/>
      </c>
      <c r="BG29" s="10" t="str">
        <f t="shared" si="9"/>
        <v/>
      </c>
      <c r="BH29" s="10" t="str">
        <f t="shared" si="10"/>
        <v/>
      </c>
      <c r="BI29" s="10" t="str">
        <f t="shared" si="11"/>
        <v/>
      </c>
      <c r="BJ29" s="10" t="str">
        <f t="shared" si="12"/>
        <v/>
      </c>
      <c r="BK29" s="10" t="str">
        <f t="shared" si="13"/>
        <v/>
      </c>
      <c r="BL29" s="10" t="str">
        <f t="shared" si="14"/>
        <v/>
      </c>
      <c r="BM29" s="10" t="str">
        <f t="shared" si="15"/>
        <v/>
      </c>
      <c r="BN29" s="10" t="str">
        <f t="shared" si="16"/>
        <v/>
      </c>
      <c r="BO29" s="10" t="str">
        <f t="shared" si="17"/>
        <v/>
      </c>
      <c r="BP29" s="10" t="str">
        <f t="shared" si="18"/>
        <v/>
      </c>
      <c r="BQ29" s="10" t="str">
        <f t="shared" si="19"/>
        <v/>
      </c>
      <c r="BR29" s="10" t="str">
        <f t="shared" si="20"/>
        <v/>
      </c>
      <c r="BS29" s="10" t="str">
        <f t="shared" si="21"/>
        <v/>
      </c>
      <c r="BT29" s="10" t="str">
        <f t="shared" si="22"/>
        <v/>
      </c>
      <c r="BU29" s="10" t="str">
        <f t="shared" si="23"/>
        <v/>
      </c>
      <c r="BV29" s="10" t="str">
        <f t="shared" si="24"/>
        <v/>
      </c>
      <c r="BW29" s="10" t="str">
        <f t="shared" si="25"/>
        <v/>
      </c>
      <c r="BX29" s="10" t="str">
        <f t="shared" si="26"/>
        <v/>
      </c>
      <c r="BY29" s="10" t="str">
        <f t="shared" si="27"/>
        <v/>
      </c>
      <c r="BZ29" s="10" t="str">
        <f t="shared" si="28"/>
        <v/>
      </c>
      <c r="CA29" s="10" t="str">
        <f t="shared" si="29"/>
        <v/>
      </c>
      <c r="CB29" s="10">
        <f t="shared" si="30"/>
        <v>101</v>
      </c>
      <c r="CC29" s="10">
        <f t="shared" si="31"/>
        <v>101</v>
      </c>
      <c r="CD29" s="10">
        <f t="shared" si="32"/>
        <v>101</v>
      </c>
      <c r="CE29" s="10">
        <f t="shared" si="33"/>
        <v>101</v>
      </c>
      <c r="CF29" s="10">
        <f t="shared" si="34"/>
        <v>118</v>
      </c>
      <c r="CG29" s="10">
        <f t="shared" si="35"/>
        <v>117</v>
      </c>
      <c r="CH29" s="10">
        <f t="shared" si="36"/>
        <v>117</v>
      </c>
      <c r="CI29" s="10" t="str">
        <f t="shared" si="37"/>
        <v/>
      </c>
      <c r="CJ29" s="10" t="str">
        <f t="shared" si="38"/>
        <v/>
      </c>
      <c r="CK29" s="10" t="str">
        <f t="shared" si="39"/>
        <v/>
      </c>
      <c r="CL29" s="10" t="str">
        <f t="shared" si="40"/>
        <v/>
      </c>
      <c r="CM29" s="10" t="str">
        <f t="shared" si="41"/>
        <v/>
      </c>
      <c r="CN29" s="10" t="str">
        <f t="shared" si="42"/>
        <v/>
      </c>
      <c r="CO29" s="10" t="str">
        <f t="shared" si="43"/>
        <v/>
      </c>
      <c r="CP29" s="10" t="str">
        <f t="shared" si="44"/>
        <v/>
      </c>
      <c r="CQ29" s="10" t="str">
        <f t="shared" si="45"/>
        <v/>
      </c>
    </row>
    <row r="30" spans="1:95" x14ac:dyDescent="0.3">
      <c r="A30" s="6" t="s">
        <v>28</v>
      </c>
      <c r="B30" s="7"/>
      <c r="C30" s="7"/>
      <c r="D30" s="7"/>
      <c r="E30" s="7"/>
      <c r="F30" s="7"/>
      <c r="G30" s="7"/>
      <c r="H30" s="7">
        <v>3</v>
      </c>
      <c r="I30" s="7">
        <v>3</v>
      </c>
      <c r="J30" s="7">
        <v>3</v>
      </c>
      <c r="K30" s="7">
        <v>3</v>
      </c>
      <c r="L30" s="7">
        <v>3</v>
      </c>
      <c r="M30" s="7">
        <v>3</v>
      </c>
      <c r="N30" s="7">
        <v>3</v>
      </c>
      <c r="O30" s="7">
        <v>3</v>
      </c>
      <c r="P30" s="7">
        <v>3</v>
      </c>
      <c r="Q30" s="7">
        <v>3</v>
      </c>
      <c r="R30" s="7">
        <v>3</v>
      </c>
      <c r="S30" s="7">
        <v>3</v>
      </c>
      <c r="T30" s="7">
        <v>3</v>
      </c>
      <c r="U30" s="7">
        <v>3</v>
      </c>
      <c r="V30" s="7">
        <v>3</v>
      </c>
      <c r="W30" s="7">
        <v>3</v>
      </c>
      <c r="X30" s="7">
        <v>4</v>
      </c>
      <c r="Y30" s="7">
        <v>4</v>
      </c>
      <c r="Z30" s="7">
        <v>4</v>
      </c>
      <c r="AA30" s="7">
        <v>4</v>
      </c>
      <c r="AB30" s="7">
        <v>4</v>
      </c>
      <c r="AC30" s="7">
        <v>4</v>
      </c>
      <c r="AD30" s="7">
        <v>4</v>
      </c>
      <c r="AE30" s="7">
        <v>4</v>
      </c>
      <c r="AF30" s="7">
        <v>4</v>
      </c>
      <c r="AG30" s="7">
        <v>5</v>
      </c>
      <c r="AH30" s="7">
        <v>5</v>
      </c>
      <c r="AI30" s="7">
        <v>5</v>
      </c>
      <c r="AJ30" s="7">
        <v>5</v>
      </c>
      <c r="AK30" s="7">
        <v>5</v>
      </c>
      <c r="AL30" s="7">
        <v>5</v>
      </c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12" t="str">
        <f t="shared" si="0"/>
        <v>Frndly TV</v>
      </c>
      <c r="AY30" s="10" t="str">
        <f t="shared" si="1"/>
        <v/>
      </c>
      <c r="AZ30" s="10" t="str">
        <f t="shared" si="2"/>
        <v/>
      </c>
      <c r="BA30" s="10" t="str">
        <f t="shared" si="3"/>
        <v/>
      </c>
      <c r="BB30" s="10" t="str">
        <f t="shared" si="4"/>
        <v/>
      </c>
      <c r="BC30" s="10" t="str">
        <f t="shared" si="5"/>
        <v/>
      </c>
      <c r="BD30" s="10">
        <f t="shared" si="6"/>
        <v>3</v>
      </c>
      <c r="BE30" s="10">
        <f t="shared" si="7"/>
        <v>3</v>
      </c>
      <c r="BF30" s="10">
        <f t="shared" si="8"/>
        <v>3</v>
      </c>
      <c r="BG30" s="10">
        <f t="shared" si="9"/>
        <v>3</v>
      </c>
      <c r="BH30" s="10">
        <f t="shared" si="10"/>
        <v>3</v>
      </c>
      <c r="BI30" s="10">
        <f t="shared" si="11"/>
        <v>3</v>
      </c>
      <c r="BJ30" s="10">
        <f t="shared" si="12"/>
        <v>3</v>
      </c>
      <c r="BK30" s="10">
        <f t="shared" si="13"/>
        <v>3</v>
      </c>
      <c r="BL30" s="10">
        <f t="shared" si="14"/>
        <v>3</v>
      </c>
      <c r="BM30" s="10">
        <f t="shared" si="15"/>
        <v>3</v>
      </c>
      <c r="BN30" s="10">
        <f t="shared" si="16"/>
        <v>3</v>
      </c>
      <c r="BO30" s="10">
        <f t="shared" si="17"/>
        <v>3</v>
      </c>
      <c r="BP30" s="10">
        <f t="shared" si="18"/>
        <v>3</v>
      </c>
      <c r="BQ30" s="10">
        <f t="shared" si="19"/>
        <v>3</v>
      </c>
      <c r="BR30" s="10">
        <f t="shared" si="20"/>
        <v>3</v>
      </c>
      <c r="BS30" s="10">
        <f t="shared" si="21"/>
        <v>3</v>
      </c>
      <c r="BT30" s="10">
        <f t="shared" si="22"/>
        <v>4</v>
      </c>
      <c r="BU30" s="10">
        <f t="shared" si="23"/>
        <v>4</v>
      </c>
      <c r="BV30" s="10">
        <f t="shared" si="24"/>
        <v>4</v>
      </c>
      <c r="BW30" s="10">
        <f t="shared" si="25"/>
        <v>4</v>
      </c>
      <c r="BX30" s="10">
        <f t="shared" si="26"/>
        <v>4</v>
      </c>
      <c r="BY30" s="10">
        <f t="shared" si="27"/>
        <v>4</v>
      </c>
      <c r="BZ30" s="10">
        <f t="shared" si="28"/>
        <v>4</v>
      </c>
      <c r="CA30" s="10">
        <f t="shared" si="29"/>
        <v>4</v>
      </c>
      <c r="CB30" s="10">
        <f t="shared" si="30"/>
        <v>4</v>
      </c>
      <c r="CC30" s="10">
        <f t="shared" si="31"/>
        <v>5</v>
      </c>
      <c r="CD30" s="10">
        <f t="shared" si="32"/>
        <v>5</v>
      </c>
      <c r="CE30" s="10">
        <f t="shared" si="33"/>
        <v>5</v>
      </c>
      <c r="CF30" s="10">
        <f t="shared" si="34"/>
        <v>5</v>
      </c>
      <c r="CG30" s="10">
        <f t="shared" si="35"/>
        <v>5</v>
      </c>
      <c r="CH30" s="10">
        <f t="shared" si="36"/>
        <v>5</v>
      </c>
      <c r="CI30" s="10" t="str">
        <f t="shared" si="37"/>
        <v/>
      </c>
      <c r="CJ30" s="10" t="str">
        <f t="shared" si="38"/>
        <v/>
      </c>
      <c r="CK30" s="10" t="str">
        <f t="shared" si="39"/>
        <v/>
      </c>
      <c r="CL30" s="10" t="str">
        <f t="shared" si="40"/>
        <v/>
      </c>
      <c r="CM30" s="10" t="str">
        <f t="shared" si="41"/>
        <v/>
      </c>
      <c r="CN30" s="10" t="str">
        <f t="shared" si="42"/>
        <v/>
      </c>
      <c r="CO30" s="10" t="str">
        <f t="shared" si="43"/>
        <v/>
      </c>
      <c r="CP30" s="10" t="str">
        <f t="shared" si="44"/>
        <v/>
      </c>
      <c r="CQ30" s="10" t="str">
        <f t="shared" si="45"/>
        <v/>
      </c>
    </row>
    <row r="31" spans="1:95" x14ac:dyDescent="0.3">
      <c r="A31" s="6" t="s">
        <v>14</v>
      </c>
      <c r="B31" s="7">
        <v>50</v>
      </c>
      <c r="C31" s="7">
        <v>49</v>
      </c>
      <c r="D31" s="7">
        <v>73</v>
      </c>
      <c r="E31" s="7">
        <v>73</v>
      </c>
      <c r="F31" s="7">
        <v>79</v>
      </c>
      <c r="G31" s="7">
        <v>80</v>
      </c>
      <c r="H31" s="7">
        <v>63</v>
      </c>
      <c r="I31" s="7">
        <v>75</v>
      </c>
      <c r="J31" s="7">
        <v>73</v>
      </c>
      <c r="K31" s="7">
        <v>74</v>
      </c>
      <c r="L31" s="7">
        <v>94</v>
      </c>
      <c r="M31" s="7">
        <v>95</v>
      </c>
      <c r="N31" s="7">
        <v>97</v>
      </c>
      <c r="O31" s="7">
        <v>98</v>
      </c>
      <c r="P31" s="7">
        <v>98</v>
      </c>
      <c r="Q31" s="7">
        <v>99</v>
      </c>
      <c r="R31" s="7">
        <v>98</v>
      </c>
      <c r="S31" s="7">
        <v>108</v>
      </c>
      <c r="T31" s="7">
        <v>110</v>
      </c>
      <c r="U31" s="7">
        <v>110</v>
      </c>
      <c r="V31" s="7">
        <v>110</v>
      </c>
      <c r="W31" s="7">
        <v>111</v>
      </c>
      <c r="X31" s="7">
        <v>110</v>
      </c>
      <c r="Y31" s="7">
        <v>113</v>
      </c>
      <c r="Z31" s="7">
        <v>121</v>
      </c>
      <c r="AA31" s="7">
        <v>229</v>
      </c>
      <c r="AB31" s="7">
        <v>228</v>
      </c>
      <c r="AC31" s="7">
        <v>122</v>
      </c>
      <c r="AD31" s="7">
        <v>122</v>
      </c>
      <c r="AE31" s="7">
        <v>123</v>
      </c>
      <c r="AF31" s="7">
        <v>122</v>
      </c>
      <c r="AG31" s="7">
        <v>124</v>
      </c>
      <c r="AH31" s="7">
        <v>126</v>
      </c>
      <c r="AI31" s="7">
        <v>124</v>
      </c>
      <c r="AJ31" s="7">
        <v>140</v>
      </c>
      <c r="AK31" s="7">
        <v>137</v>
      </c>
      <c r="AL31" s="7">
        <v>145</v>
      </c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12" t="str">
        <f t="shared" si="0"/>
        <v>Fubo TV</v>
      </c>
      <c r="AY31" s="10">
        <f t="shared" si="1"/>
        <v>49</v>
      </c>
      <c r="AZ31" s="10">
        <f t="shared" si="2"/>
        <v>73</v>
      </c>
      <c r="BA31" s="10">
        <f t="shared" si="3"/>
        <v>73</v>
      </c>
      <c r="BB31" s="10">
        <f t="shared" si="4"/>
        <v>79</v>
      </c>
      <c r="BC31" s="10">
        <f t="shared" si="5"/>
        <v>80</v>
      </c>
      <c r="BD31" s="10">
        <f t="shared" si="6"/>
        <v>63</v>
      </c>
      <c r="BE31" s="10">
        <f t="shared" si="7"/>
        <v>75</v>
      </c>
      <c r="BF31" s="10">
        <f t="shared" si="8"/>
        <v>73</v>
      </c>
      <c r="BG31" s="10">
        <f t="shared" si="9"/>
        <v>74</v>
      </c>
      <c r="BH31" s="10">
        <f t="shared" si="10"/>
        <v>94</v>
      </c>
      <c r="BI31" s="10">
        <f t="shared" si="11"/>
        <v>95</v>
      </c>
      <c r="BJ31" s="10">
        <f t="shared" si="12"/>
        <v>97</v>
      </c>
      <c r="BK31" s="10">
        <f t="shared" si="13"/>
        <v>98</v>
      </c>
      <c r="BL31" s="10">
        <f t="shared" si="14"/>
        <v>98</v>
      </c>
      <c r="BM31" s="10">
        <f t="shared" si="15"/>
        <v>99</v>
      </c>
      <c r="BN31" s="10">
        <f t="shared" si="16"/>
        <v>98</v>
      </c>
      <c r="BO31" s="10">
        <f t="shared" si="17"/>
        <v>108</v>
      </c>
      <c r="BP31" s="10">
        <f t="shared" si="18"/>
        <v>110</v>
      </c>
      <c r="BQ31" s="10">
        <f t="shared" si="19"/>
        <v>110</v>
      </c>
      <c r="BR31" s="10">
        <f t="shared" si="20"/>
        <v>110</v>
      </c>
      <c r="BS31" s="10">
        <f t="shared" si="21"/>
        <v>111</v>
      </c>
      <c r="BT31" s="10">
        <f t="shared" si="22"/>
        <v>110</v>
      </c>
      <c r="BU31" s="10">
        <f t="shared" si="23"/>
        <v>113</v>
      </c>
      <c r="BV31" s="10">
        <f t="shared" si="24"/>
        <v>121</v>
      </c>
      <c r="BW31" s="10">
        <f t="shared" si="25"/>
        <v>229</v>
      </c>
      <c r="BX31" s="10">
        <f t="shared" si="26"/>
        <v>228</v>
      </c>
      <c r="BY31" s="10">
        <f t="shared" si="27"/>
        <v>122</v>
      </c>
      <c r="BZ31" s="10">
        <f t="shared" si="28"/>
        <v>122</v>
      </c>
      <c r="CA31" s="10">
        <f t="shared" si="29"/>
        <v>123</v>
      </c>
      <c r="CB31" s="10">
        <f t="shared" si="30"/>
        <v>122</v>
      </c>
      <c r="CC31" s="10">
        <f t="shared" si="31"/>
        <v>124</v>
      </c>
      <c r="CD31" s="10">
        <f t="shared" si="32"/>
        <v>126</v>
      </c>
      <c r="CE31" s="10">
        <f t="shared" si="33"/>
        <v>124</v>
      </c>
      <c r="CF31" s="10">
        <f t="shared" si="34"/>
        <v>140</v>
      </c>
      <c r="CG31" s="10">
        <f t="shared" si="35"/>
        <v>137</v>
      </c>
      <c r="CH31" s="10">
        <f t="shared" si="36"/>
        <v>145</v>
      </c>
      <c r="CI31" s="10" t="str">
        <f t="shared" si="37"/>
        <v/>
      </c>
      <c r="CJ31" s="10" t="str">
        <f t="shared" si="38"/>
        <v/>
      </c>
      <c r="CK31" s="10" t="str">
        <f t="shared" si="39"/>
        <v/>
      </c>
      <c r="CL31" s="10" t="str">
        <f t="shared" si="40"/>
        <v/>
      </c>
      <c r="CM31" s="10" t="str">
        <f t="shared" si="41"/>
        <v/>
      </c>
      <c r="CN31" s="10" t="str">
        <f t="shared" si="42"/>
        <v/>
      </c>
      <c r="CO31" s="10" t="str">
        <f t="shared" si="43"/>
        <v/>
      </c>
      <c r="CP31" s="10" t="str">
        <f t="shared" si="44"/>
        <v/>
      </c>
      <c r="CQ31" s="10" t="str">
        <f t="shared" si="45"/>
        <v/>
      </c>
    </row>
    <row r="32" spans="1:95" x14ac:dyDescent="0.3">
      <c r="A32" s="6" t="s">
        <v>15</v>
      </c>
      <c r="B32" s="7">
        <v>44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12" t="str">
        <f t="shared" si="0"/>
        <v>Fubo TV Extra</v>
      </c>
      <c r="AY32" s="10" t="str">
        <f t="shared" si="1"/>
        <v/>
      </c>
      <c r="AZ32" s="10" t="str">
        <f t="shared" si="2"/>
        <v/>
      </c>
      <c r="BA32" s="10" t="str">
        <f t="shared" si="3"/>
        <v/>
      </c>
      <c r="BB32" s="10" t="str">
        <f t="shared" si="4"/>
        <v/>
      </c>
      <c r="BC32" s="10" t="str">
        <f t="shared" si="5"/>
        <v/>
      </c>
      <c r="BD32" s="10" t="str">
        <f t="shared" si="6"/>
        <v/>
      </c>
      <c r="BE32" s="10" t="str">
        <f t="shared" si="7"/>
        <v/>
      </c>
      <c r="BF32" s="10" t="str">
        <f t="shared" si="8"/>
        <v/>
      </c>
      <c r="BG32" s="10" t="str">
        <f t="shared" si="9"/>
        <v/>
      </c>
      <c r="BH32" s="10" t="str">
        <f t="shared" si="10"/>
        <v/>
      </c>
      <c r="BI32" s="10" t="str">
        <f t="shared" si="11"/>
        <v/>
      </c>
      <c r="BJ32" s="10" t="str">
        <f t="shared" si="12"/>
        <v/>
      </c>
      <c r="BK32" s="10" t="str">
        <f t="shared" si="13"/>
        <v/>
      </c>
      <c r="BL32" s="10" t="str">
        <f t="shared" si="14"/>
        <v/>
      </c>
      <c r="BM32" s="10" t="str">
        <f t="shared" si="15"/>
        <v/>
      </c>
      <c r="BN32" s="10" t="str">
        <f t="shared" si="16"/>
        <v/>
      </c>
      <c r="BO32" s="10" t="str">
        <f t="shared" si="17"/>
        <v/>
      </c>
      <c r="BP32" s="10" t="str">
        <f t="shared" si="18"/>
        <v/>
      </c>
      <c r="BQ32" s="10" t="str">
        <f t="shared" si="19"/>
        <v/>
      </c>
      <c r="BR32" s="10" t="str">
        <f t="shared" si="20"/>
        <v/>
      </c>
      <c r="BS32" s="10" t="str">
        <f t="shared" si="21"/>
        <v/>
      </c>
      <c r="BT32" s="10" t="str">
        <f t="shared" si="22"/>
        <v/>
      </c>
      <c r="BU32" s="10" t="str">
        <f t="shared" si="23"/>
        <v/>
      </c>
      <c r="BV32" s="10" t="str">
        <f t="shared" si="24"/>
        <v/>
      </c>
      <c r="BW32" s="10" t="str">
        <f t="shared" si="25"/>
        <v/>
      </c>
      <c r="BX32" s="10" t="str">
        <f t="shared" si="26"/>
        <v/>
      </c>
      <c r="BY32" s="10" t="str">
        <f t="shared" si="27"/>
        <v/>
      </c>
      <c r="BZ32" s="10" t="str">
        <f t="shared" si="28"/>
        <v/>
      </c>
      <c r="CA32" s="10" t="str">
        <f t="shared" si="29"/>
        <v/>
      </c>
      <c r="CB32" s="10" t="str">
        <f t="shared" si="30"/>
        <v/>
      </c>
      <c r="CC32" s="10" t="str">
        <f t="shared" si="31"/>
        <v/>
      </c>
      <c r="CD32" s="10" t="str">
        <f t="shared" si="32"/>
        <v/>
      </c>
      <c r="CE32" s="10" t="str">
        <f t="shared" si="33"/>
        <v/>
      </c>
      <c r="CF32" s="10" t="str">
        <f t="shared" si="34"/>
        <v/>
      </c>
      <c r="CG32" s="10" t="str">
        <f t="shared" si="35"/>
        <v/>
      </c>
      <c r="CH32" s="10" t="str">
        <f t="shared" si="36"/>
        <v/>
      </c>
      <c r="CI32" s="10" t="str">
        <f t="shared" si="37"/>
        <v/>
      </c>
      <c r="CJ32" s="10" t="str">
        <f t="shared" si="38"/>
        <v/>
      </c>
      <c r="CK32" s="10" t="str">
        <f t="shared" si="39"/>
        <v/>
      </c>
      <c r="CL32" s="10" t="str">
        <f t="shared" si="40"/>
        <v/>
      </c>
      <c r="CM32" s="10" t="str">
        <f t="shared" si="41"/>
        <v/>
      </c>
      <c r="CN32" s="10" t="str">
        <f t="shared" si="42"/>
        <v/>
      </c>
      <c r="CO32" s="10" t="str">
        <f t="shared" si="43"/>
        <v/>
      </c>
      <c r="CP32" s="10" t="str">
        <f t="shared" si="44"/>
        <v/>
      </c>
      <c r="CQ32" s="10" t="str">
        <f t="shared" si="45"/>
        <v/>
      </c>
    </row>
    <row r="33" spans="1:95" x14ac:dyDescent="0.3">
      <c r="A33" s="6" t="s">
        <v>12</v>
      </c>
      <c r="B33" s="7">
        <v>20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22</v>
      </c>
      <c r="I33" s="7">
        <v>22</v>
      </c>
      <c r="J33" s="7">
        <v>22</v>
      </c>
      <c r="K33" s="7">
        <v>23</v>
      </c>
      <c r="L33" s="7">
        <v>23</v>
      </c>
      <c r="M33" s="7">
        <v>23</v>
      </c>
      <c r="N33" s="7">
        <v>23</v>
      </c>
      <c r="O33" s="7">
        <v>23</v>
      </c>
      <c r="P33" s="7">
        <v>23</v>
      </c>
      <c r="Q33" s="7">
        <v>23</v>
      </c>
      <c r="R33" s="7">
        <v>23</v>
      </c>
      <c r="S33" s="7">
        <v>23</v>
      </c>
      <c r="T33" s="7">
        <v>23</v>
      </c>
      <c r="U33" s="7">
        <v>23</v>
      </c>
      <c r="V33" s="7">
        <v>23</v>
      </c>
      <c r="W33" s="7">
        <v>23</v>
      </c>
      <c r="X33" s="7">
        <v>26</v>
      </c>
      <c r="Y33" s="7">
        <v>26</v>
      </c>
      <c r="Z33" s="7">
        <v>26</v>
      </c>
      <c r="AA33" s="7">
        <v>26</v>
      </c>
      <c r="AB33" s="7">
        <v>31</v>
      </c>
      <c r="AC33" s="7">
        <v>31</v>
      </c>
      <c r="AD33" s="7">
        <v>31</v>
      </c>
      <c r="AE33" s="7">
        <v>37</v>
      </c>
      <c r="AF33" s="7">
        <v>37</v>
      </c>
      <c r="AG33" s="7">
        <v>37</v>
      </c>
      <c r="AH33" s="7">
        <v>37</v>
      </c>
      <c r="AI33" s="7">
        <v>37</v>
      </c>
      <c r="AJ33" s="7">
        <v>70</v>
      </c>
      <c r="AK33" s="7">
        <v>70</v>
      </c>
      <c r="AL33" s="7">
        <v>70</v>
      </c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12" t="str">
        <f t="shared" si="0"/>
        <v>Hulu with Live TV</v>
      </c>
      <c r="AY33" s="10">
        <f t="shared" si="1"/>
        <v>20</v>
      </c>
      <c r="AZ33" s="10">
        <f t="shared" si="2"/>
        <v>20</v>
      </c>
      <c r="BA33" s="10">
        <f t="shared" si="3"/>
        <v>20</v>
      </c>
      <c r="BB33" s="10">
        <f t="shared" si="4"/>
        <v>20</v>
      </c>
      <c r="BC33" s="10">
        <f t="shared" si="5"/>
        <v>20</v>
      </c>
      <c r="BD33" s="10">
        <f t="shared" si="6"/>
        <v>22</v>
      </c>
      <c r="BE33" s="10">
        <f t="shared" si="7"/>
        <v>22</v>
      </c>
      <c r="BF33" s="10">
        <f t="shared" si="8"/>
        <v>22</v>
      </c>
      <c r="BG33" s="10">
        <f t="shared" si="9"/>
        <v>23</v>
      </c>
      <c r="BH33" s="10">
        <f t="shared" si="10"/>
        <v>23</v>
      </c>
      <c r="BI33" s="10">
        <f t="shared" si="11"/>
        <v>23</v>
      </c>
      <c r="BJ33" s="10">
        <f t="shared" si="12"/>
        <v>23</v>
      </c>
      <c r="BK33" s="10">
        <f t="shared" si="13"/>
        <v>23</v>
      </c>
      <c r="BL33" s="10">
        <f t="shared" si="14"/>
        <v>23</v>
      </c>
      <c r="BM33" s="10">
        <f t="shared" si="15"/>
        <v>23</v>
      </c>
      <c r="BN33" s="10">
        <f t="shared" si="16"/>
        <v>23</v>
      </c>
      <c r="BO33" s="10">
        <f t="shared" si="17"/>
        <v>23</v>
      </c>
      <c r="BP33" s="10">
        <f t="shared" si="18"/>
        <v>23</v>
      </c>
      <c r="BQ33" s="10">
        <f t="shared" si="19"/>
        <v>23</v>
      </c>
      <c r="BR33" s="10">
        <f t="shared" si="20"/>
        <v>23</v>
      </c>
      <c r="BS33" s="10">
        <f t="shared" si="21"/>
        <v>23</v>
      </c>
      <c r="BT33" s="10">
        <f t="shared" si="22"/>
        <v>26</v>
      </c>
      <c r="BU33" s="10">
        <f t="shared" si="23"/>
        <v>26</v>
      </c>
      <c r="BV33" s="10">
        <f t="shared" si="24"/>
        <v>26</v>
      </c>
      <c r="BW33" s="10">
        <f t="shared" si="25"/>
        <v>26</v>
      </c>
      <c r="BX33" s="10">
        <f t="shared" si="26"/>
        <v>31</v>
      </c>
      <c r="BY33" s="10">
        <f t="shared" si="27"/>
        <v>31</v>
      </c>
      <c r="BZ33" s="10">
        <f t="shared" si="28"/>
        <v>31</v>
      </c>
      <c r="CA33" s="10">
        <f t="shared" si="29"/>
        <v>37</v>
      </c>
      <c r="CB33" s="10">
        <f t="shared" si="30"/>
        <v>37</v>
      </c>
      <c r="CC33" s="10">
        <f t="shared" si="31"/>
        <v>37</v>
      </c>
      <c r="CD33" s="10">
        <f t="shared" si="32"/>
        <v>37</v>
      </c>
      <c r="CE33" s="10">
        <f t="shared" si="33"/>
        <v>37</v>
      </c>
      <c r="CF33" s="10">
        <f t="shared" si="34"/>
        <v>70</v>
      </c>
      <c r="CG33" s="10">
        <f t="shared" si="35"/>
        <v>70</v>
      </c>
      <c r="CH33" s="10">
        <f t="shared" si="36"/>
        <v>70</v>
      </c>
      <c r="CI33" s="10" t="str">
        <f t="shared" si="37"/>
        <v/>
      </c>
      <c r="CJ33" s="10" t="str">
        <f t="shared" si="38"/>
        <v/>
      </c>
      <c r="CK33" s="10" t="str">
        <f t="shared" si="39"/>
        <v/>
      </c>
      <c r="CL33" s="10" t="str">
        <f t="shared" si="40"/>
        <v/>
      </c>
      <c r="CM33" s="10" t="str">
        <f t="shared" si="41"/>
        <v/>
      </c>
      <c r="CN33" s="10" t="str">
        <f t="shared" si="42"/>
        <v/>
      </c>
      <c r="CO33" s="10" t="str">
        <f t="shared" si="43"/>
        <v/>
      </c>
      <c r="CP33" s="10" t="str">
        <f t="shared" si="44"/>
        <v/>
      </c>
      <c r="CQ33" s="10" t="str">
        <f t="shared" si="45"/>
        <v/>
      </c>
    </row>
    <row r="34" spans="1:95" x14ac:dyDescent="0.3">
      <c r="A34" s="6" t="s">
        <v>17</v>
      </c>
      <c r="B34" s="7">
        <v>29</v>
      </c>
      <c r="C34" s="7">
        <v>29</v>
      </c>
      <c r="D34" s="7">
        <v>29</v>
      </c>
      <c r="E34" s="7">
        <v>29</v>
      </c>
      <c r="F34" s="7">
        <v>30</v>
      </c>
      <c r="G34" s="7">
        <v>30</v>
      </c>
      <c r="H34" s="7">
        <v>31</v>
      </c>
      <c r="I34" s="7">
        <v>31</v>
      </c>
      <c r="J34" s="7">
        <v>31</v>
      </c>
      <c r="K34" s="7">
        <v>31</v>
      </c>
      <c r="L34" s="7">
        <v>31</v>
      </c>
      <c r="M34" s="7">
        <v>30</v>
      </c>
      <c r="N34" s="7">
        <v>30</v>
      </c>
      <c r="O34" s="7">
        <v>31</v>
      </c>
      <c r="P34" s="7">
        <v>30</v>
      </c>
      <c r="Q34" s="7">
        <v>29</v>
      </c>
      <c r="R34" s="7">
        <v>29</v>
      </c>
      <c r="S34" s="7">
        <v>29</v>
      </c>
      <c r="T34" s="7">
        <v>28</v>
      </c>
      <c r="U34" s="7">
        <v>27</v>
      </c>
      <c r="V34" s="7">
        <v>27</v>
      </c>
      <c r="W34" s="7">
        <v>22</v>
      </c>
      <c r="X34" s="7">
        <v>17</v>
      </c>
      <c r="Y34" s="7">
        <v>17</v>
      </c>
      <c r="Z34" s="7">
        <v>17</v>
      </c>
      <c r="AA34" s="7">
        <v>18</v>
      </c>
      <c r="AB34" s="7">
        <v>19</v>
      </c>
      <c r="AC34" s="7">
        <v>19</v>
      </c>
      <c r="AD34" s="7">
        <v>19</v>
      </c>
      <c r="AE34" s="7">
        <v>19</v>
      </c>
      <c r="AF34" s="7">
        <v>19</v>
      </c>
      <c r="AG34" s="7">
        <v>18</v>
      </c>
      <c r="AH34" s="7">
        <v>18</v>
      </c>
      <c r="AI34" s="7">
        <v>18</v>
      </c>
      <c r="AJ34" s="7">
        <v>17</v>
      </c>
      <c r="AK34" s="7">
        <v>17</v>
      </c>
      <c r="AL34" s="7">
        <v>17</v>
      </c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12" t="str">
        <f t="shared" si="0"/>
        <v>KlowdTV</v>
      </c>
      <c r="AY34" s="10">
        <f t="shared" si="1"/>
        <v>29</v>
      </c>
      <c r="AZ34" s="10">
        <f t="shared" si="2"/>
        <v>29</v>
      </c>
      <c r="BA34" s="10">
        <f t="shared" si="3"/>
        <v>29</v>
      </c>
      <c r="BB34" s="10">
        <f t="shared" si="4"/>
        <v>30</v>
      </c>
      <c r="BC34" s="10">
        <f t="shared" si="5"/>
        <v>30</v>
      </c>
      <c r="BD34" s="10">
        <f t="shared" si="6"/>
        <v>31</v>
      </c>
      <c r="BE34" s="10">
        <f t="shared" si="7"/>
        <v>31</v>
      </c>
      <c r="BF34" s="10">
        <f t="shared" si="8"/>
        <v>31</v>
      </c>
      <c r="BG34" s="10">
        <f t="shared" si="9"/>
        <v>31</v>
      </c>
      <c r="BH34" s="10">
        <f t="shared" si="10"/>
        <v>31</v>
      </c>
      <c r="BI34" s="10">
        <f t="shared" si="11"/>
        <v>30</v>
      </c>
      <c r="BJ34" s="10">
        <f t="shared" si="12"/>
        <v>30</v>
      </c>
      <c r="BK34" s="10">
        <f t="shared" si="13"/>
        <v>31</v>
      </c>
      <c r="BL34" s="10">
        <f t="shared" si="14"/>
        <v>30</v>
      </c>
      <c r="BM34" s="10">
        <f t="shared" si="15"/>
        <v>29</v>
      </c>
      <c r="BN34" s="10">
        <f t="shared" si="16"/>
        <v>29</v>
      </c>
      <c r="BO34" s="10">
        <f t="shared" si="17"/>
        <v>29</v>
      </c>
      <c r="BP34" s="10">
        <f t="shared" si="18"/>
        <v>28</v>
      </c>
      <c r="BQ34" s="10">
        <f t="shared" si="19"/>
        <v>27</v>
      </c>
      <c r="BR34" s="10">
        <f t="shared" si="20"/>
        <v>27</v>
      </c>
      <c r="BS34" s="10">
        <f t="shared" si="21"/>
        <v>22</v>
      </c>
      <c r="BT34" s="10">
        <f t="shared" si="22"/>
        <v>17</v>
      </c>
      <c r="BU34" s="10">
        <f t="shared" si="23"/>
        <v>17</v>
      </c>
      <c r="BV34" s="10">
        <f t="shared" si="24"/>
        <v>17</v>
      </c>
      <c r="BW34" s="10">
        <f t="shared" si="25"/>
        <v>18</v>
      </c>
      <c r="BX34" s="10">
        <f t="shared" si="26"/>
        <v>19</v>
      </c>
      <c r="BY34" s="10">
        <f t="shared" si="27"/>
        <v>19</v>
      </c>
      <c r="BZ34" s="10">
        <f t="shared" si="28"/>
        <v>19</v>
      </c>
      <c r="CA34" s="10">
        <f t="shared" si="29"/>
        <v>19</v>
      </c>
      <c r="CB34" s="10">
        <f t="shared" si="30"/>
        <v>19</v>
      </c>
      <c r="CC34" s="10">
        <f t="shared" si="31"/>
        <v>18</v>
      </c>
      <c r="CD34" s="10">
        <f t="shared" si="32"/>
        <v>18</v>
      </c>
      <c r="CE34" s="10">
        <f t="shared" si="33"/>
        <v>18</v>
      </c>
      <c r="CF34" s="10">
        <f t="shared" si="34"/>
        <v>17</v>
      </c>
      <c r="CG34" s="10">
        <f t="shared" si="35"/>
        <v>17</v>
      </c>
      <c r="CH34" s="10">
        <f t="shared" si="36"/>
        <v>17</v>
      </c>
      <c r="CI34" s="10" t="str">
        <f t="shared" si="37"/>
        <v/>
      </c>
      <c r="CJ34" s="10" t="str">
        <f t="shared" si="38"/>
        <v/>
      </c>
      <c r="CK34" s="10" t="str">
        <f t="shared" si="39"/>
        <v/>
      </c>
      <c r="CL34" s="10" t="str">
        <f t="shared" si="40"/>
        <v/>
      </c>
      <c r="CM34" s="10" t="str">
        <f t="shared" si="41"/>
        <v/>
      </c>
      <c r="CN34" s="10" t="str">
        <f t="shared" si="42"/>
        <v/>
      </c>
      <c r="CO34" s="10" t="str">
        <f t="shared" si="43"/>
        <v/>
      </c>
      <c r="CP34" s="10" t="str">
        <f t="shared" si="44"/>
        <v/>
      </c>
      <c r="CQ34" s="10" t="str">
        <f t="shared" si="45"/>
        <v/>
      </c>
    </row>
    <row r="35" spans="1:95" x14ac:dyDescent="0.3">
      <c r="A35" s="6" t="s">
        <v>6</v>
      </c>
      <c r="B35" s="7">
        <v>13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>
        <v>6</v>
      </c>
      <c r="R35" s="7">
        <v>6</v>
      </c>
      <c r="S35" s="7">
        <v>6</v>
      </c>
      <c r="T35" s="7">
        <v>6</v>
      </c>
      <c r="U35" s="7">
        <v>6</v>
      </c>
      <c r="V35" s="7">
        <v>6</v>
      </c>
      <c r="W35" s="7">
        <v>6</v>
      </c>
      <c r="X35" s="7">
        <v>6</v>
      </c>
      <c r="Y35" s="7">
        <v>6</v>
      </c>
      <c r="Z35" s="7">
        <v>6</v>
      </c>
      <c r="AA35" s="7">
        <v>6</v>
      </c>
      <c r="AB35" s="7">
        <v>6</v>
      </c>
      <c r="AC35" s="7">
        <v>6</v>
      </c>
      <c r="AD35" s="7">
        <v>6</v>
      </c>
      <c r="AE35" s="7">
        <v>6</v>
      </c>
      <c r="AF35" s="7">
        <v>11</v>
      </c>
      <c r="AG35" s="7">
        <v>11</v>
      </c>
      <c r="AH35" s="7">
        <v>11</v>
      </c>
      <c r="AI35" s="7">
        <v>11</v>
      </c>
      <c r="AJ35" s="7">
        <v>11</v>
      </c>
      <c r="AK35" s="7">
        <v>11</v>
      </c>
      <c r="AL35" s="7">
        <v>11</v>
      </c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12" t="str">
        <f t="shared" si="0"/>
        <v>Philo</v>
      </c>
      <c r="AY35" s="10" t="str">
        <f t="shared" si="1"/>
        <v/>
      </c>
      <c r="AZ35" s="10" t="str">
        <f t="shared" si="2"/>
        <v/>
      </c>
      <c r="BA35" s="10" t="str">
        <f t="shared" si="3"/>
        <v/>
      </c>
      <c r="BB35" s="10" t="str">
        <f t="shared" si="4"/>
        <v/>
      </c>
      <c r="BC35" s="10" t="str">
        <f t="shared" si="5"/>
        <v/>
      </c>
      <c r="BD35" s="10" t="str">
        <f t="shared" si="6"/>
        <v/>
      </c>
      <c r="BE35" s="10" t="str">
        <f t="shared" si="7"/>
        <v/>
      </c>
      <c r="BF35" s="10" t="str">
        <f t="shared" si="8"/>
        <v/>
      </c>
      <c r="BG35" s="10" t="str">
        <f t="shared" si="9"/>
        <v/>
      </c>
      <c r="BH35" s="10" t="str">
        <f t="shared" si="10"/>
        <v/>
      </c>
      <c r="BI35" s="10" t="str">
        <f t="shared" si="11"/>
        <v/>
      </c>
      <c r="BJ35" s="10" t="str">
        <f t="shared" si="12"/>
        <v/>
      </c>
      <c r="BK35" s="10" t="str">
        <f t="shared" si="13"/>
        <v/>
      </c>
      <c r="BL35" s="10" t="str">
        <f t="shared" si="14"/>
        <v/>
      </c>
      <c r="BM35" s="10">
        <f t="shared" si="15"/>
        <v>6</v>
      </c>
      <c r="BN35" s="10">
        <f t="shared" si="16"/>
        <v>6</v>
      </c>
      <c r="BO35" s="10">
        <f t="shared" si="17"/>
        <v>6</v>
      </c>
      <c r="BP35" s="10">
        <f t="shared" si="18"/>
        <v>6</v>
      </c>
      <c r="BQ35" s="10">
        <f t="shared" si="19"/>
        <v>6</v>
      </c>
      <c r="BR35" s="10">
        <f t="shared" si="20"/>
        <v>6</v>
      </c>
      <c r="BS35" s="10">
        <f t="shared" si="21"/>
        <v>6</v>
      </c>
      <c r="BT35" s="10">
        <f t="shared" si="22"/>
        <v>6</v>
      </c>
      <c r="BU35" s="10">
        <f t="shared" si="23"/>
        <v>6</v>
      </c>
      <c r="BV35" s="10">
        <f t="shared" si="24"/>
        <v>6</v>
      </c>
      <c r="BW35" s="10">
        <f t="shared" si="25"/>
        <v>6</v>
      </c>
      <c r="BX35" s="10">
        <f t="shared" si="26"/>
        <v>6</v>
      </c>
      <c r="BY35" s="10">
        <f t="shared" si="27"/>
        <v>6</v>
      </c>
      <c r="BZ35" s="10">
        <f t="shared" si="28"/>
        <v>6</v>
      </c>
      <c r="CA35" s="10">
        <f t="shared" si="29"/>
        <v>6</v>
      </c>
      <c r="CB35" s="10">
        <f t="shared" si="30"/>
        <v>11</v>
      </c>
      <c r="CC35" s="10">
        <f t="shared" si="31"/>
        <v>11</v>
      </c>
      <c r="CD35" s="10">
        <f t="shared" si="32"/>
        <v>11</v>
      </c>
      <c r="CE35" s="10">
        <f t="shared" si="33"/>
        <v>11</v>
      </c>
      <c r="CF35" s="10">
        <f t="shared" si="34"/>
        <v>11</v>
      </c>
      <c r="CG35" s="10">
        <f t="shared" si="35"/>
        <v>11</v>
      </c>
      <c r="CH35" s="10">
        <f t="shared" si="36"/>
        <v>11</v>
      </c>
      <c r="CI35" s="10" t="str">
        <f t="shared" si="37"/>
        <v/>
      </c>
      <c r="CJ35" s="10" t="str">
        <f t="shared" si="38"/>
        <v/>
      </c>
      <c r="CK35" s="10" t="str">
        <f t="shared" si="39"/>
        <v/>
      </c>
      <c r="CL35" s="10" t="str">
        <f t="shared" si="40"/>
        <v/>
      </c>
      <c r="CM35" s="10" t="str">
        <f t="shared" si="41"/>
        <v/>
      </c>
      <c r="CN35" s="10" t="str">
        <f t="shared" si="42"/>
        <v/>
      </c>
      <c r="CO35" s="10" t="str">
        <f t="shared" si="43"/>
        <v/>
      </c>
      <c r="CP35" s="10" t="str">
        <f t="shared" si="44"/>
        <v/>
      </c>
      <c r="CQ35" s="10" t="str">
        <f t="shared" si="45"/>
        <v/>
      </c>
    </row>
    <row r="36" spans="1:95" x14ac:dyDescent="0.3">
      <c r="A36" s="6" t="s">
        <v>13</v>
      </c>
      <c r="B36" s="7">
        <v>74</v>
      </c>
      <c r="C36" s="7">
        <v>73</v>
      </c>
      <c r="D36" s="7">
        <v>73</v>
      </c>
      <c r="E36" s="7">
        <v>76</v>
      </c>
      <c r="F36" s="7">
        <v>75</v>
      </c>
      <c r="G36" s="7">
        <v>77</v>
      </c>
      <c r="H36" s="7">
        <v>78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12" t="str">
        <f t="shared" si="0"/>
        <v>PS Vue</v>
      </c>
      <c r="AY36" s="10">
        <f t="shared" si="1"/>
        <v>73</v>
      </c>
      <c r="AZ36" s="10">
        <f t="shared" si="2"/>
        <v>73</v>
      </c>
      <c r="BA36" s="10">
        <f t="shared" si="3"/>
        <v>76</v>
      </c>
      <c r="BB36" s="10">
        <f t="shared" si="4"/>
        <v>75</v>
      </c>
      <c r="BC36" s="10">
        <f t="shared" si="5"/>
        <v>77</v>
      </c>
      <c r="BD36" s="10">
        <f t="shared" si="6"/>
        <v>78</v>
      </c>
      <c r="BE36" s="10" t="str">
        <f t="shared" si="7"/>
        <v/>
      </c>
      <c r="BF36" s="10" t="str">
        <f t="shared" si="8"/>
        <v/>
      </c>
      <c r="BG36" s="10" t="str">
        <f t="shared" si="9"/>
        <v/>
      </c>
      <c r="BH36" s="10" t="str">
        <f t="shared" si="10"/>
        <v/>
      </c>
      <c r="BI36" s="10" t="str">
        <f t="shared" si="11"/>
        <v/>
      </c>
      <c r="BJ36" s="10" t="str">
        <f t="shared" si="12"/>
        <v/>
      </c>
      <c r="BK36" s="10" t="str">
        <f t="shared" si="13"/>
        <v/>
      </c>
      <c r="BL36" s="10" t="str">
        <f t="shared" si="14"/>
        <v/>
      </c>
      <c r="BM36" s="10" t="str">
        <f t="shared" si="15"/>
        <v/>
      </c>
      <c r="BN36" s="10" t="str">
        <f t="shared" si="16"/>
        <v/>
      </c>
      <c r="BO36" s="10" t="str">
        <f t="shared" si="17"/>
        <v/>
      </c>
      <c r="BP36" s="10" t="str">
        <f t="shared" si="18"/>
        <v/>
      </c>
      <c r="BQ36" s="10" t="str">
        <f t="shared" si="19"/>
        <v/>
      </c>
      <c r="BR36" s="10" t="str">
        <f t="shared" si="20"/>
        <v/>
      </c>
      <c r="BS36" s="10" t="str">
        <f t="shared" si="21"/>
        <v/>
      </c>
      <c r="BT36" s="10" t="str">
        <f t="shared" si="22"/>
        <v/>
      </c>
      <c r="BU36" s="10" t="str">
        <f t="shared" si="23"/>
        <v/>
      </c>
      <c r="BV36" s="10" t="str">
        <f t="shared" si="24"/>
        <v/>
      </c>
      <c r="BW36" s="10" t="str">
        <f t="shared" si="25"/>
        <v/>
      </c>
      <c r="BX36" s="10" t="str">
        <f t="shared" si="26"/>
        <v/>
      </c>
      <c r="BY36" s="10" t="str">
        <f t="shared" si="27"/>
        <v/>
      </c>
      <c r="BZ36" s="10" t="str">
        <f t="shared" si="28"/>
        <v/>
      </c>
      <c r="CA36" s="10" t="str">
        <f t="shared" si="29"/>
        <v/>
      </c>
      <c r="CB36" s="10" t="str">
        <f t="shared" si="30"/>
        <v/>
      </c>
      <c r="CC36" s="10" t="str">
        <f t="shared" si="31"/>
        <v/>
      </c>
      <c r="CD36" s="10" t="str">
        <f t="shared" si="32"/>
        <v/>
      </c>
      <c r="CE36" s="10" t="str">
        <f t="shared" si="33"/>
        <v/>
      </c>
      <c r="CF36" s="10" t="str">
        <f t="shared" si="34"/>
        <v/>
      </c>
      <c r="CG36" s="10" t="str">
        <f t="shared" si="35"/>
        <v/>
      </c>
      <c r="CH36" s="10" t="str">
        <f t="shared" si="36"/>
        <v/>
      </c>
      <c r="CI36" s="10" t="str">
        <f t="shared" si="37"/>
        <v/>
      </c>
      <c r="CJ36" s="10" t="str">
        <f t="shared" si="38"/>
        <v/>
      </c>
      <c r="CK36" s="10" t="str">
        <f t="shared" si="39"/>
        <v/>
      </c>
      <c r="CL36" s="10" t="str">
        <f t="shared" si="40"/>
        <v/>
      </c>
      <c r="CM36" s="10" t="str">
        <f t="shared" si="41"/>
        <v/>
      </c>
      <c r="CN36" s="10" t="str">
        <f t="shared" si="42"/>
        <v/>
      </c>
      <c r="CO36" s="10" t="str">
        <f t="shared" si="43"/>
        <v/>
      </c>
      <c r="CP36" s="10" t="str">
        <f t="shared" si="44"/>
        <v/>
      </c>
      <c r="CQ36" s="10" t="str">
        <f t="shared" si="45"/>
        <v/>
      </c>
    </row>
    <row r="37" spans="1:95" x14ac:dyDescent="0.3">
      <c r="A37" s="6" t="s">
        <v>10</v>
      </c>
      <c r="B37" s="7">
        <v>209</v>
      </c>
      <c r="C37" s="7">
        <v>209</v>
      </c>
      <c r="D37" s="7">
        <v>211</v>
      </c>
      <c r="E37" s="7">
        <v>210</v>
      </c>
      <c r="F37" s="7">
        <v>213</v>
      </c>
      <c r="G37" s="7">
        <v>166</v>
      </c>
      <c r="H37" s="7">
        <v>178</v>
      </c>
      <c r="I37" s="7">
        <v>179</v>
      </c>
      <c r="J37" s="7">
        <v>179</v>
      </c>
      <c r="K37" s="7">
        <v>184</v>
      </c>
      <c r="L37" s="7">
        <v>185</v>
      </c>
      <c r="M37" s="7">
        <v>185</v>
      </c>
      <c r="N37" s="7">
        <v>177</v>
      </c>
      <c r="O37" s="7">
        <v>177</v>
      </c>
      <c r="P37" s="7">
        <v>177</v>
      </c>
      <c r="Q37" s="7">
        <v>176</v>
      </c>
      <c r="R37" s="7">
        <v>176</v>
      </c>
      <c r="S37" s="7">
        <v>178</v>
      </c>
      <c r="T37" s="7">
        <v>180</v>
      </c>
      <c r="U37" s="7">
        <v>182</v>
      </c>
      <c r="V37" s="7">
        <v>182</v>
      </c>
      <c r="W37" s="7">
        <v>184</v>
      </c>
      <c r="X37" s="7">
        <v>182</v>
      </c>
      <c r="Y37" s="7">
        <v>183</v>
      </c>
      <c r="Z37" s="7">
        <v>183</v>
      </c>
      <c r="AA37" s="7">
        <v>183</v>
      </c>
      <c r="AB37" s="7">
        <v>180</v>
      </c>
      <c r="AC37" s="7">
        <v>181</v>
      </c>
      <c r="AD37" s="7">
        <v>178</v>
      </c>
      <c r="AE37" s="7">
        <v>179</v>
      </c>
      <c r="AF37" s="7">
        <v>183</v>
      </c>
      <c r="AG37" s="7">
        <v>184</v>
      </c>
      <c r="AH37" s="7">
        <v>182</v>
      </c>
      <c r="AI37" s="7">
        <v>184</v>
      </c>
      <c r="AJ37" s="7">
        <v>184</v>
      </c>
      <c r="AK37" s="7">
        <v>185</v>
      </c>
      <c r="AL37" s="7">
        <v>182</v>
      </c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12" t="str">
        <f t="shared" si="0"/>
        <v>Sling Blue</v>
      </c>
      <c r="AY37" s="10">
        <f t="shared" si="1"/>
        <v>209</v>
      </c>
      <c r="AZ37" s="10">
        <f t="shared" si="2"/>
        <v>211</v>
      </c>
      <c r="BA37" s="10">
        <f t="shared" si="3"/>
        <v>210</v>
      </c>
      <c r="BB37" s="10">
        <f t="shared" si="4"/>
        <v>213</v>
      </c>
      <c r="BC37" s="10">
        <f t="shared" si="5"/>
        <v>166</v>
      </c>
      <c r="BD37" s="10">
        <f t="shared" si="6"/>
        <v>178</v>
      </c>
      <c r="BE37" s="10">
        <f t="shared" si="7"/>
        <v>179</v>
      </c>
      <c r="BF37" s="10">
        <f t="shared" si="8"/>
        <v>179</v>
      </c>
      <c r="BG37" s="10">
        <f t="shared" si="9"/>
        <v>184</v>
      </c>
      <c r="BH37" s="10">
        <f t="shared" si="10"/>
        <v>185</v>
      </c>
      <c r="BI37" s="10">
        <f t="shared" si="11"/>
        <v>185</v>
      </c>
      <c r="BJ37" s="10">
        <f t="shared" si="12"/>
        <v>177</v>
      </c>
      <c r="BK37" s="10">
        <f t="shared" si="13"/>
        <v>177</v>
      </c>
      <c r="BL37" s="10">
        <f t="shared" si="14"/>
        <v>177</v>
      </c>
      <c r="BM37" s="10">
        <f t="shared" si="15"/>
        <v>176</v>
      </c>
      <c r="BN37" s="10">
        <f t="shared" si="16"/>
        <v>176</v>
      </c>
      <c r="BO37" s="10">
        <f t="shared" si="17"/>
        <v>178</v>
      </c>
      <c r="BP37" s="10">
        <f t="shared" si="18"/>
        <v>180</v>
      </c>
      <c r="BQ37" s="10">
        <f t="shared" si="19"/>
        <v>182</v>
      </c>
      <c r="BR37" s="10">
        <f t="shared" si="20"/>
        <v>182</v>
      </c>
      <c r="BS37" s="10">
        <f t="shared" si="21"/>
        <v>184</v>
      </c>
      <c r="BT37" s="10">
        <f t="shared" si="22"/>
        <v>182</v>
      </c>
      <c r="BU37" s="10">
        <f t="shared" si="23"/>
        <v>183</v>
      </c>
      <c r="BV37" s="10">
        <f t="shared" si="24"/>
        <v>183</v>
      </c>
      <c r="BW37" s="10">
        <f t="shared" si="25"/>
        <v>183</v>
      </c>
      <c r="BX37" s="10">
        <f t="shared" si="26"/>
        <v>180</v>
      </c>
      <c r="BY37" s="10">
        <f t="shared" si="27"/>
        <v>181</v>
      </c>
      <c r="BZ37" s="10">
        <f t="shared" si="28"/>
        <v>178</v>
      </c>
      <c r="CA37" s="10">
        <f t="shared" si="29"/>
        <v>179</v>
      </c>
      <c r="CB37" s="10">
        <f t="shared" si="30"/>
        <v>183</v>
      </c>
      <c r="CC37" s="10">
        <f t="shared" si="31"/>
        <v>184</v>
      </c>
      <c r="CD37" s="10">
        <f t="shared" si="32"/>
        <v>182</v>
      </c>
      <c r="CE37" s="10">
        <f t="shared" si="33"/>
        <v>184</v>
      </c>
      <c r="CF37" s="10">
        <f t="shared" si="34"/>
        <v>184</v>
      </c>
      <c r="CG37" s="10">
        <f t="shared" si="35"/>
        <v>185</v>
      </c>
      <c r="CH37" s="10">
        <f t="shared" si="36"/>
        <v>182</v>
      </c>
      <c r="CI37" s="10" t="str">
        <f t="shared" si="37"/>
        <v/>
      </c>
      <c r="CJ37" s="10" t="str">
        <f t="shared" si="38"/>
        <v/>
      </c>
      <c r="CK37" s="10" t="str">
        <f t="shared" si="39"/>
        <v/>
      </c>
      <c r="CL37" s="10" t="str">
        <f t="shared" si="40"/>
        <v/>
      </c>
      <c r="CM37" s="10" t="str">
        <f t="shared" si="41"/>
        <v/>
      </c>
      <c r="CN37" s="10" t="str">
        <f t="shared" si="42"/>
        <v/>
      </c>
      <c r="CO37" s="10" t="str">
        <f t="shared" si="43"/>
        <v/>
      </c>
      <c r="CP37" s="10" t="str">
        <f t="shared" si="44"/>
        <v/>
      </c>
      <c r="CQ37" s="10" t="str">
        <f t="shared" si="45"/>
        <v/>
      </c>
    </row>
    <row r="38" spans="1:95" x14ac:dyDescent="0.3">
      <c r="A38" s="6" t="s">
        <v>8</v>
      </c>
      <c r="B38" s="7">
        <v>213</v>
      </c>
      <c r="C38" s="7">
        <v>215</v>
      </c>
      <c r="D38" s="7">
        <v>217</v>
      </c>
      <c r="E38" s="7">
        <v>216</v>
      </c>
      <c r="F38" s="7">
        <v>219</v>
      </c>
      <c r="G38" s="7">
        <v>170</v>
      </c>
      <c r="H38" s="7">
        <v>182</v>
      </c>
      <c r="I38" s="7">
        <v>170</v>
      </c>
      <c r="J38" s="7">
        <v>183</v>
      </c>
      <c r="K38" s="7">
        <v>189</v>
      </c>
      <c r="L38" s="7">
        <v>190</v>
      </c>
      <c r="M38" s="7">
        <v>190</v>
      </c>
      <c r="N38" s="7">
        <v>180</v>
      </c>
      <c r="O38" s="7">
        <v>180</v>
      </c>
      <c r="P38" s="7">
        <v>179</v>
      </c>
      <c r="Q38" s="7">
        <v>179</v>
      </c>
      <c r="R38" s="7">
        <v>179</v>
      </c>
      <c r="S38" s="7">
        <v>181</v>
      </c>
      <c r="T38" s="7">
        <v>179</v>
      </c>
      <c r="U38" s="7">
        <v>180</v>
      </c>
      <c r="V38" s="7">
        <v>180</v>
      </c>
      <c r="W38" s="7">
        <v>182</v>
      </c>
      <c r="X38" s="7">
        <v>180</v>
      </c>
      <c r="Y38" s="7">
        <v>181</v>
      </c>
      <c r="Z38" s="7">
        <v>181</v>
      </c>
      <c r="AA38" s="7">
        <v>179</v>
      </c>
      <c r="AB38" s="7">
        <v>175</v>
      </c>
      <c r="AC38" s="7">
        <v>181</v>
      </c>
      <c r="AD38" s="7">
        <v>173</v>
      </c>
      <c r="AE38" s="7">
        <v>165</v>
      </c>
      <c r="AF38" s="7">
        <v>174</v>
      </c>
      <c r="AG38" s="7">
        <v>175</v>
      </c>
      <c r="AH38" s="7">
        <v>174</v>
      </c>
      <c r="AI38" s="7">
        <v>175</v>
      </c>
      <c r="AJ38" s="7">
        <v>175</v>
      </c>
      <c r="AK38" s="7">
        <v>176</v>
      </c>
      <c r="AL38" s="7">
        <v>174</v>
      </c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12" t="str">
        <f t="shared" ref="AX38:AX69" si="46">IF(A38="","",A38)</f>
        <v>Sling Orange</v>
      </c>
      <c r="AY38" s="10">
        <f t="shared" ref="AY38:AY69" si="47">IF(C38="","",C38)</f>
        <v>215</v>
      </c>
      <c r="AZ38" s="10">
        <f t="shared" ref="AZ38:AZ69" si="48">IF(D38="","",D38)</f>
        <v>217</v>
      </c>
      <c r="BA38" s="10">
        <f t="shared" ref="BA38:BA69" si="49">IF(E38="","",E38)</f>
        <v>216</v>
      </c>
      <c r="BB38" s="10">
        <f t="shared" ref="BB38:BB69" si="50">IF(F38="","",F38)</f>
        <v>219</v>
      </c>
      <c r="BC38" s="10">
        <f t="shared" ref="BC38:BC69" si="51">IF(G38="","",G38)</f>
        <v>170</v>
      </c>
      <c r="BD38" s="10">
        <f t="shared" ref="BD38:BD69" si="52">IF(H38="","",H38)</f>
        <v>182</v>
      </c>
      <c r="BE38" s="10">
        <f t="shared" ref="BE38:BE69" si="53">IF(I38="","",I38)</f>
        <v>170</v>
      </c>
      <c r="BF38" s="10">
        <f t="shared" ref="BF38:BF69" si="54">IF(J38="","",J38)</f>
        <v>183</v>
      </c>
      <c r="BG38" s="10">
        <f t="shared" ref="BG38:BG69" si="55">IF(K38="","",K38)</f>
        <v>189</v>
      </c>
      <c r="BH38" s="10">
        <f t="shared" ref="BH38:BH69" si="56">IF(L38="","",L38)</f>
        <v>190</v>
      </c>
      <c r="BI38" s="10">
        <f t="shared" ref="BI38:BI69" si="57">IF(M38="","",M38)</f>
        <v>190</v>
      </c>
      <c r="BJ38" s="10">
        <f t="shared" ref="BJ38:BJ69" si="58">IF(N38="","",N38)</f>
        <v>180</v>
      </c>
      <c r="BK38" s="10">
        <f t="shared" ref="BK38:BK69" si="59">IF(O38="","",O38)</f>
        <v>180</v>
      </c>
      <c r="BL38" s="10">
        <f t="shared" ref="BL38:BL69" si="60">IF(P38="","",P38)</f>
        <v>179</v>
      </c>
      <c r="BM38" s="10">
        <f t="shared" ref="BM38:BM69" si="61">IF(Q38="","",Q38)</f>
        <v>179</v>
      </c>
      <c r="BN38" s="10">
        <f t="shared" ref="BN38:BN69" si="62">IF(R38="","",R38)</f>
        <v>179</v>
      </c>
      <c r="BO38" s="10">
        <f t="shared" ref="BO38:BO69" si="63">IF(S38="","",S38)</f>
        <v>181</v>
      </c>
      <c r="BP38" s="10">
        <f t="shared" ref="BP38:BP69" si="64">IF(T38="","",T38)</f>
        <v>179</v>
      </c>
      <c r="BQ38" s="10">
        <f t="shared" ref="BQ38:BQ69" si="65">IF(U38="","",U38)</f>
        <v>180</v>
      </c>
      <c r="BR38" s="10">
        <f t="shared" ref="BR38:BR69" si="66">IF(V38="","",V38)</f>
        <v>180</v>
      </c>
      <c r="BS38" s="10">
        <f t="shared" ref="BS38:BS69" si="67">IF(W38="","",W38)</f>
        <v>182</v>
      </c>
      <c r="BT38" s="10">
        <f t="shared" ref="BT38:BT69" si="68">IF(X38="","",X38)</f>
        <v>180</v>
      </c>
      <c r="BU38" s="10">
        <f t="shared" ref="BU38:BU69" si="69">IF(Y38="","",Y38)</f>
        <v>181</v>
      </c>
      <c r="BV38" s="10">
        <f t="shared" ref="BV38:BV69" si="70">IF(Z38="","",Z38)</f>
        <v>181</v>
      </c>
      <c r="BW38" s="10">
        <f t="shared" ref="BW38:BW69" si="71">IF(AA38="","",AA38)</f>
        <v>179</v>
      </c>
      <c r="BX38" s="10">
        <f t="shared" ref="BX38:BX69" si="72">IF(AB38="","",AB38)</f>
        <v>175</v>
      </c>
      <c r="BY38" s="10">
        <f t="shared" ref="BY38:BY69" si="73">IF(AC38="","",AC38)</f>
        <v>181</v>
      </c>
      <c r="BZ38" s="10">
        <f t="shared" ref="BZ38:BZ69" si="74">IF(AD38="","",AD38)</f>
        <v>173</v>
      </c>
      <c r="CA38" s="10">
        <f t="shared" ref="CA38:CA69" si="75">IF(AE38="","",AE38)</f>
        <v>165</v>
      </c>
      <c r="CB38" s="10">
        <f t="shared" ref="CB38:CB69" si="76">IF(AF38="","",AF38)</f>
        <v>174</v>
      </c>
      <c r="CC38" s="10">
        <f t="shared" ref="CC38:CC69" si="77">IF(AG38="","",AG38)</f>
        <v>175</v>
      </c>
      <c r="CD38" s="10">
        <f t="shared" ref="CD38:CD69" si="78">IF(AH38="","",AH38)</f>
        <v>174</v>
      </c>
      <c r="CE38" s="10">
        <f t="shared" ref="CE38:CE69" si="79">IF(AI38="","",AI38)</f>
        <v>175</v>
      </c>
      <c r="CF38" s="10">
        <f t="shared" ref="CF38:CF69" si="80">IF(AJ38="","",AJ38)</f>
        <v>175</v>
      </c>
      <c r="CG38" s="10">
        <f t="shared" ref="CG38:CG69" si="81">IF(AK38="","",AK38)</f>
        <v>176</v>
      </c>
      <c r="CH38" s="10">
        <f t="shared" ref="CH38:CH69" si="82">IF(AL38="","",AL38)</f>
        <v>174</v>
      </c>
      <c r="CI38" s="10" t="str">
        <f t="shared" ref="CI38:CI69" si="83">IF(AM38="","",AM38)</f>
        <v/>
      </c>
      <c r="CJ38" s="10" t="str">
        <f t="shared" ref="CJ38:CJ69" si="84">IF(AN38="","",AN38)</f>
        <v/>
      </c>
      <c r="CK38" s="10" t="str">
        <f t="shared" ref="CK38:CK69" si="85">IF(AO38="","",AO38)</f>
        <v/>
      </c>
      <c r="CL38" s="10" t="str">
        <f t="shared" ref="CL38:CL69" si="86">IF(AP38="","",AP38)</f>
        <v/>
      </c>
      <c r="CM38" s="10" t="str">
        <f t="shared" ref="CM38:CM69" si="87">IF(AQ38="","",AQ38)</f>
        <v/>
      </c>
      <c r="CN38" s="10" t="str">
        <f t="shared" ref="CN38:CN69" si="88">IF(AR38="","",AR38)</f>
        <v/>
      </c>
      <c r="CO38" s="10" t="str">
        <f t="shared" ref="CO38:CO69" si="89">IF(AS38="","",AS38)</f>
        <v/>
      </c>
      <c r="CP38" s="10" t="str">
        <f t="shared" ref="CP38:CP69" si="90">IF(AT38="","",AT38)</f>
        <v/>
      </c>
      <c r="CQ38" s="10" t="str">
        <f t="shared" ref="CQ38:CQ69" si="91">IF(AU38="","",AU38)</f>
        <v/>
      </c>
    </row>
    <row r="39" spans="1:95" x14ac:dyDescent="0.3">
      <c r="A39" s="6" t="s">
        <v>761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>
        <v>187</v>
      </c>
      <c r="O39" s="7">
        <v>187</v>
      </c>
      <c r="P39" s="7">
        <v>186</v>
      </c>
      <c r="Q39" s="7">
        <v>185</v>
      </c>
      <c r="R39" s="7">
        <v>185</v>
      </c>
      <c r="S39" s="7">
        <v>187</v>
      </c>
      <c r="T39" s="7">
        <v>189</v>
      </c>
      <c r="U39" s="7">
        <v>191</v>
      </c>
      <c r="V39" s="7">
        <v>191</v>
      </c>
      <c r="W39" s="7">
        <v>193</v>
      </c>
      <c r="X39" s="7">
        <v>191</v>
      </c>
      <c r="Y39" s="7">
        <v>194</v>
      </c>
      <c r="Z39" s="7">
        <v>194</v>
      </c>
      <c r="AA39" s="7">
        <v>192</v>
      </c>
      <c r="AB39" s="7">
        <v>193</v>
      </c>
      <c r="AC39" s="7">
        <v>194</v>
      </c>
      <c r="AD39" s="7">
        <v>191</v>
      </c>
      <c r="AE39" s="7">
        <v>192</v>
      </c>
      <c r="AF39" s="7">
        <v>192</v>
      </c>
      <c r="AG39" s="7">
        <v>193</v>
      </c>
      <c r="AH39" s="7">
        <v>193</v>
      </c>
      <c r="AI39" s="7">
        <v>191</v>
      </c>
      <c r="AJ39" s="7">
        <v>191</v>
      </c>
      <c r="AK39" s="7">
        <v>192</v>
      </c>
      <c r="AL39" s="7">
        <v>189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12" t="str">
        <f t="shared" si="46"/>
        <v>Sling Orange + Blue</v>
      </c>
      <c r="AY39" s="10" t="str">
        <f t="shared" si="47"/>
        <v/>
      </c>
      <c r="AZ39" s="10" t="str">
        <f t="shared" si="48"/>
        <v/>
      </c>
      <c r="BA39" s="10" t="str">
        <f t="shared" si="49"/>
        <v/>
      </c>
      <c r="BB39" s="10" t="str">
        <f t="shared" si="50"/>
        <v/>
      </c>
      <c r="BC39" s="10" t="str">
        <f t="shared" si="51"/>
        <v/>
      </c>
      <c r="BD39" s="10" t="str">
        <f t="shared" si="52"/>
        <v/>
      </c>
      <c r="BE39" s="10" t="str">
        <f t="shared" si="53"/>
        <v/>
      </c>
      <c r="BF39" s="10" t="str">
        <f t="shared" si="54"/>
        <v/>
      </c>
      <c r="BG39" s="10" t="str">
        <f t="shared" si="55"/>
        <v/>
      </c>
      <c r="BH39" s="10" t="str">
        <f t="shared" si="56"/>
        <v/>
      </c>
      <c r="BI39" s="10" t="str">
        <f t="shared" si="57"/>
        <v/>
      </c>
      <c r="BJ39" s="10">
        <f t="shared" si="58"/>
        <v>187</v>
      </c>
      <c r="BK39" s="10">
        <f t="shared" si="59"/>
        <v>187</v>
      </c>
      <c r="BL39" s="10">
        <f t="shared" si="60"/>
        <v>186</v>
      </c>
      <c r="BM39" s="10">
        <f t="shared" si="61"/>
        <v>185</v>
      </c>
      <c r="BN39" s="10">
        <f t="shared" si="62"/>
        <v>185</v>
      </c>
      <c r="BO39" s="10">
        <f t="shared" si="63"/>
        <v>187</v>
      </c>
      <c r="BP39" s="10">
        <f t="shared" si="64"/>
        <v>189</v>
      </c>
      <c r="BQ39" s="10">
        <f t="shared" si="65"/>
        <v>191</v>
      </c>
      <c r="BR39" s="10">
        <f t="shared" si="66"/>
        <v>191</v>
      </c>
      <c r="BS39" s="10">
        <f t="shared" si="67"/>
        <v>193</v>
      </c>
      <c r="BT39" s="10">
        <f t="shared" si="68"/>
        <v>191</v>
      </c>
      <c r="BU39" s="10">
        <f t="shared" si="69"/>
        <v>194</v>
      </c>
      <c r="BV39" s="10">
        <f t="shared" si="70"/>
        <v>194</v>
      </c>
      <c r="BW39" s="10">
        <f t="shared" si="71"/>
        <v>192</v>
      </c>
      <c r="BX39" s="10">
        <f t="shared" si="72"/>
        <v>193</v>
      </c>
      <c r="BY39" s="10">
        <f t="shared" si="73"/>
        <v>194</v>
      </c>
      <c r="BZ39" s="10">
        <f t="shared" si="74"/>
        <v>191</v>
      </c>
      <c r="CA39" s="10">
        <f t="shared" si="75"/>
        <v>192</v>
      </c>
      <c r="CB39" s="10">
        <f t="shared" si="76"/>
        <v>192</v>
      </c>
      <c r="CC39" s="10">
        <f t="shared" si="77"/>
        <v>193</v>
      </c>
      <c r="CD39" s="10">
        <f t="shared" si="78"/>
        <v>193</v>
      </c>
      <c r="CE39" s="10">
        <f t="shared" si="79"/>
        <v>191</v>
      </c>
      <c r="CF39" s="10">
        <f t="shared" si="80"/>
        <v>191</v>
      </c>
      <c r="CG39" s="10">
        <f t="shared" si="81"/>
        <v>192</v>
      </c>
      <c r="CH39" s="10">
        <f t="shared" si="82"/>
        <v>189</v>
      </c>
      <c r="CI39" s="10" t="str">
        <f t="shared" si="83"/>
        <v/>
      </c>
      <c r="CJ39" s="10" t="str">
        <f t="shared" si="84"/>
        <v/>
      </c>
      <c r="CK39" s="10" t="str">
        <f t="shared" si="85"/>
        <v/>
      </c>
      <c r="CL39" s="10" t="str">
        <f t="shared" si="86"/>
        <v/>
      </c>
      <c r="CM39" s="10" t="str">
        <f t="shared" si="87"/>
        <v/>
      </c>
      <c r="CN39" s="10" t="str">
        <f t="shared" si="88"/>
        <v/>
      </c>
      <c r="CO39" s="10" t="str">
        <f t="shared" si="89"/>
        <v/>
      </c>
      <c r="CP39" s="10" t="str">
        <f t="shared" si="90"/>
        <v/>
      </c>
      <c r="CQ39" s="10" t="str">
        <f t="shared" si="91"/>
        <v/>
      </c>
    </row>
    <row r="40" spans="1:95" x14ac:dyDescent="0.3">
      <c r="A40" s="6" t="s">
        <v>18</v>
      </c>
      <c r="B40" s="7"/>
      <c r="C40" s="7"/>
      <c r="D40" s="7"/>
      <c r="E40" s="7"/>
      <c r="F40" s="7"/>
      <c r="G40" s="7">
        <v>5</v>
      </c>
      <c r="H40" s="7">
        <v>9</v>
      </c>
      <c r="I40" s="7">
        <v>9</v>
      </c>
      <c r="J40" s="7">
        <v>10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2</v>
      </c>
      <c r="Y40" s="7">
        <v>2</v>
      </c>
      <c r="Z40" s="7">
        <v>2</v>
      </c>
      <c r="AA40" s="7">
        <v>2</v>
      </c>
      <c r="AB40" s="7">
        <v>2</v>
      </c>
      <c r="AC40" s="7">
        <v>2</v>
      </c>
      <c r="AD40" s="7">
        <v>2</v>
      </c>
      <c r="AE40" s="7">
        <v>2</v>
      </c>
      <c r="AF40" s="7">
        <v>2</v>
      </c>
      <c r="AG40" s="7">
        <v>2</v>
      </c>
      <c r="AH40" s="7">
        <v>2</v>
      </c>
      <c r="AI40" s="7">
        <v>2</v>
      </c>
      <c r="AJ40" s="7">
        <v>2</v>
      </c>
      <c r="AK40" s="7">
        <v>2</v>
      </c>
      <c r="AL40" s="7">
        <v>2</v>
      </c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12" t="str">
        <f t="shared" si="46"/>
        <v>Spectrum TV Essentials</v>
      </c>
      <c r="AY40" s="10" t="str">
        <f t="shared" si="47"/>
        <v/>
      </c>
      <c r="AZ40" s="10" t="str">
        <f t="shared" si="48"/>
        <v/>
      </c>
      <c r="BA40" s="10" t="str">
        <f t="shared" si="49"/>
        <v/>
      </c>
      <c r="BB40" s="10" t="str">
        <f t="shared" si="50"/>
        <v/>
      </c>
      <c r="BC40" s="10">
        <f t="shared" si="51"/>
        <v>5</v>
      </c>
      <c r="BD40" s="10">
        <f t="shared" si="52"/>
        <v>9</v>
      </c>
      <c r="BE40" s="10">
        <f t="shared" si="53"/>
        <v>9</v>
      </c>
      <c r="BF40" s="10">
        <f t="shared" si="54"/>
        <v>10</v>
      </c>
      <c r="BG40" s="10" t="str">
        <f t="shared" si="55"/>
        <v/>
      </c>
      <c r="BH40" s="10" t="str">
        <f t="shared" si="56"/>
        <v/>
      </c>
      <c r="BI40" s="10" t="str">
        <f t="shared" si="57"/>
        <v/>
      </c>
      <c r="BJ40" s="10" t="str">
        <f t="shared" si="58"/>
        <v/>
      </c>
      <c r="BK40" s="10" t="str">
        <f t="shared" si="59"/>
        <v/>
      </c>
      <c r="BL40" s="10" t="str">
        <f t="shared" si="60"/>
        <v/>
      </c>
      <c r="BM40" s="10" t="str">
        <f t="shared" si="61"/>
        <v/>
      </c>
      <c r="BN40" s="10" t="str">
        <f t="shared" si="62"/>
        <v/>
      </c>
      <c r="BO40" s="10" t="str">
        <f t="shared" si="63"/>
        <v/>
      </c>
      <c r="BP40" s="10" t="str">
        <f t="shared" si="64"/>
        <v/>
      </c>
      <c r="BQ40" s="10" t="str">
        <f t="shared" si="65"/>
        <v/>
      </c>
      <c r="BR40" s="10" t="str">
        <f t="shared" si="66"/>
        <v/>
      </c>
      <c r="BS40" s="10" t="str">
        <f t="shared" si="67"/>
        <v/>
      </c>
      <c r="BT40" s="10">
        <f t="shared" si="68"/>
        <v>2</v>
      </c>
      <c r="BU40" s="10">
        <f t="shared" si="69"/>
        <v>2</v>
      </c>
      <c r="BV40" s="10">
        <f t="shared" si="70"/>
        <v>2</v>
      </c>
      <c r="BW40" s="10">
        <f t="shared" si="71"/>
        <v>2</v>
      </c>
      <c r="BX40" s="10">
        <f t="shared" si="72"/>
        <v>2</v>
      </c>
      <c r="BY40" s="10">
        <f t="shared" si="73"/>
        <v>2</v>
      </c>
      <c r="BZ40" s="10">
        <f t="shared" si="74"/>
        <v>2</v>
      </c>
      <c r="CA40" s="10">
        <f t="shared" si="75"/>
        <v>2</v>
      </c>
      <c r="CB40" s="10">
        <f t="shared" si="76"/>
        <v>2</v>
      </c>
      <c r="CC40" s="10">
        <f t="shared" si="77"/>
        <v>2</v>
      </c>
      <c r="CD40" s="10">
        <f t="shared" si="78"/>
        <v>2</v>
      </c>
      <c r="CE40" s="10">
        <f t="shared" si="79"/>
        <v>2</v>
      </c>
      <c r="CF40" s="10">
        <f t="shared" si="80"/>
        <v>2</v>
      </c>
      <c r="CG40" s="10">
        <f t="shared" si="81"/>
        <v>2</v>
      </c>
      <c r="CH40" s="10">
        <f t="shared" si="82"/>
        <v>2</v>
      </c>
      <c r="CI40" s="10" t="str">
        <f t="shared" si="83"/>
        <v/>
      </c>
      <c r="CJ40" s="10" t="str">
        <f t="shared" si="84"/>
        <v/>
      </c>
      <c r="CK40" s="10" t="str">
        <f t="shared" si="85"/>
        <v/>
      </c>
      <c r="CL40" s="10" t="str">
        <f t="shared" si="86"/>
        <v/>
      </c>
      <c r="CM40" s="10" t="str">
        <f t="shared" si="87"/>
        <v/>
      </c>
      <c r="CN40" s="10" t="str">
        <f t="shared" si="88"/>
        <v/>
      </c>
      <c r="CO40" s="10" t="str">
        <f t="shared" si="89"/>
        <v/>
      </c>
      <c r="CP40" s="10" t="str">
        <f t="shared" si="90"/>
        <v/>
      </c>
      <c r="CQ40" s="10" t="str">
        <f t="shared" si="91"/>
        <v/>
      </c>
    </row>
    <row r="41" spans="1:95" x14ac:dyDescent="0.3">
      <c r="A41" s="6" t="s">
        <v>1006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>
        <v>26</v>
      </c>
      <c r="Y41" s="7">
        <v>26</v>
      </c>
      <c r="Z41" s="7">
        <v>26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12" t="str">
        <f t="shared" si="46"/>
        <v>Tvision Live TV</v>
      </c>
      <c r="AY41" s="10" t="str">
        <f t="shared" si="47"/>
        <v/>
      </c>
      <c r="AZ41" s="10" t="str">
        <f t="shared" si="48"/>
        <v/>
      </c>
      <c r="BA41" s="10" t="str">
        <f t="shared" si="49"/>
        <v/>
      </c>
      <c r="BB41" s="10" t="str">
        <f t="shared" si="50"/>
        <v/>
      </c>
      <c r="BC41" s="10" t="str">
        <f t="shared" si="51"/>
        <v/>
      </c>
      <c r="BD41" s="10" t="str">
        <f t="shared" si="52"/>
        <v/>
      </c>
      <c r="BE41" s="10" t="str">
        <f t="shared" si="53"/>
        <v/>
      </c>
      <c r="BF41" s="10" t="str">
        <f t="shared" si="54"/>
        <v/>
      </c>
      <c r="BG41" s="10" t="str">
        <f t="shared" si="55"/>
        <v/>
      </c>
      <c r="BH41" s="10" t="str">
        <f t="shared" si="56"/>
        <v/>
      </c>
      <c r="BI41" s="10" t="str">
        <f t="shared" si="57"/>
        <v/>
      </c>
      <c r="BJ41" s="10" t="str">
        <f t="shared" si="58"/>
        <v/>
      </c>
      <c r="BK41" s="10" t="str">
        <f t="shared" si="59"/>
        <v/>
      </c>
      <c r="BL41" s="10" t="str">
        <f t="shared" si="60"/>
        <v/>
      </c>
      <c r="BM41" s="10" t="str">
        <f t="shared" si="61"/>
        <v/>
      </c>
      <c r="BN41" s="10" t="str">
        <f t="shared" si="62"/>
        <v/>
      </c>
      <c r="BO41" s="10" t="str">
        <f t="shared" si="63"/>
        <v/>
      </c>
      <c r="BP41" s="10" t="str">
        <f t="shared" si="64"/>
        <v/>
      </c>
      <c r="BQ41" s="10" t="str">
        <f t="shared" si="65"/>
        <v/>
      </c>
      <c r="BR41" s="10" t="str">
        <f t="shared" si="66"/>
        <v/>
      </c>
      <c r="BS41" s="10" t="str">
        <f t="shared" si="67"/>
        <v/>
      </c>
      <c r="BT41" s="10">
        <f t="shared" si="68"/>
        <v>26</v>
      </c>
      <c r="BU41" s="10">
        <f t="shared" si="69"/>
        <v>26</v>
      </c>
      <c r="BV41" s="10">
        <f t="shared" si="70"/>
        <v>26</v>
      </c>
      <c r="BW41" s="10" t="str">
        <f t="shared" si="71"/>
        <v/>
      </c>
      <c r="BX41" s="10" t="str">
        <f t="shared" si="72"/>
        <v/>
      </c>
      <c r="BY41" s="10" t="str">
        <f t="shared" si="73"/>
        <v/>
      </c>
      <c r="BZ41" s="10" t="str">
        <f t="shared" si="74"/>
        <v/>
      </c>
      <c r="CA41" s="10" t="str">
        <f t="shared" si="75"/>
        <v/>
      </c>
      <c r="CB41" s="10" t="str">
        <f t="shared" si="76"/>
        <v/>
      </c>
      <c r="CC41" s="10" t="str">
        <f t="shared" si="77"/>
        <v/>
      </c>
      <c r="CD41" s="10" t="str">
        <f t="shared" si="78"/>
        <v/>
      </c>
      <c r="CE41" s="10" t="str">
        <f t="shared" si="79"/>
        <v/>
      </c>
      <c r="CF41" s="10" t="str">
        <f t="shared" si="80"/>
        <v/>
      </c>
      <c r="CG41" s="10" t="str">
        <f t="shared" si="81"/>
        <v/>
      </c>
      <c r="CH41" s="10" t="str">
        <f t="shared" si="82"/>
        <v/>
      </c>
      <c r="CI41" s="10" t="str">
        <f t="shared" si="83"/>
        <v/>
      </c>
      <c r="CJ41" s="10" t="str">
        <f t="shared" si="84"/>
        <v/>
      </c>
      <c r="CK41" s="10" t="str">
        <f t="shared" si="85"/>
        <v/>
      </c>
      <c r="CL41" s="10" t="str">
        <f t="shared" si="86"/>
        <v/>
      </c>
      <c r="CM41" s="10" t="str">
        <f t="shared" si="87"/>
        <v/>
      </c>
      <c r="CN41" s="10" t="str">
        <f t="shared" si="88"/>
        <v/>
      </c>
      <c r="CO41" s="10" t="str">
        <f t="shared" si="89"/>
        <v/>
      </c>
      <c r="CP41" s="10" t="str">
        <f t="shared" si="90"/>
        <v/>
      </c>
      <c r="CQ41" s="10" t="str">
        <f t="shared" si="91"/>
        <v/>
      </c>
    </row>
    <row r="42" spans="1:95" x14ac:dyDescent="0.3">
      <c r="A42" s="6" t="s">
        <v>1007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>
        <v>26</v>
      </c>
      <c r="Y42" s="7">
        <v>26</v>
      </c>
      <c r="Z42" s="7">
        <v>26</v>
      </c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12" t="str">
        <f t="shared" si="46"/>
        <v>Tvision Live TV+</v>
      </c>
      <c r="AY42" s="10" t="str">
        <f t="shared" si="47"/>
        <v/>
      </c>
      <c r="AZ42" s="10" t="str">
        <f t="shared" si="48"/>
        <v/>
      </c>
      <c r="BA42" s="10" t="str">
        <f t="shared" si="49"/>
        <v/>
      </c>
      <c r="BB42" s="10" t="str">
        <f t="shared" si="50"/>
        <v/>
      </c>
      <c r="BC42" s="10" t="str">
        <f t="shared" si="51"/>
        <v/>
      </c>
      <c r="BD42" s="10" t="str">
        <f t="shared" si="52"/>
        <v/>
      </c>
      <c r="BE42" s="10" t="str">
        <f t="shared" si="53"/>
        <v/>
      </c>
      <c r="BF42" s="10" t="str">
        <f t="shared" si="54"/>
        <v/>
      </c>
      <c r="BG42" s="10" t="str">
        <f t="shared" si="55"/>
        <v/>
      </c>
      <c r="BH42" s="10" t="str">
        <f t="shared" si="56"/>
        <v/>
      </c>
      <c r="BI42" s="10" t="str">
        <f t="shared" si="57"/>
        <v/>
      </c>
      <c r="BJ42" s="10" t="str">
        <f t="shared" si="58"/>
        <v/>
      </c>
      <c r="BK42" s="10" t="str">
        <f t="shared" si="59"/>
        <v/>
      </c>
      <c r="BL42" s="10" t="str">
        <f t="shared" si="60"/>
        <v/>
      </c>
      <c r="BM42" s="10" t="str">
        <f t="shared" si="61"/>
        <v/>
      </c>
      <c r="BN42" s="10" t="str">
        <f t="shared" si="62"/>
        <v/>
      </c>
      <c r="BO42" s="10" t="str">
        <f t="shared" si="63"/>
        <v/>
      </c>
      <c r="BP42" s="10" t="str">
        <f t="shared" si="64"/>
        <v/>
      </c>
      <c r="BQ42" s="10" t="str">
        <f t="shared" si="65"/>
        <v/>
      </c>
      <c r="BR42" s="10" t="str">
        <f t="shared" si="66"/>
        <v/>
      </c>
      <c r="BS42" s="10" t="str">
        <f t="shared" si="67"/>
        <v/>
      </c>
      <c r="BT42" s="10">
        <f t="shared" si="68"/>
        <v>26</v>
      </c>
      <c r="BU42" s="10">
        <f t="shared" si="69"/>
        <v>26</v>
      </c>
      <c r="BV42" s="10">
        <f t="shared" si="70"/>
        <v>26</v>
      </c>
      <c r="BW42" s="10" t="str">
        <f t="shared" si="71"/>
        <v/>
      </c>
      <c r="BX42" s="10" t="str">
        <f t="shared" si="72"/>
        <v/>
      </c>
      <c r="BY42" s="10" t="str">
        <f t="shared" si="73"/>
        <v/>
      </c>
      <c r="BZ42" s="10" t="str">
        <f t="shared" si="74"/>
        <v/>
      </c>
      <c r="CA42" s="10" t="str">
        <f t="shared" si="75"/>
        <v/>
      </c>
      <c r="CB42" s="10" t="str">
        <f t="shared" si="76"/>
        <v/>
      </c>
      <c r="CC42" s="10" t="str">
        <f t="shared" si="77"/>
        <v/>
      </c>
      <c r="CD42" s="10" t="str">
        <f t="shared" si="78"/>
        <v/>
      </c>
      <c r="CE42" s="10" t="str">
        <f t="shared" si="79"/>
        <v/>
      </c>
      <c r="CF42" s="10" t="str">
        <f t="shared" si="80"/>
        <v/>
      </c>
      <c r="CG42" s="10" t="str">
        <f t="shared" si="81"/>
        <v/>
      </c>
      <c r="CH42" s="10" t="str">
        <f t="shared" si="82"/>
        <v/>
      </c>
      <c r="CI42" s="10" t="str">
        <f t="shared" si="83"/>
        <v/>
      </c>
      <c r="CJ42" s="10" t="str">
        <f t="shared" si="84"/>
        <v/>
      </c>
      <c r="CK42" s="10" t="str">
        <f t="shared" si="85"/>
        <v/>
      </c>
      <c r="CL42" s="10" t="str">
        <f t="shared" si="86"/>
        <v/>
      </c>
      <c r="CM42" s="10" t="str">
        <f t="shared" si="87"/>
        <v/>
      </c>
      <c r="CN42" s="10" t="str">
        <f t="shared" si="88"/>
        <v/>
      </c>
      <c r="CO42" s="10" t="str">
        <f t="shared" si="89"/>
        <v/>
      </c>
      <c r="CP42" s="10" t="str">
        <f t="shared" si="90"/>
        <v/>
      </c>
      <c r="CQ42" s="10" t="str">
        <f t="shared" si="91"/>
        <v/>
      </c>
    </row>
    <row r="43" spans="1:95" x14ac:dyDescent="0.3">
      <c r="A43" s="6" t="s">
        <v>1008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26</v>
      </c>
      <c r="Y43" s="7">
        <v>26</v>
      </c>
      <c r="Z43" s="7">
        <v>26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12" t="str">
        <f t="shared" si="46"/>
        <v>Tvision Live Zone</v>
      </c>
      <c r="AY43" s="10" t="str">
        <f t="shared" si="47"/>
        <v/>
      </c>
      <c r="AZ43" s="10" t="str">
        <f t="shared" si="48"/>
        <v/>
      </c>
      <c r="BA43" s="10" t="str">
        <f t="shared" si="49"/>
        <v/>
      </c>
      <c r="BB43" s="10" t="str">
        <f t="shared" si="50"/>
        <v/>
      </c>
      <c r="BC43" s="10" t="str">
        <f t="shared" si="51"/>
        <v/>
      </c>
      <c r="BD43" s="10" t="str">
        <f t="shared" si="52"/>
        <v/>
      </c>
      <c r="BE43" s="10" t="str">
        <f t="shared" si="53"/>
        <v/>
      </c>
      <c r="BF43" s="10" t="str">
        <f t="shared" si="54"/>
        <v/>
      </c>
      <c r="BG43" s="10" t="str">
        <f t="shared" si="55"/>
        <v/>
      </c>
      <c r="BH43" s="10" t="str">
        <f t="shared" si="56"/>
        <v/>
      </c>
      <c r="BI43" s="10" t="str">
        <f t="shared" si="57"/>
        <v/>
      </c>
      <c r="BJ43" s="10" t="str">
        <f t="shared" si="58"/>
        <v/>
      </c>
      <c r="BK43" s="10" t="str">
        <f t="shared" si="59"/>
        <v/>
      </c>
      <c r="BL43" s="10" t="str">
        <f t="shared" si="60"/>
        <v/>
      </c>
      <c r="BM43" s="10" t="str">
        <f t="shared" si="61"/>
        <v/>
      </c>
      <c r="BN43" s="10" t="str">
        <f t="shared" si="62"/>
        <v/>
      </c>
      <c r="BO43" s="10" t="str">
        <f t="shared" si="63"/>
        <v/>
      </c>
      <c r="BP43" s="10" t="str">
        <f t="shared" si="64"/>
        <v/>
      </c>
      <c r="BQ43" s="10" t="str">
        <f t="shared" si="65"/>
        <v/>
      </c>
      <c r="BR43" s="10" t="str">
        <f t="shared" si="66"/>
        <v/>
      </c>
      <c r="BS43" s="10" t="str">
        <f t="shared" si="67"/>
        <v/>
      </c>
      <c r="BT43" s="10">
        <f t="shared" si="68"/>
        <v>26</v>
      </c>
      <c r="BU43" s="10">
        <f t="shared" si="69"/>
        <v>26</v>
      </c>
      <c r="BV43" s="10">
        <f t="shared" si="70"/>
        <v>26</v>
      </c>
      <c r="BW43" s="10" t="str">
        <f t="shared" si="71"/>
        <v/>
      </c>
      <c r="BX43" s="10" t="str">
        <f t="shared" si="72"/>
        <v/>
      </c>
      <c r="BY43" s="10" t="str">
        <f t="shared" si="73"/>
        <v/>
      </c>
      <c r="BZ43" s="10" t="str">
        <f t="shared" si="74"/>
        <v/>
      </c>
      <c r="CA43" s="10" t="str">
        <f t="shared" si="75"/>
        <v/>
      </c>
      <c r="CB43" s="10" t="str">
        <f t="shared" si="76"/>
        <v/>
      </c>
      <c r="CC43" s="10" t="str">
        <f t="shared" si="77"/>
        <v/>
      </c>
      <c r="CD43" s="10" t="str">
        <f t="shared" si="78"/>
        <v/>
      </c>
      <c r="CE43" s="10" t="str">
        <f t="shared" si="79"/>
        <v/>
      </c>
      <c r="CF43" s="10" t="str">
        <f t="shared" si="80"/>
        <v/>
      </c>
      <c r="CG43" s="10" t="str">
        <f t="shared" si="81"/>
        <v/>
      </c>
      <c r="CH43" s="10" t="str">
        <f t="shared" si="82"/>
        <v/>
      </c>
      <c r="CI43" s="10" t="str">
        <f t="shared" si="83"/>
        <v/>
      </c>
      <c r="CJ43" s="10" t="str">
        <f t="shared" si="84"/>
        <v/>
      </c>
      <c r="CK43" s="10" t="str">
        <f t="shared" si="85"/>
        <v/>
      </c>
      <c r="CL43" s="10" t="str">
        <f t="shared" si="86"/>
        <v/>
      </c>
      <c r="CM43" s="10" t="str">
        <f t="shared" si="87"/>
        <v/>
      </c>
      <c r="CN43" s="10" t="str">
        <f t="shared" si="88"/>
        <v/>
      </c>
      <c r="CO43" s="10" t="str">
        <f t="shared" si="89"/>
        <v/>
      </c>
      <c r="CP43" s="10" t="str">
        <f t="shared" si="90"/>
        <v/>
      </c>
      <c r="CQ43" s="10" t="str">
        <f t="shared" si="91"/>
        <v/>
      </c>
    </row>
    <row r="44" spans="1:95" x14ac:dyDescent="0.3">
      <c r="A44" s="6" t="s">
        <v>1009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>
        <v>27</v>
      </c>
      <c r="Y44" s="7">
        <v>27</v>
      </c>
      <c r="Z44" s="7">
        <v>27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12" t="str">
        <f t="shared" si="46"/>
        <v>Tvision Vibe</v>
      </c>
      <c r="AY44" s="10" t="str">
        <f t="shared" si="47"/>
        <v/>
      </c>
      <c r="AZ44" s="10" t="str">
        <f t="shared" si="48"/>
        <v/>
      </c>
      <c r="BA44" s="10" t="str">
        <f t="shared" si="49"/>
        <v/>
      </c>
      <c r="BB44" s="10" t="str">
        <f t="shared" si="50"/>
        <v/>
      </c>
      <c r="BC44" s="10" t="str">
        <f t="shared" si="51"/>
        <v/>
      </c>
      <c r="BD44" s="10" t="str">
        <f t="shared" si="52"/>
        <v/>
      </c>
      <c r="BE44" s="10" t="str">
        <f t="shared" si="53"/>
        <v/>
      </c>
      <c r="BF44" s="10" t="str">
        <f t="shared" si="54"/>
        <v/>
      </c>
      <c r="BG44" s="10" t="str">
        <f t="shared" si="55"/>
        <v/>
      </c>
      <c r="BH44" s="10" t="str">
        <f t="shared" si="56"/>
        <v/>
      </c>
      <c r="BI44" s="10" t="str">
        <f t="shared" si="57"/>
        <v/>
      </c>
      <c r="BJ44" s="10" t="str">
        <f t="shared" si="58"/>
        <v/>
      </c>
      <c r="BK44" s="10" t="str">
        <f t="shared" si="59"/>
        <v/>
      </c>
      <c r="BL44" s="10" t="str">
        <f t="shared" si="60"/>
        <v/>
      </c>
      <c r="BM44" s="10" t="str">
        <f t="shared" si="61"/>
        <v/>
      </c>
      <c r="BN44" s="10" t="str">
        <f t="shared" si="62"/>
        <v/>
      </c>
      <c r="BO44" s="10" t="str">
        <f t="shared" si="63"/>
        <v/>
      </c>
      <c r="BP44" s="10" t="str">
        <f t="shared" si="64"/>
        <v/>
      </c>
      <c r="BQ44" s="10" t="str">
        <f t="shared" si="65"/>
        <v/>
      </c>
      <c r="BR44" s="10" t="str">
        <f t="shared" si="66"/>
        <v/>
      </c>
      <c r="BS44" s="10" t="str">
        <f t="shared" si="67"/>
        <v/>
      </c>
      <c r="BT44" s="10">
        <f t="shared" si="68"/>
        <v>27</v>
      </c>
      <c r="BU44" s="10">
        <f t="shared" si="69"/>
        <v>27</v>
      </c>
      <c r="BV44" s="10">
        <f t="shared" si="70"/>
        <v>27</v>
      </c>
      <c r="BW44" s="10" t="str">
        <f t="shared" si="71"/>
        <v/>
      </c>
      <c r="BX44" s="10" t="str">
        <f t="shared" si="72"/>
        <v/>
      </c>
      <c r="BY44" s="10" t="str">
        <f t="shared" si="73"/>
        <v/>
      </c>
      <c r="BZ44" s="10" t="str">
        <f t="shared" si="74"/>
        <v/>
      </c>
      <c r="CA44" s="10" t="str">
        <f t="shared" si="75"/>
        <v/>
      </c>
      <c r="CB44" s="10" t="str">
        <f t="shared" si="76"/>
        <v/>
      </c>
      <c r="CC44" s="10" t="str">
        <f t="shared" si="77"/>
        <v/>
      </c>
      <c r="CD44" s="10" t="str">
        <f t="shared" si="78"/>
        <v/>
      </c>
      <c r="CE44" s="10" t="str">
        <f t="shared" si="79"/>
        <v/>
      </c>
      <c r="CF44" s="10" t="str">
        <f t="shared" si="80"/>
        <v/>
      </c>
      <c r="CG44" s="10" t="str">
        <f t="shared" si="81"/>
        <v/>
      </c>
      <c r="CH44" s="10" t="str">
        <f t="shared" si="82"/>
        <v/>
      </c>
      <c r="CI44" s="10" t="str">
        <f t="shared" si="83"/>
        <v/>
      </c>
      <c r="CJ44" s="10" t="str">
        <f t="shared" si="84"/>
        <v/>
      </c>
      <c r="CK44" s="10" t="str">
        <f t="shared" si="85"/>
        <v/>
      </c>
      <c r="CL44" s="10" t="str">
        <f t="shared" si="86"/>
        <v/>
      </c>
      <c r="CM44" s="10" t="str">
        <f t="shared" si="87"/>
        <v/>
      </c>
      <c r="CN44" s="10" t="str">
        <f t="shared" si="88"/>
        <v/>
      </c>
      <c r="CO44" s="10" t="str">
        <f t="shared" si="89"/>
        <v/>
      </c>
      <c r="CP44" s="10" t="str">
        <f t="shared" si="90"/>
        <v/>
      </c>
      <c r="CQ44" s="10" t="str">
        <f t="shared" si="91"/>
        <v/>
      </c>
    </row>
    <row r="45" spans="1:95" x14ac:dyDescent="0.3">
      <c r="A45" s="6" t="s">
        <v>29</v>
      </c>
      <c r="B45" s="7"/>
      <c r="C45" s="7"/>
      <c r="D45" s="7"/>
      <c r="E45" s="7"/>
      <c r="F45" s="7"/>
      <c r="G45" s="7"/>
      <c r="H45" s="7"/>
      <c r="I45" s="7"/>
      <c r="J45" s="7"/>
      <c r="K45" s="7">
        <v>16</v>
      </c>
      <c r="L45" s="7">
        <v>16</v>
      </c>
      <c r="M45" s="7">
        <v>16</v>
      </c>
      <c r="N45" s="7">
        <v>16</v>
      </c>
      <c r="O45" s="7">
        <v>21</v>
      </c>
      <c r="P45" s="7">
        <v>21</v>
      </c>
      <c r="Q45" s="7">
        <v>21</v>
      </c>
      <c r="R45" s="7">
        <v>21</v>
      </c>
      <c r="S45" s="7">
        <v>19</v>
      </c>
      <c r="T45" s="7">
        <v>19</v>
      </c>
      <c r="U45" s="7">
        <v>19</v>
      </c>
      <c r="V45" s="7">
        <v>19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12" t="str">
        <f t="shared" si="46"/>
        <v>Vidgo</v>
      </c>
      <c r="AY45" s="10" t="str">
        <f t="shared" si="47"/>
        <v/>
      </c>
      <c r="AZ45" s="10" t="str">
        <f t="shared" si="48"/>
        <v/>
      </c>
      <c r="BA45" s="10" t="str">
        <f t="shared" si="49"/>
        <v/>
      </c>
      <c r="BB45" s="10" t="str">
        <f t="shared" si="50"/>
        <v/>
      </c>
      <c r="BC45" s="10" t="str">
        <f t="shared" si="51"/>
        <v/>
      </c>
      <c r="BD45" s="10" t="str">
        <f t="shared" si="52"/>
        <v/>
      </c>
      <c r="BE45" s="10" t="str">
        <f t="shared" si="53"/>
        <v/>
      </c>
      <c r="BF45" s="10" t="str">
        <f t="shared" si="54"/>
        <v/>
      </c>
      <c r="BG45" s="10">
        <f t="shared" si="55"/>
        <v>16</v>
      </c>
      <c r="BH45" s="10">
        <f t="shared" si="56"/>
        <v>16</v>
      </c>
      <c r="BI45" s="10">
        <f t="shared" si="57"/>
        <v>16</v>
      </c>
      <c r="BJ45" s="10">
        <f t="shared" si="58"/>
        <v>16</v>
      </c>
      <c r="BK45" s="10">
        <f t="shared" si="59"/>
        <v>21</v>
      </c>
      <c r="BL45" s="10">
        <f t="shared" si="60"/>
        <v>21</v>
      </c>
      <c r="BM45" s="10">
        <f t="shared" si="61"/>
        <v>21</v>
      </c>
      <c r="BN45" s="10">
        <f t="shared" si="62"/>
        <v>21</v>
      </c>
      <c r="BO45" s="10">
        <f t="shared" si="63"/>
        <v>19</v>
      </c>
      <c r="BP45" s="10">
        <f t="shared" si="64"/>
        <v>19</v>
      </c>
      <c r="BQ45" s="10">
        <f t="shared" si="65"/>
        <v>19</v>
      </c>
      <c r="BR45" s="10">
        <f t="shared" si="66"/>
        <v>19</v>
      </c>
      <c r="BS45" s="10" t="str">
        <f t="shared" si="67"/>
        <v/>
      </c>
      <c r="BT45" s="10" t="str">
        <f t="shared" si="68"/>
        <v/>
      </c>
      <c r="BU45" s="10" t="str">
        <f t="shared" si="69"/>
        <v/>
      </c>
      <c r="BV45" s="10" t="str">
        <f t="shared" si="70"/>
        <v/>
      </c>
      <c r="BW45" s="10" t="str">
        <f t="shared" si="71"/>
        <v/>
      </c>
      <c r="BX45" s="10" t="str">
        <f t="shared" si="72"/>
        <v/>
      </c>
      <c r="BY45" s="10" t="str">
        <f t="shared" si="73"/>
        <v/>
      </c>
      <c r="BZ45" s="10" t="str">
        <f t="shared" si="74"/>
        <v/>
      </c>
      <c r="CA45" s="10" t="str">
        <f t="shared" si="75"/>
        <v/>
      </c>
      <c r="CB45" s="10" t="str">
        <f t="shared" si="76"/>
        <v/>
      </c>
      <c r="CC45" s="10" t="str">
        <f t="shared" si="77"/>
        <v/>
      </c>
      <c r="CD45" s="10" t="str">
        <f t="shared" si="78"/>
        <v/>
      </c>
      <c r="CE45" s="10" t="str">
        <f t="shared" si="79"/>
        <v/>
      </c>
      <c r="CF45" s="10" t="str">
        <f t="shared" si="80"/>
        <v/>
      </c>
      <c r="CG45" s="10" t="str">
        <f t="shared" si="81"/>
        <v/>
      </c>
      <c r="CH45" s="10" t="str">
        <f t="shared" si="82"/>
        <v/>
      </c>
      <c r="CI45" s="10" t="str">
        <f t="shared" si="83"/>
        <v/>
      </c>
      <c r="CJ45" s="10" t="str">
        <f t="shared" si="84"/>
        <v/>
      </c>
      <c r="CK45" s="10" t="str">
        <f t="shared" si="85"/>
        <v/>
      </c>
      <c r="CL45" s="10" t="str">
        <f t="shared" si="86"/>
        <v/>
      </c>
      <c r="CM45" s="10" t="str">
        <f t="shared" si="87"/>
        <v/>
      </c>
      <c r="CN45" s="10" t="str">
        <f t="shared" si="88"/>
        <v/>
      </c>
      <c r="CO45" s="10" t="str">
        <f t="shared" si="89"/>
        <v/>
      </c>
      <c r="CP45" s="10" t="str">
        <f t="shared" si="90"/>
        <v/>
      </c>
      <c r="CQ45" s="10" t="str">
        <f t="shared" si="91"/>
        <v/>
      </c>
    </row>
    <row r="46" spans="1:95" x14ac:dyDescent="0.3">
      <c r="A46" s="6" t="s">
        <v>30</v>
      </c>
      <c r="B46" s="7"/>
      <c r="C46" s="7"/>
      <c r="D46" s="7"/>
      <c r="E46" s="7"/>
      <c r="F46" s="7"/>
      <c r="G46" s="7"/>
      <c r="H46" s="7">
        <v>3</v>
      </c>
      <c r="I46" s="7">
        <v>2</v>
      </c>
      <c r="J46" s="7">
        <v>3</v>
      </c>
      <c r="K46" s="7">
        <v>3</v>
      </c>
      <c r="L46" s="7">
        <v>3</v>
      </c>
      <c r="M46" s="7">
        <v>2</v>
      </c>
      <c r="N46" s="7">
        <v>2</v>
      </c>
      <c r="O46" s="7">
        <v>2</v>
      </c>
      <c r="P46" s="7">
        <v>16</v>
      </c>
      <c r="Q46" s="7">
        <v>16</v>
      </c>
      <c r="R46" s="7">
        <v>16</v>
      </c>
      <c r="S46" s="7">
        <v>15</v>
      </c>
      <c r="T46" s="7">
        <v>15</v>
      </c>
      <c r="U46" s="7">
        <v>15</v>
      </c>
      <c r="V46" s="7">
        <v>15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12" t="str">
        <f t="shared" si="46"/>
        <v>Vidgo Latino</v>
      </c>
      <c r="AY46" s="10" t="str">
        <f t="shared" si="47"/>
        <v/>
      </c>
      <c r="AZ46" s="10" t="str">
        <f t="shared" si="48"/>
        <v/>
      </c>
      <c r="BA46" s="10" t="str">
        <f t="shared" si="49"/>
        <v/>
      </c>
      <c r="BB46" s="10" t="str">
        <f t="shared" si="50"/>
        <v/>
      </c>
      <c r="BC46" s="10" t="str">
        <f t="shared" si="51"/>
        <v/>
      </c>
      <c r="BD46" s="10">
        <f t="shared" si="52"/>
        <v>3</v>
      </c>
      <c r="BE46" s="10">
        <f t="shared" si="53"/>
        <v>2</v>
      </c>
      <c r="BF46" s="10">
        <f t="shared" si="54"/>
        <v>3</v>
      </c>
      <c r="BG46" s="10">
        <f t="shared" si="55"/>
        <v>3</v>
      </c>
      <c r="BH46" s="10">
        <f t="shared" si="56"/>
        <v>3</v>
      </c>
      <c r="BI46" s="10">
        <f t="shared" si="57"/>
        <v>2</v>
      </c>
      <c r="BJ46" s="10">
        <f t="shared" si="58"/>
        <v>2</v>
      </c>
      <c r="BK46" s="10">
        <f t="shared" si="59"/>
        <v>2</v>
      </c>
      <c r="BL46" s="10">
        <f t="shared" si="60"/>
        <v>16</v>
      </c>
      <c r="BM46" s="10">
        <f t="shared" si="61"/>
        <v>16</v>
      </c>
      <c r="BN46" s="10">
        <f t="shared" si="62"/>
        <v>16</v>
      </c>
      <c r="BO46" s="10">
        <f t="shared" si="63"/>
        <v>15</v>
      </c>
      <c r="BP46" s="10">
        <f t="shared" si="64"/>
        <v>15</v>
      </c>
      <c r="BQ46" s="10">
        <f t="shared" si="65"/>
        <v>15</v>
      </c>
      <c r="BR46" s="10">
        <f t="shared" si="66"/>
        <v>15</v>
      </c>
      <c r="BS46" s="10" t="str">
        <f t="shared" si="67"/>
        <v/>
      </c>
      <c r="BT46" s="10" t="str">
        <f t="shared" si="68"/>
        <v/>
      </c>
      <c r="BU46" s="10" t="str">
        <f t="shared" si="69"/>
        <v/>
      </c>
      <c r="BV46" s="10" t="str">
        <f t="shared" si="70"/>
        <v/>
      </c>
      <c r="BW46" s="10" t="str">
        <f t="shared" si="71"/>
        <v/>
      </c>
      <c r="BX46" s="10" t="str">
        <f t="shared" si="72"/>
        <v/>
      </c>
      <c r="BY46" s="10" t="str">
        <f t="shared" si="73"/>
        <v/>
      </c>
      <c r="BZ46" s="10" t="str">
        <f t="shared" si="74"/>
        <v/>
      </c>
      <c r="CA46" s="10" t="str">
        <f t="shared" si="75"/>
        <v/>
      </c>
      <c r="CB46" s="10" t="str">
        <f t="shared" si="76"/>
        <v/>
      </c>
      <c r="CC46" s="10" t="str">
        <f t="shared" si="77"/>
        <v/>
      </c>
      <c r="CD46" s="10" t="str">
        <f t="shared" si="78"/>
        <v/>
      </c>
      <c r="CE46" s="10" t="str">
        <f t="shared" si="79"/>
        <v/>
      </c>
      <c r="CF46" s="10" t="str">
        <f t="shared" si="80"/>
        <v/>
      </c>
      <c r="CG46" s="10" t="str">
        <f t="shared" si="81"/>
        <v/>
      </c>
      <c r="CH46" s="10" t="str">
        <f t="shared" si="82"/>
        <v/>
      </c>
      <c r="CI46" s="10" t="str">
        <f t="shared" si="83"/>
        <v/>
      </c>
      <c r="CJ46" s="10" t="str">
        <f t="shared" si="84"/>
        <v/>
      </c>
      <c r="CK46" s="10" t="str">
        <f t="shared" si="85"/>
        <v/>
      </c>
      <c r="CL46" s="10" t="str">
        <f t="shared" si="86"/>
        <v/>
      </c>
      <c r="CM46" s="10" t="str">
        <f t="shared" si="87"/>
        <v/>
      </c>
      <c r="CN46" s="10" t="str">
        <f t="shared" si="88"/>
        <v/>
      </c>
      <c r="CO46" s="10" t="str">
        <f t="shared" si="89"/>
        <v/>
      </c>
      <c r="CP46" s="10" t="str">
        <f t="shared" si="90"/>
        <v/>
      </c>
      <c r="CQ46" s="10" t="str">
        <f t="shared" si="91"/>
        <v/>
      </c>
    </row>
    <row r="47" spans="1:95" x14ac:dyDescent="0.3">
      <c r="A47" s="6" t="s">
        <v>11</v>
      </c>
      <c r="B47" s="7">
        <v>8</v>
      </c>
      <c r="C47" s="7">
        <v>9</v>
      </c>
      <c r="D47" s="7">
        <v>9</v>
      </c>
      <c r="E47" s="7">
        <v>9</v>
      </c>
      <c r="F47" s="7">
        <v>9</v>
      </c>
      <c r="G47" s="7">
        <v>11</v>
      </c>
      <c r="H47" s="7">
        <v>11</v>
      </c>
      <c r="I47" s="7">
        <v>11</v>
      </c>
      <c r="J47" s="7">
        <v>11</v>
      </c>
      <c r="K47" s="7">
        <v>11</v>
      </c>
      <c r="L47" s="7">
        <v>11</v>
      </c>
      <c r="M47" s="7">
        <v>11</v>
      </c>
      <c r="N47" s="7">
        <v>11</v>
      </c>
      <c r="O47" s="7">
        <v>11</v>
      </c>
      <c r="P47" s="7">
        <v>11</v>
      </c>
      <c r="Q47" s="7">
        <v>14</v>
      </c>
      <c r="R47" s="7">
        <v>14</v>
      </c>
      <c r="S47" s="7">
        <v>14</v>
      </c>
      <c r="T47" s="7">
        <v>20</v>
      </c>
      <c r="U47" s="7">
        <v>20</v>
      </c>
      <c r="V47" s="7">
        <v>21</v>
      </c>
      <c r="W47" s="7">
        <v>21</v>
      </c>
      <c r="X47" s="7">
        <v>21</v>
      </c>
      <c r="Y47" s="7">
        <v>23</v>
      </c>
      <c r="Z47" s="7">
        <v>23</v>
      </c>
      <c r="AA47" s="7">
        <v>25</v>
      </c>
      <c r="AB47" s="7">
        <v>25</v>
      </c>
      <c r="AC47" s="7">
        <v>38</v>
      </c>
      <c r="AD47" s="7">
        <v>50</v>
      </c>
      <c r="AE47" s="7">
        <v>50</v>
      </c>
      <c r="AF47" s="7">
        <v>62</v>
      </c>
      <c r="AG47" s="7">
        <v>64</v>
      </c>
      <c r="AH47" s="7">
        <v>63</v>
      </c>
      <c r="AI47" s="7">
        <v>64</v>
      </c>
      <c r="AJ47" s="7">
        <v>78</v>
      </c>
      <c r="AK47" s="7">
        <v>78</v>
      </c>
      <c r="AL47" s="7">
        <v>78</v>
      </c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12" t="str">
        <f t="shared" si="46"/>
        <v>YouTube TV</v>
      </c>
      <c r="AY47" s="10">
        <f t="shared" si="47"/>
        <v>9</v>
      </c>
      <c r="AZ47" s="10">
        <f t="shared" si="48"/>
        <v>9</v>
      </c>
      <c r="BA47" s="10">
        <f t="shared" si="49"/>
        <v>9</v>
      </c>
      <c r="BB47" s="10">
        <f t="shared" si="50"/>
        <v>9</v>
      </c>
      <c r="BC47" s="10">
        <f t="shared" si="51"/>
        <v>11</v>
      </c>
      <c r="BD47" s="10">
        <f t="shared" si="52"/>
        <v>11</v>
      </c>
      <c r="BE47" s="10">
        <f t="shared" si="53"/>
        <v>11</v>
      </c>
      <c r="BF47" s="10">
        <f t="shared" si="54"/>
        <v>11</v>
      </c>
      <c r="BG47" s="10">
        <f t="shared" si="55"/>
        <v>11</v>
      </c>
      <c r="BH47" s="10">
        <f t="shared" si="56"/>
        <v>11</v>
      </c>
      <c r="BI47" s="10">
        <f t="shared" si="57"/>
        <v>11</v>
      </c>
      <c r="BJ47" s="10">
        <f t="shared" si="58"/>
        <v>11</v>
      </c>
      <c r="BK47" s="10">
        <f t="shared" si="59"/>
        <v>11</v>
      </c>
      <c r="BL47" s="10">
        <f t="shared" si="60"/>
        <v>11</v>
      </c>
      <c r="BM47" s="10">
        <f t="shared" si="61"/>
        <v>14</v>
      </c>
      <c r="BN47" s="10">
        <f t="shared" si="62"/>
        <v>14</v>
      </c>
      <c r="BO47" s="10">
        <f t="shared" si="63"/>
        <v>14</v>
      </c>
      <c r="BP47" s="10">
        <f t="shared" si="64"/>
        <v>20</v>
      </c>
      <c r="BQ47" s="10">
        <f t="shared" si="65"/>
        <v>20</v>
      </c>
      <c r="BR47" s="10">
        <f t="shared" si="66"/>
        <v>21</v>
      </c>
      <c r="BS47" s="10">
        <f t="shared" si="67"/>
        <v>21</v>
      </c>
      <c r="BT47" s="10">
        <f t="shared" si="68"/>
        <v>21</v>
      </c>
      <c r="BU47" s="10">
        <f t="shared" si="69"/>
        <v>23</v>
      </c>
      <c r="BV47" s="10">
        <f t="shared" si="70"/>
        <v>23</v>
      </c>
      <c r="BW47" s="10">
        <f t="shared" si="71"/>
        <v>25</v>
      </c>
      <c r="BX47" s="10">
        <f t="shared" si="72"/>
        <v>25</v>
      </c>
      <c r="BY47" s="10">
        <f t="shared" si="73"/>
        <v>38</v>
      </c>
      <c r="BZ47" s="10">
        <f t="shared" si="74"/>
        <v>50</v>
      </c>
      <c r="CA47" s="10">
        <f t="shared" si="75"/>
        <v>50</v>
      </c>
      <c r="CB47" s="10">
        <f t="shared" si="76"/>
        <v>62</v>
      </c>
      <c r="CC47" s="10">
        <f t="shared" si="77"/>
        <v>64</v>
      </c>
      <c r="CD47" s="10">
        <f t="shared" si="78"/>
        <v>63</v>
      </c>
      <c r="CE47" s="10">
        <f t="shared" si="79"/>
        <v>64</v>
      </c>
      <c r="CF47" s="10">
        <f t="shared" si="80"/>
        <v>78</v>
      </c>
      <c r="CG47" s="10">
        <f t="shared" si="81"/>
        <v>78</v>
      </c>
      <c r="CH47" s="10">
        <f t="shared" si="82"/>
        <v>78</v>
      </c>
      <c r="CI47" s="10" t="str">
        <f t="shared" si="83"/>
        <v/>
      </c>
      <c r="CJ47" s="10" t="str">
        <f t="shared" si="84"/>
        <v/>
      </c>
      <c r="CK47" s="10" t="str">
        <f t="shared" si="85"/>
        <v/>
      </c>
      <c r="CL47" s="10" t="str">
        <f t="shared" si="86"/>
        <v/>
      </c>
      <c r="CM47" s="10" t="str">
        <f t="shared" si="87"/>
        <v/>
      </c>
      <c r="CN47" s="10" t="str">
        <f t="shared" si="88"/>
        <v/>
      </c>
      <c r="CO47" s="10" t="str">
        <f t="shared" si="89"/>
        <v/>
      </c>
      <c r="CP47" s="10" t="str">
        <f t="shared" si="90"/>
        <v/>
      </c>
      <c r="CQ47" s="10" t="str">
        <f t="shared" si="91"/>
        <v/>
      </c>
    </row>
    <row r="48" spans="1:95" x14ac:dyDescent="0.3">
      <c r="AX48" s="12" t="str">
        <f t="shared" si="46"/>
        <v/>
      </c>
      <c r="AY48" s="10" t="str">
        <f t="shared" si="47"/>
        <v/>
      </c>
      <c r="AZ48" s="10" t="str">
        <f t="shared" si="48"/>
        <v/>
      </c>
      <c r="BA48" s="10" t="str">
        <f t="shared" si="49"/>
        <v/>
      </c>
      <c r="BB48" s="10" t="str">
        <f t="shared" si="50"/>
        <v/>
      </c>
      <c r="BC48" s="10" t="str">
        <f t="shared" si="51"/>
        <v/>
      </c>
      <c r="BD48" s="10" t="str">
        <f t="shared" si="52"/>
        <v/>
      </c>
      <c r="BE48" s="10" t="str">
        <f t="shared" si="53"/>
        <v/>
      </c>
      <c r="BF48" s="10" t="str">
        <f t="shared" si="54"/>
        <v/>
      </c>
      <c r="BG48" s="10" t="str">
        <f t="shared" si="55"/>
        <v/>
      </c>
      <c r="BH48" s="10" t="str">
        <f t="shared" si="56"/>
        <v/>
      </c>
      <c r="BI48" s="10" t="str">
        <f t="shared" si="57"/>
        <v/>
      </c>
      <c r="BJ48" s="10" t="str">
        <f t="shared" si="58"/>
        <v/>
      </c>
      <c r="BK48" s="10" t="str">
        <f t="shared" si="59"/>
        <v/>
      </c>
      <c r="BL48" s="10" t="str">
        <f t="shared" si="60"/>
        <v/>
      </c>
      <c r="BM48" s="10" t="str">
        <f t="shared" si="61"/>
        <v/>
      </c>
      <c r="BN48" s="10" t="str">
        <f t="shared" si="62"/>
        <v/>
      </c>
      <c r="BO48" s="10" t="str">
        <f t="shared" si="63"/>
        <v/>
      </c>
      <c r="BP48" s="10" t="str">
        <f t="shared" si="64"/>
        <v/>
      </c>
      <c r="BQ48" s="10" t="str">
        <f t="shared" si="65"/>
        <v/>
      </c>
      <c r="BR48" s="10" t="str">
        <f t="shared" si="66"/>
        <v/>
      </c>
      <c r="BS48" s="10" t="str">
        <f t="shared" si="67"/>
        <v/>
      </c>
      <c r="BT48" s="10" t="str">
        <f t="shared" si="68"/>
        <v/>
      </c>
      <c r="BU48" s="10" t="str">
        <f t="shared" si="69"/>
        <v/>
      </c>
      <c r="BV48" s="10" t="str">
        <f t="shared" si="70"/>
        <v/>
      </c>
      <c r="BW48" s="10" t="str">
        <f t="shared" si="71"/>
        <v/>
      </c>
      <c r="BX48" s="10" t="str">
        <f t="shared" si="72"/>
        <v/>
      </c>
      <c r="BY48" s="10" t="str">
        <f t="shared" si="73"/>
        <v/>
      </c>
      <c r="BZ48" s="10" t="str">
        <f t="shared" si="74"/>
        <v/>
      </c>
      <c r="CA48" s="10" t="str">
        <f t="shared" si="75"/>
        <v/>
      </c>
      <c r="CB48" s="10" t="str">
        <f t="shared" si="76"/>
        <v/>
      </c>
      <c r="CC48" s="10" t="str">
        <f t="shared" si="77"/>
        <v/>
      </c>
      <c r="CD48" s="10" t="str">
        <f t="shared" si="78"/>
        <v/>
      </c>
      <c r="CE48" s="10" t="str">
        <f t="shared" si="79"/>
        <v/>
      </c>
      <c r="CF48" s="10" t="str">
        <f t="shared" si="80"/>
        <v/>
      </c>
      <c r="CG48" s="10" t="str">
        <f t="shared" si="81"/>
        <v/>
      </c>
      <c r="CH48" s="10" t="str">
        <f t="shared" si="82"/>
        <v/>
      </c>
      <c r="CI48" s="10" t="str">
        <f t="shared" si="83"/>
        <v/>
      </c>
      <c r="CJ48" s="10" t="str">
        <f t="shared" si="84"/>
        <v/>
      </c>
      <c r="CK48" s="10" t="str">
        <f t="shared" si="85"/>
        <v/>
      </c>
      <c r="CL48" s="10" t="str">
        <f t="shared" si="86"/>
        <v/>
      </c>
      <c r="CM48" s="10" t="str">
        <f t="shared" si="87"/>
        <v/>
      </c>
      <c r="CN48" s="10" t="str">
        <f t="shared" si="88"/>
        <v/>
      </c>
      <c r="CO48" s="10" t="str">
        <f t="shared" si="89"/>
        <v/>
      </c>
      <c r="CP48" s="10" t="str">
        <f t="shared" si="90"/>
        <v/>
      </c>
      <c r="CQ48" s="10" t="str">
        <f t="shared" si="91"/>
        <v/>
      </c>
    </row>
    <row r="49" spans="1:95" x14ac:dyDescent="0.3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AX49" s="12" t="str">
        <f t="shared" si="46"/>
        <v/>
      </c>
      <c r="AY49" s="10" t="str">
        <f t="shared" si="47"/>
        <v/>
      </c>
      <c r="AZ49" s="10" t="str">
        <f t="shared" si="48"/>
        <v/>
      </c>
      <c r="BA49" s="10" t="str">
        <f t="shared" si="49"/>
        <v/>
      </c>
      <c r="BB49" s="10" t="str">
        <f t="shared" si="50"/>
        <v/>
      </c>
      <c r="BC49" s="10" t="str">
        <f t="shared" si="51"/>
        <v/>
      </c>
      <c r="BD49" s="10" t="str">
        <f t="shared" si="52"/>
        <v/>
      </c>
      <c r="BE49" s="10" t="str">
        <f t="shared" si="53"/>
        <v/>
      </c>
      <c r="BF49" s="10" t="str">
        <f t="shared" si="54"/>
        <v/>
      </c>
      <c r="BG49" s="10" t="str">
        <f t="shared" si="55"/>
        <v/>
      </c>
      <c r="BH49" s="10" t="str">
        <f t="shared" si="56"/>
        <v/>
      </c>
      <c r="BI49" s="10" t="str">
        <f t="shared" si="57"/>
        <v/>
      </c>
      <c r="BJ49" s="10" t="str">
        <f t="shared" si="58"/>
        <v/>
      </c>
      <c r="BK49" s="10" t="str">
        <f t="shared" si="59"/>
        <v/>
      </c>
      <c r="BL49" s="10" t="str">
        <f t="shared" si="60"/>
        <v/>
      </c>
      <c r="BM49" s="10" t="str">
        <f t="shared" si="61"/>
        <v/>
      </c>
      <c r="BN49" s="10" t="str">
        <f t="shared" si="62"/>
        <v/>
      </c>
      <c r="BO49" s="10" t="str">
        <f t="shared" si="63"/>
        <v/>
      </c>
      <c r="BP49" s="10" t="str">
        <f t="shared" si="64"/>
        <v/>
      </c>
      <c r="BQ49" s="10" t="str">
        <f t="shared" si="65"/>
        <v/>
      </c>
      <c r="BR49" s="10" t="str">
        <f t="shared" si="66"/>
        <v/>
      </c>
      <c r="BS49" s="10" t="str">
        <f t="shared" si="67"/>
        <v/>
      </c>
      <c r="BT49" s="10" t="str">
        <f t="shared" si="68"/>
        <v/>
      </c>
      <c r="BU49" s="10" t="str">
        <f t="shared" si="69"/>
        <v/>
      </c>
      <c r="BV49" s="10" t="str">
        <f t="shared" si="70"/>
        <v/>
      </c>
      <c r="BW49" s="10" t="str">
        <f t="shared" si="71"/>
        <v/>
      </c>
      <c r="BX49" s="10" t="str">
        <f t="shared" si="72"/>
        <v/>
      </c>
      <c r="BY49" s="10" t="str">
        <f t="shared" si="73"/>
        <v/>
      </c>
      <c r="BZ49" s="10" t="str">
        <f t="shared" si="74"/>
        <v/>
      </c>
      <c r="CA49" s="10" t="str">
        <f t="shared" si="75"/>
        <v/>
      </c>
      <c r="CB49" s="10" t="str">
        <f t="shared" si="76"/>
        <v/>
      </c>
      <c r="CC49" s="10" t="str">
        <f t="shared" si="77"/>
        <v/>
      </c>
      <c r="CD49" s="10" t="str">
        <f t="shared" si="78"/>
        <v/>
      </c>
      <c r="CE49" s="10" t="str">
        <f t="shared" si="79"/>
        <v/>
      </c>
      <c r="CF49" s="10" t="str">
        <f t="shared" si="80"/>
        <v/>
      </c>
      <c r="CG49" s="10" t="str">
        <f t="shared" si="81"/>
        <v/>
      </c>
      <c r="CH49" s="10" t="str">
        <f t="shared" si="82"/>
        <v/>
      </c>
      <c r="CI49" s="10" t="str">
        <f t="shared" si="83"/>
        <v/>
      </c>
      <c r="CJ49" s="10" t="str">
        <f t="shared" si="84"/>
        <v/>
      </c>
      <c r="CK49" s="10" t="str">
        <f t="shared" si="85"/>
        <v/>
      </c>
      <c r="CL49" s="10" t="str">
        <f t="shared" si="86"/>
        <v/>
      </c>
      <c r="CM49" s="10" t="str">
        <f t="shared" si="87"/>
        <v/>
      </c>
      <c r="CN49" s="10" t="str">
        <f t="shared" si="88"/>
        <v/>
      </c>
      <c r="CO49" s="10" t="str">
        <f t="shared" si="89"/>
        <v/>
      </c>
      <c r="CP49" s="10" t="str">
        <f t="shared" si="90"/>
        <v/>
      </c>
      <c r="CQ49" s="10" t="str">
        <f t="shared" si="91"/>
        <v/>
      </c>
    </row>
    <row r="50" spans="1:95" x14ac:dyDescent="0.3">
      <c r="AX50" s="12" t="str">
        <f t="shared" si="46"/>
        <v/>
      </c>
      <c r="AY50" s="10" t="str">
        <f t="shared" si="47"/>
        <v/>
      </c>
      <c r="AZ50" s="10" t="str">
        <f t="shared" si="48"/>
        <v/>
      </c>
      <c r="BA50" s="10" t="str">
        <f t="shared" si="49"/>
        <v/>
      </c>
      <c r="BB50" s="10" t="str">
        <f t="shared" si="50"/>
        <v/>
      </c>
      <c r="BC50" s="10" t="str">
        <f t="shared" si="51"/>
        <v/>
      </c>
      <c r="BD50" s="10" t="str">
        <f t="shared" si="52"/>
        <v/>
      </c>
      <c r="BE50" s="10" t="str">
        <f t="shared" si="53"/>
        <v/>
      </c>
      <c r="BF50" s="10" t="str">
        <f t="shared" si="54"/>
        <v/>
      </c>
      <c r="BG50" s="10" t="str">
        <f t="shared" si="55"/>
        <v/>
      </c>
      <c r="BH50" s="10" t="str">
        <f t="shared" si="56"/>
        <v/>
      </c>
      <c r="BI50" s="10" t="str">
        <f t="shared" si="57"/>
        <v/>
      </c>
      <c r="BJ50" s="10" t="str">
        <f t="shared" si="58"/>
        <v/>
      </c>
      <c r="BK50" s="10" t="str">
        <f t="shared" si="59"/>
        <v/>
      </c>
      <c r="BL50" s="10" t="str">
        <f t="shared" si="60"/>
        <v/>
      </c>
      <c r="BM50" s="10" t="str">
        <f t="shared" si="61"/>
        <v/>
      </c>
      <c r="BN50" s="10" t="str">
        <f t="shared" si="62"/>
        <v/>
      </c>
      <c r="BO50" s="10" t="str">
        <f t="shared" si="63"/>
        <v/>
      </c>
      <c r="BP50" s="10" t="str">
        <f t="shared" si="64"/>
        <v/>
      </c>
      <c r="BQ50" s="10" t="str">
        <f t="shared" si="65"/>
        <v/>
      </c>
      <c r="BR50" s="10" t="str">
        <f t="shared" si="66"/>
        <v/>
      </c>
      <c r="BS50" s="10" t="str">
        <f t="shared" si="67"/>
        <v/>
      </c>
      <c r="BT50" s="10" t="str">
        <f t="shared" si="68"/>
        <v/>
      </c>
      <c r="BU50" s="10" t="str">
        <f t="shared" si="69"/>
        <v/>
      </c>
      <c r="BV50" s="10" t="str">
        <f t="shared" si="70"/>
        <v/>
      </c>
      <c r="BW50" s="10" t="str">
        <f t="shared" si="71"/>
        <v/>
      </c>
      <c r="BX50" s="10" t="str">
        <f t="shared" si="72"/>
        <v/>
      </c>
      <c r="BY50" s="10" t="str">
        <f t="shared" si="73"/>
        <v/>
      </c>
      <c r="BZ50" s="10" t="str">
        <f t="shared" si="74"/>
        <v/>
      </c>
      <c r="CA50" s="10" t="str">
        <f t="shared" si="75"/>
        <v/>
      </c>
      <c r="CB50" s="10" t="str">
        <f t="shared" si="76"/>
        <v/>
      </c>
      <c r="CC50" s="10" t="str">
        <f t="shared" si="77"/>
        <v/>
      </c>
      <c r="CD50" s="10" t="str">
        <f t="shared" si="78"/>
        <v/>
      </c>
      <c r="CE50" s="10" t="str">
        <f t="shared" si="79"/>
        <v/>
      </c>
      <c r="CF50" s="10" t="str">
        <f t="shared" si="80"/>
        <v/>
      </c>
      <c r="CG50" s="10" t="str">
        <f t="shared" si="81"/>
        <v/>
      </c>
      <c r="CH50" s="10" t="str">
        <f t="shared" si="82"/>
        <v/>
      </c>
      <c r="CI50" s="10" t="str">
        <f t="shared" si="83"/>
        <v/>
      </c>
      <c r="CJ50" s="10" t="str">
        <f t="shared" si="84"/>
        <v/>
      </c>
      <c r="CK50" s="10" t="str">
        <f t="shared" si="85"/>
        <v/>
      </c>
      <c r="CL50" s="10" t="str">
        <f t="shared" si="86"/>
        <v/>
      </c>
      <c r="CM50" s="10" t="str">
        <f t="shared" si="87"/>
        <v/>
      </c>
      <c r="CN50" s="10" t="str">
        <f t="shared" si="88"/>
        <v/>
      </c>
      <c r="CO50" s="10" t="str">
        <f t="shared" si="89"/>
        <v/>
      </c>
      <c r="CP50" s="10" t="str">
        <f t="shared" si="90"/>
        <v/>
      </c>
      <c r="CQ50" s="10" t="str">
        <f t="shared" si="91"/>
        <v/>
      </c>
    </row>
    <row r="51" spans="1:95" x14ac:dyDescent="0.3">
      <c r="AX51" s="12" t="str">
        <f t="shared" si="46"/>
        <v/>
      </c>
      <c r="AY51" s="10" t="str">
        <f t="shared" si="47"/>
        <v/>
      </c>
      <c r="AZ51" s="10" t="str">
        <f t="shared" si="48"/>
        <v/>
      </c>
      <c r="BA51" s="10" t="str">
        <f t="shared" si="49"/>
        <v/>
      </c>
      <c r="BB51" s="10" t="str">
        <f t="shared" si="50"/>
        <v/>
      </c>
      <c r="BC51" s="10" t="str">
        <f t="shared" si="51"/>
        <v/>
      </c>
      <c r="BD51" s="10" t="str">
        <f t="shared" si="52"/>
        <v/>
      </c>
      <c r="BE51" s="10" t="str">
        <f t="shared" si="53"/>
        <v/>
      </c>
      <c r="BF51" s="10" t="str">
        <f t="shared" si="54"/>
        <v/>
      </c>
      <c r="BG51" s="10" t="str">
        <f t="shared" si="55"/>
        <v/>
      </c>
      <c r="BH51" s="10" t="str">
        <f t="shared" si="56"/>
        <v/>
      </c>
      <c r="BI51" s="10" t="str">
        <f t="shared" si="57"/>
        <v/>
      </c>
      <c r="BJ51" s="10" t="str">
        <f t="shared" si="58"/>
        <v/>
      </c>
      <c r="BK51" s="10" t="str">
        <f t="shared" si="59"/>
        <v/>
      </c>
      <c r="BL51" s="10" t="str">
        <f t="shared" si="60"/>
        <v/>
      </c>
      <c r="BM51" s="10" t="str">
        <f t="shared" si="61"/>
        <v/>
      </c>
      <c r="BN51" s="10" t="str">
        <f t="shared" si="62"/>
        <v/>
      </c>
      <c r="BO51" s="10" t="str">
        <f t="shared" si="63"/>
        <v/>
      </c>
      <c r="BP51" s="10" t="str">
        <f t="shared" si="64"/>
        <v/>
      </c>
      <c r="BQ51" s="10" t="str">
        <f t="shared" si="65"/>
        <v/>
      </c>
      <c r="BR51" s="10" t="str">
        <f t="shared" si="66"/>
        <v/>
      </c>
      <c r="BS51" s="10" t="str">
        <f t="shared" si="67"/>
        <v/>
      </c>
      <c r="BT51" s="10" t="str">
        <f t="shared" si="68"/>
        <v/>
      </c>
      <c r="BU51" s="10" t="str">
        <f t="shared" si="69"/>
        <v/>
      </c>
      <c r="BV51" s="10" t="str">
        <f t="shared" si="70"/>
        <v/>
      </c>
      <c r="BW51" s="10" t="str">
        <f t="shared" si="71"/>
        <v/>
      </c>
      <c r="BX51" s="10" t="str">
        <f t="shared" si="72"/>
        <v/>
      </c>
      <c r="BY51" s="10" t="str">
        <f t="shared" si="73"/>
        <v/>
      </c>
      <c r="BZ51" s="10" t="str">
        <f t="shared" si="74"/>
        <v/>
      </c>
      <c r="CA51" s="10" t="str">
        <f t="shared" si="75"/>
        <v/>
      </c>
      <c r="CB51" s="10" t="str">
        <f t="shared" si="76"/>
        <v/>
      </c>
      <c r="CC51" s="10" t="str">
        <f t="shared" si="77"/>
        <v/>
      </c>
      <c r="CD51" s="10" t="str">
        <f t="shared" si="78"/>
        <v/>
      </c>
      <c r="CE51" s="10" t="str">
        <f t="shared" si="79"/>
        <v/>
      </c>
      <c r="CF51" s="10" t="str">
        <f t="shared" si="80"/>
        <v/>
      </c>
      <c r="CG51" s="10" t="str">
        <f t="shared" si="81"/>
        <v/>
      </c>
      <c r="CH51" s="10" t="str">
        <f t="shared" si="82"/>
        <v/>
      </c>
      <c r="CI51" s="10" t="str">
        <f t="shared" si="83"/>
        <v/>
      </c>
      <c r="CJ51" s="10" t="str">
        <f t="shared" si="84"/>
        <v/>
      </c>
      <c r="CK51" s="10" t="str">
        <f t="shared" si="85"/>
        <v/>
      </c>
      <c r="CL51" s="10" t="str">
        <f t="shared" si="86"/>
        <v/>
      </c>
      <c r="CM51" s="10" t="str">
        <f t="shared" si="87"/>
        <v/>
      </c>
      <c r="CN51" s="10" t="str">
        <f t="shared" si="88"/>
        <v/>
      </c>
      <c r="CO51" s="10" t="str">
        <f t="shared" si="89"/>
        <v/>
      </c>
      <c r="CP51" s="10" t="str">
        <f t="shared" si="90"/>
        <v/>
      </c>
      <c r="CQ51" s="10" t="str">
        <f t="shared" si="91"/>
        <v/>
      </c>
    </row>
    <row r="52" spans="1:95" x14ac:dyDescent="0.3">
      <c r="AX52" s="12" t="str">
        <f t="shared" si="46"/>
        <v/>
      </c>
      <c r="AY52" s="10" t="str">
        <f t="shared" si="47"/>
        <v/>
      </c>
      <c r="AZ52" s="10" t="str">
        <f t="shared" si="48"/>
        <v/>
      </c>
      <c r="BA52" s="10" t="str">
        <f t="shared" si="49"/>
        <v/>
      </c>
      <c r="BB52" s="10" t="str">
        <f t="shared" si="50"/>
        <v/>
      </c>
      <c r="BC52" s="10" t="str">
        <f t="shared" si="51"/>
        <v/>
      </c>
      <c r="BD52" s="10" t="str">
        <f t="shared" si="52"/>
        <v/>
      </c>
      <c r="BE52" s="10" t="str">
        <f t="shared" si="53"/>
        <v/>
      </c>
      <c r="BF52" s="10" t="str">
        <f t="shared" si="54"/>
        <v/>
      </c>
      <c r="BG52" s="10" t="str">
        <f t="shared" si="55"/>
        <v/>
      </c>
      <c r="BH52" s="10" t="str">
        <f t="shared" si="56"/>
        <v/>
      </c>
      <c r="BI52" s="10" t="str">
        <f t="shared" si="57"/>
        <v/>
      </c>
      <c r="BJ52" s="10" t="str">
        <f t="shared" si="58"/>
        <v/>
      </c>
      <c r="BK52" s="10" t="str">
        <f t="shared" si="59"/>
        <v/>
      </c>
      <c r="BL52" s="10" t="str">
        <f t="shared" si="60"/>
        <v/>
      </c>
      <c r="BM52" s="10" t="str">
        <f t="shared" si="61"/>
        <v/>
      </c>
      <c r="BN52" s="10" t="str">
        <f t="shared" si="62"/>
        <v/>
      </c>
      <c r="BO52" s="10" t="str">
        <f t="shared" si="63"/>
        <v/>
      </c>
      <c r="BP52" s="10" t="str">
        <f t="shared" si="64"/>
        <v/>
      </c>
      <c r="BQ52" s="10" t="str">
        <f t="shared" si="65"/>
        <v/>
      </c>
      <c r="BR52" s="10" t="str">
        <f t="shared" si="66"/>
        <v/>
      </c>
      <c r="BS52" s="10" t="str">
        <f t="shared" si="67"/>
        <v/>
      </c>
      <c r="BT52" s="10" t="str">
        <f t="shared" si="68"/>
        <v/>
      </c>
      <c r="BU52" s="10" t="str">
        <f t="shared" si="69"/>
        <v/>
      </c>
      <c r="BV52" s="10" t="str">
        <f t="shared" si="70"/>
        <v/>
      </c>
      <c r="BW52" s="10" t="str">
        <f t="shared" si="71"/>
        <v/>
      </c>
      <c r="BX52" s="10" t="str">
        <f t="shared" si="72"/>
        <v/>
      </c>
      <c r="BY52" s="10" t="str">
        <f t="shared" si="73"/>
        <v/>
      </c>
      <c r="BZ52" s="10" t="str">
        <f t="shared" si="74"/>
        <v/>
      </c>
      <c r="CA52" s="10" t="str">
        <f t="shared" si="75"/>
        <v/>
      </c>
      <c r="CB52" s="10" t="str">
        <f t="shared" si="76"/>
        <v/>
      </c>
      <c r="CC52" s="10" t="str">
        <f t="shared" si="77"/>
        <v/>
      </c>
      <c r="CD52" s="10" t="str">
        <f t="shared" si="78"/>
        <v/>
      </c>
      <c r="CE52" s="10" t="str">
        <f t="shared" si="79"/>
        <v/>
      </c>
      <c r="CF52" s="10" t="str">
        <f t="shared" si="80"/>
        <v/>
      </c>
      <c r="CG52" s="10" t="str">
        <f t="shared" si="81"/>
        <v/>
      </c>
      <c r="CH52" s="10" t="str">
        <f t="shared" si="82"/>
        <v/>
      </c>
      <c r="CI52" s="10" t="str">
        <f t="shared" si="83"/>
        <v/>
      </c>
      <c r="CJ52" s="10" t="str">
        <f t="shared" si="84"/>
        <v/>
      </c>
      <c r="CK52" s="10" t="str">
        <f t="shared" si="85"/>
        <v/>
      </c>
      <c r="CL52" s="10" t="str">
        <f t="shared" si="86"/>
        <v/>
      </c>
      <c r="CM52" s="10" t="str">
        <f t="shared" si="87"/>
        <v/>
      </c>
      <c r="CN52" s="10" t="str">
        <f t="shared" si="88"/>
        <v/>
      </c>
      <c r="CO52" s="10" t="str">
        <f t="shared" si="89"/>
        <v/>
      </c>
      <c r="CP52" s="10" t="str">
        <f t="shared" si="90"/>
        <v/>
      </c>
      <c r="CQ52" s="10" t="str">
        <f t="shared" si="91"/>
        <v/>
      </c>
    </row>
    <row r="53" spans="1:95" x14ac:dyDescent="0.3">
      <c r="AX53" s="12" t="str">
        <f t="shared" si="46"/>
        <v/>
      </c>
      <c r="AY53" s="10" t="str">
        <f t="shared" si="47"/>
        <v/>
      </c>
      <c r="AZ53" s="10" t="str">
        <f t="shared" si="48"/>
        <v/>
      </c>
      <c r="BA53" s="10" t="str">
        <f t="shared" si="49"/>
        <v/>
      </c>
      <c r="BB53" s="10" t="str">
        <f t="shared" si="50"/>
        <v/>
      </c>
      <c r="BC53" s="10" t="str">
        <f t="shared" si="51"/>
        <v/>
      </c>
      <c r="BD53" s="10" t="str">
        <f t="shared" si="52"/>
        <v/>
      </c>
      <c r="BE53" s="10" t="str">
        <f t="shared" si="53"/>
        <v/>
      </c>
      <c r="BF53" s="10" t="str">
        <f t="shared" si="54"/>
        <v/>
      </c>
      <c r="BG53" s="10" t="str">
        <f t="shared" si="55"/>
        <v/>
      </c>
      <c r="BH53" s="10" t="str">
        <f t="shared" si="56"/>
        <v/>
      </c>
      <c r="BI53" s="10" t="str">
        <f t="shared" si="57"/>
        <v/>
      </c>
      <c r="BJ53" s="10" t="str">
        <f t="shared" si="58"/>
        <v/>
      </c>
      <c r="BK53" s="10" t="str">
        <f t="shared" si="59"/>
        <v/>
      </c>
      <c r="BL53" s="10" t="str">
        <f t="shared" si="60"/>
        <v/>
      </c>
      <c r="BM53" s="10" t="str">
        <f t="shared" si="61"/>
        <v/>
      </c>
      <c r="BN53" s="10" t="str">
        <f t="shared" si="62"/>
        <v/>
      </c>
      <c r="BO53" s="10" t="str">
        <f t="shared" si="63"/>
        <v/>
      </c>
      <c r="BP53" s="10" t="str">
        <f t="shared" si="64"/>
        <v/>
      </c>
      <c r="BQ53" s="10" t="str">
        <f t="shared" si="65"/>
        <v/>
      </c>
      <c r="BR53" s="10" t="str">
        <f t="shared" si="66"/>
        <v/>
      </c>
      <c r="BS53" s="10" t="str">
        <f t="shared" si="67"/>
        <v/>
      </c>
      <c r="BT53" s="10" t="str">
        <f t="shared" si="68"/>
        <v/>
      </c>
      <c r="BU53" s="10" t="str">
        <f t="shared" si="69"/>
        <v/>
      </c>
      <c r="BV53" s="10" t="str">
        <f t="shared" si="70"/>
        <v/>
      </c>
      <c r="BW53" s="10" t="str">
        <f t="shared" si="71"/>
        <v/>
      </c>
      <c r="BX53" s="10" t="str">
        <f t="shared" si="72"/>
        <v/>
      </c>
      <c r="BY53" s="10" t="str">
        <f t="shared" si="73"/>
        <v/>
      </c>
      <c r="BZ53" s="10" t="str">
        <f t="shared" si="74"/>
        <v/>
      </c>
      <c r="CA53" s="10" t="str">
        <f t="shared" si="75"/>
        <v/>
      </c>
      <c r="CB53" s="10" t="str">
        <f t="shared" si="76"/>
        <v/>
      </c>
      <c r="CC53" s="10" t="str">
        <f t="shared" si="77"/>
        <v/>
      </c>
      <c r="CD53" s="10" t="str">
        <f t="shared" si="78"/>
        <v/>
      </c>
      <c r="CE53" s="10" t="str">
        <f t="shared" si="79"/>
        <v/>
      </c>
      <c r="CF53" s="10" t="str">
        <f t="shared" si="80"/>
        <v/>
      </c>
      <c r="CG53" s="10" t="str">
        <f t="shared" si="81"/>
        <v/>
      </c>
      <c r="CH53" s="10" t="str">
        <f t="shared" si="82"/>
        <v/>
      </c>
      <c r="CI53" s="10" t="str">
        <f t="shared" si="83"/>
        <v/>
      </c>
      <c r="CJ53" s="10" t="str">
        <f t="shared" si="84"/>
        <v/>
      </c>
      <c r="CK53" s="10" t="str">
        <f t="shared" si="85"/>
        <v/>
      </c>
      <c r="CL53" s="10" t="str">
        <f t="shared" si="86"/>
        <v/>
      </c>
      <c r="CM53" s="10" t="str">
        <f t="shared" si="87"/>
        <v/>
      </c>
      <c r="CN53" s="10" t="str">
        <f t="shared" si="88"/>
        <v/>
      </c>
      <c r="CO53" s="10" t="str">
        <f t="shared" si="89"/>
        <v/>
      </c>
      <c r="CP53" s="10" t="str">
        <f t="shared" si="90"/>
        <v/>
      </c>
      <c r="CQ53" s="10" t="str">
        <f t="shared" si="91"/>
        <v/>
      </c>
    </row>
    <row r="54" spans="1:95" x14ac:dyDescent="0.3">
      <c r="AX54" s="12" t="str">
        <f t="shared" si="46"/>
        <v/>
      </c>
      <c r="AY54" s="10" t="str">
        <f t="shared" si="47"/>
        <v/>
      </c>
      <c r="AZ54" s="10" t="str">
        <f t="shared" si="48"/>
        <v/>
      </c>
      <c r="BA54" s="10" t="str">
        <f t="shared" si="49"/>
        <v/>
      </c>
      <c r="BB54" s="10" t="str">
        <f t="shared" si="50"/>
        <v/>
      </c>
      <c r="BC54" s="10" t="str">
        <f t="shared" si="51"/>
        <v/>
      </c>
      <c r="BD54" s="10" t="str">
        <f t="shared" si="52"/>
        <v/>
      </c>
      <c r="BE54" s="10" t="str">
        <f t="shared" si="53"/>
        <v/>
      </c>
      <c r="BF54" s="10" t="str">
        <f t="shared" si="54"/>
        <v/>
      </c>
      <c r="BG54" s="10" t="str">
        <f t="shared" si="55"/>
        <v/>
      </c>
      <c r="BH54" s="10" t="str">
        <f t="shared" si="56"/>
        <v/>
      </c>
      <c r="BI54" s="10" t="str">
        <f t="shared" si="57"/>
        <v/>
      </c>
      <c r="BJ54" s="10" t="str">
        <f t="shared" si="58"/>
        <v/>
      </c>
      <c r="BK54" s="10" t="str">
        <f t="shared" si="59"/>
        <v/>
      </c>
      <c r="BL54" s="10" t="str">
        <f t="shared" si="60"/>
        <v/>
      </c>
      <c r="BM54" s="10" t="str">
        <f t="shared" si="61"/>
        <v/>
      </c>
      <c r="BN54" s="10" t="str">
        <f t="shared" si="62"/>
        <v/>
      </c>
      <c r="BO54" s="10" t="str">
        <f t="shared" si="63"/>
        <v/>
      </c>
      <c r="BP54" s="10" t="str">
        <f t="shared" si="64"/>
        <v/>
      </c>
      <c r="BQ54" s="10" t="str">
        <f t="shared" si="65"/>
        <v/>
      </c>
      <c r="BR54" s="10" t="str">
        <f t="shared" si="66"/>
        <v/>
      </c>
      <c r="BS54" s="10" t="str">
        <f t="shared" si="67"/>
        <v/>
      </c>
      <c r="BT54" s="10" t="str">
        <f t="shared" si="68"/>
        <v/>
      </c>
      <c r="BU54" s="10" t="str">
        <f t="shared" si="69"/>
        <v/>
      </c>
      <c r="BV54" s="10" t="str">
        <f t="shared" si="70"/>
        <v/>
      </c>
      <c r="BW54" s="10" t="str">
        <f t="shared" si="71"/>
        <v/>
      </c>
      <c r="BX54" s="10" t="str">
        <f t="shared" si="72"/>
        <v/>
      </c>
      <c r="BY54" s="10" t="str">
        <f t="shared" si="73"/>
        <v/>
      </c>
      <c r="BZ54" s="10" t="str">
        <f t="shared" si="74"/>
        <v/>
      </c>
      <c r="CA54" s="10" t="str">
        <f t="shared" si="75"/>
        <v/>
      </c>
      <c r="CB54" s="10" t="str">
        <f t="shared" si="76"/>
        <v/>
      </c>
      <c r="CC54" s="10" t="str">
        <f t="shared" si="77"/>
        <v/>
      </c>
      <c r="CD54" s="10" t="str">
        <f t="shared" si="78"/>
        <v/>
      </c>
      <c r="CE54" s="10" t="str">
        <f t="shared" si="79"/>
        <v/>
      </c>
      <c r="CF54" s="10" t="str">
        <f t="shared" si="80"/>
        <v/>
      </c>
      <c r="CG54" s="10" t="str">
        <f t="shared" si="81"/>
        <v/>
      </c>
      <c r="CH54" s="10" t="str">
        <f t="shared" si="82"/>
        <v/>
      </c>
      <c r="CI54" s="10" t="str">
        <f t="shared" si="83"/>
        <v/>
      </c>
      <c r="CJ54" s="10" t="str">
        <f t="shared" si="84"/>
        <v/>
      </c>
      <c r="CK54" s="10" t="str">
        <f t="shared" si="85"/>
        <v/>
      </c>
      <c r="CL54" s="10" t="str">
        <f t="shared" si="86"/>
        <v/>
      </c>
      <c r="CM54" s="10" t="str">
        <f t="shared" si="87"/>
        <v/>
      </c>
      <c r="CN54" s="10" t="str">
        <f t="shared" si="88"/>
        <v/>
      </c>
      <c r="CO54" s="10" t="str">
        <f t="shared" si="89"/>
        <v/>
      </c>
      <c r="CP54" s="10" t="str">
        <f t="shared" si="90"/>
        <v/>
      </c>
      <c r="CQ54" s="10" t="str">
        <f t="shared" si="91"/>
        <v/>
      </c>
    </row>
    <row r="55" spans="1:95" x14ac:dyDescent="0.3">
      <c r="AX55" s="12" t="str">
        <f t="shared" si="46"/>
        <v/>
      </c>
      <c r="AY55" s="10" t="str">
        <f t="shared" si="47"/>
        <v/>
      </c>
      <c r="AZ55" s="10" t="str">
        <f t="shared" si="48"/>
        <v/>
      </c>
      <c r="BA55" s="10" t="str">
        <f t="shared" si="49"/>
        <v/>
      </c>
      <c r="BB55" s="10" t="str">
        <f t="shared" si="50"/>
        <v/>
      </c>
      <c r="BC55" s="10" t="str">
        <f t="shared" si="51"/>
        <v/>
      </c>
      <c r="BD55" s="10" t="str">
        <f t="shared" si="52"/>
        <v/>
      </c>
      <c r="BE55" s="10" t="str">
        <f t="shared" si="53"/>
        <v/>
      </c>
      <c r="BF55" s="10" t="str">
        <f t="shared" si="54"/>
        <v/>
      </c>
      <c r="BG55" s="10" t="str">
        <f t="shared" si="55"/>
        <v/>
      </c>
      <c r="BH55" s="10" t="str">
        <f t="shared" si="56"/>
        <v/>
      </c>
      <c r="BI55" s="10" t="str">
        <f t="shared" si="57"/>
        <v/>
      </c>
      <c r="BJ55" s="10" t="str">
        <f t="shared" si="58"/>
        <v/>
      </c>
      <c r="BK55" s="10" t="str">
        <f t="shared" si="59"/>
        <v/>
      </c>
      <c r="BL55" s="10" t="str">
        <f t="shared" si="60"/>
        <v/>
      </c>
      <c r="BM55" s="10" t="str">
        <f t="shared" si="61"/>
        <v/>
      </c>
      <c r="BN55" s="10" t="str">
        <f t="shared" si="62"/>
        <v/>
      </c>
      <c r="BO55" s="10" t="str">
        <f t="shared" si="63"/>
        <v/>
      </c>
      <c r="BP55" s="10" t="str">
        <f t="shared" si="64"/>
        <v/>
      </c>
      <c r="BQ55" s="10" t="str">
        <f t="shared" si="65"/>
        <v/>
      </c>
      <c r="BR55" s="10" t="str">
        <f t="shared" si="66"/>
        <v/>
      </c>
      <c r="BS55" s="10" t="str">
        <f t="shared" si="67"/>
        <v/>
      </c>
      <c r="BT55" s="10" t="str">
        <f t="shared" si="68"/>
        <v/>
      </c>
      <c r="BU55" s="10" t="str">
        <f t="shared" si="69"/>
        <v/>
      </c>
      <c r="BV55" s="10" t="str">
        <f t="shared" si="70"/>
        <v/>
      </c>
      <c r="BW55" s="10" t="str">
        <f t="shared" si="71"/>
        <v/>
      </c>
      <c r="BX55" s="10" t="str">
        <f t="shared" si="72"/>
        <v/>
      </c>
      <c r="BY55" s="10" t="str">
        <f t="shared" si="73"/>
        <v/>
      </c>
      <c r="BZ55" s="10" t="str">
        <f t="shared" si="74"/>
        <v/>
      </c>
      <c r="CA55" s="10" t="str">
        <f t="shared" si="75"/>
        <v/>
      </c>
      <c r="CB55" s="10" t="str">
        <f t="shared" si="76"/>
        <v/>
      </c>
      <c r="CC55" s="10" t="str">
        <f t="shared" si="77"/>
        <v/>
      </c>
      <c r="CD55" s="10" t="str">
        <f t="shared" si="78"/>
        <v/>
      </c>
      <c r="CE55" s="10" t="str">
        <f t="shared" si="79"/>
        <v/>
      </c>
      <c r="CF55" s="10" t="str">
        <f t="shared" si="80"/>
        <v/>
      </c>
      <c r="CG55" s="10" t="str">
        <f t="shared" si="81"/>
        <v/>
      </c>
      <c r="CH55" s="10" t="str">
        <f t="shared" si="82"/>
        <v/>
      </c>
      <c r="CI55" s="10" t="str">
        <f t="shared" si="83"/>
        <v/>
      </c>
      <c r="CJ55" s="10" t="str">
        <f t="shared" si="84"/>
        <v/>
      </c>
      <c r="CK55" s="10" t="str">
        <f t="shared" si="85"/>
        <v/>
      </c>
      <c r="CL55" s="10" t="str">
        <f t="shared" si="86"/>
        <v/>
      </c>
      <c r="CM55" s="10" t="str">
        <f t="shared" si="87"/>
        <v/>
      </c>
      <c r="CN55" s="10" t="str">
        <f t="shared" si="88"/>
        <v/>
      </c>
      <c r="CO55" s="10" t="str">
        <f t="shared" si="89"/>
        <v/>
      </c>
      <c r="CP55" s="10" t="str">
        <f t="shared" si="90"/>
        <v/>
      </c>
      <c r="CQ55" s="10" t="str">
        <f t="shared" si="91"/>
        <v/>
      </c>
    </row>
    <row r="56" spans="1:95" x14ac:dyDescent="0.3">
      <c r="AX56" s="12" t="str">
        <f t="shared" si="46"/>
        <v/>
      </c>
      <c r="AY56" s="10" t="str">
        <f t="shared" si="47"/>
        <v/>
      </c>
      <c r="AZ56" s="10" t="str">
        <f t="shared" si="48"/>
        <v/>
      </c>
      <c r="BA56" s="10" t="str">
        <f t="shared" si="49"/>
        <v/>
      </c>
      <c r="BB56" s="10" t="str">
        <f t="shared" si="50"/>
        <v/>
      </c>
      <c r="BC56" s="10" t="str">
        <f t="shared" si="51"/>
        <v/>
      </c>
      <c r="BD56" s="10" t="str">
        <f t="shared" si="52"/>
        <v/>
      </c>
      <c r="BE56" s="10" t="str">
        <f t="shared" si="53"/>
        <v/>
      </c>
      <c r="BF56" s="10" t="str">
        <f t="shared" si="54"/>
        <v/>
      </c>
      <c r="BG56" s="10" t="str">
        <f t="shared" si="55"/>
        <v/>
      </c>
      <c r="BH56" s="10" t="str">
        <f t="shared" si="56"/>
        <v/>
      </c>
      <c r="BI56" s="10" t="str">
        <f t="shared" si="57"/>
        <v/>
      </c>
      <c r="BJ56" s="10" t="str">
        <f t="shared" si="58"/>
        <v/>
      </c>
      <c r="BK56" s="10" t="str">
        <f t="shared" si="59"/>
        <v/>
      </c>
      <c r="BL56" s="10" t="str">
        <f t="shared" si="60"/>
        <v/>
      </c>
      <c r="BM56" s="10" t="str">
        <f t="shared" si="61"/>
        <v/>
      </c>
      <c r="BN56" s="10" t="str">
        <f t="shared" si="62"/>
        <v/>
      </c>
      <c r="BO56" s="10" t="str">
        <f t="shared" si="63"/>
        <v/>
      </c>
      <c r="BP56" s="10" t="str">
        <f t="shared" si="64"/>
        <v/>
      </c>
      <c r="BQ56" s="10" t="str">
        <f t="shared" si="65"/>
        <v/>
      </c>
      <c r="BR56" s="10" t="str">
        <f t="shared" si="66"/>
        <v/>
      </c>
      <c r="BS56" s="10" t="str">
        <f t="shared" si="67"/>
        <v/>
      </c>
      <c r="BT56" s="10" t="str">
        <f t="shared" si="68"/>
        <v/>
      </c>
      <c r="BU56" s="10" t="str">
        <f t="shared" si="69"/>
        <v/>
      </c>
      <c r="BV56" s="10" t="str">
        <f t="shared" si="70"/>
        <v/>
      </c>
      <c r="BW56" s="10" t="str">
        <f t="shared" si="71"/>
        <v/>
      </c>
      <c r="BX56" s="10" t="str">
        <f t="shared" si="72"/>
        <v/>
      </c>
      <c r="BY56" s="10" t="str">
        <f t="shared" si="73"/>
        <v/>
      </c>
      <c r="BZ56" s="10" t="str">
        <f t="shared" si="74"/>
        <v/>
      </c>
      <c r="CA56" s="10" t="str">
        <f t="shared" si="75"/>
        <v/>
      </c>
      <c r="CB56" s="10" t="str">
        <f t="shared" si="76"/>
        <v/>
      </c>
      <c r="CC56" s="10" t="str">
        <f t="shared" si="77"/>
        <v/>
      </c>
      <c r="CD56" s="10" t="str">
        <f t="shared" si="78"/>
        <v/>
      </c>
      <c r="CE56" s="10" t="str">
        <f t="shared" si="79"/>
        <v/>
      </c>
      <c r="CF56" s="10" t="str">
        <f t="shared" si="80"/>
        <v/>
      </c>
      <c r="CG56" s="10" t="str">
        <f t="shared" si="81"/>
        <v/>
      </c>
      <c r="CH56" s="10" t="str">
        <f t="shared" si="82"/>
        <v/>
      </c>
      <c r="CI56" s="10" t="str">
        <f t="shared" si="83"/>
        <v/>
      </c>
      <c r="CJ56" s="10" t="str">
        <f t="shared" si="84"/>
        <v/>
      </c>
      <c r="CK56" s="10" t="str">
        <f t="shared" si="85"/>
        <v/>
      </c>
      <c r="CL56" s="10" t="str">
        <f t="shared" si="86"/>
        <v/>
      </c>
      <c r="CM56" s="10" t="str">
        <f t="shared" si="87"/>
        <v/>
      </c>
      <c r="CN56" s="10" t="str">
        <f t="shared" si="88"/>
        <v/>
      </c>
      <c r="CO56" s="10" t="str">
        <f t="shared" si="89"/>
        <v/>
      </c>
      <c r="CP56" s="10" t="str">
        <f t="shared" si="90"/>
        <v/>
      </c>
      <c r="CQ56" s="10" t="str">
        <f t="shared" si="91"/>
        <v/>
      </c>
    </row>
    <row r="57" spans="1:95" x14ac:dyDescent="0.3">
      <c r="AX57" s="12" t="str">
        <f t="shared" si="46"/>
        <v/>
      </c>
      <c r="AY57" s="10" t="str">
        <f t="shared" si="47"/>
        <v/>
      </c>
      <c r="AZ57" s="10" t="str">
        <f t="shared" si="48"/>
        <v/>
      </c>
      <c r="BA57" s="10" t="str">
        <f t="shared" si="49"/>
        <v/>
      </c>
      <c r="BB57" s="10" t="str">
        <f t="shared" si="50"/>
        <v/>
      </c>
      <c r="BC57" s="10" t="str">
        <f t="shared" si="51"/>
        <v/>
      </c>
      <c r="BD57" s="10" t="str">
        <f t="shared" si="52"/>
        <v/>
      </c>
      <c r="BE57" s="10" t="str">
        <f t="shared" si="53"/>
        <v/>
      </c>
      <c r="BF57" s="10" t="str">
        <f t="shared" si="54"/>
        <v/>
      </c>
      <c r="BG57" s="10" t="str">
        <f t="shared" si="55"/>
        <v/>
      </c>
      <c r="BH57" s="10" t="str">
        <f t="shared" si="56"/>
        <v/>
      </c>
      <c r="BI57" s="10" t="str">
        <f t="shared" si="57"/>
        <v/>
      </c>
      <c r="BJ57" s="10" t="str">
        <f t="shared" si="58"/>
        <v/>
      </c>
      <c r="BK57" s="10" t="str">
        <f t="shared" si="59"/>
        <v/>
      </c>
      <c r="BL57" s="10" t="str">
        <f t="shared" si="60"/>
        <v/>
      </c>
      <c r="BM57" s="10" t="str">
        <f t="shared" si="61"/>
        <v/>
      </c>
      <c r="BN57" s="10" t="str">
        <f t="shared" si="62"/>
        <v/>
      </c>
      <c r="BO57" s="10" t="str">
        <f t="shared" si="63"/>
        <v/>
      </c>
      <c r="BP57" s="10" t="str">
        <f t="shared" si="64"/>
        <v/>
      </c>
      <c r="BQ57" s="10" t="str">
        <f t="shared" si="65"/>
        <v/>
      </c>
      <c r="BR57" s="10" t="str">
        <f t="shared" si="66"/>
        <v/>
      </c>
      <c r="BS57" s="10" t="str">
        <f t="shared" si="67"/>
        <v/>
      </c>
      <c r="BT57" s="10" t="str">
        <f t="shared" si="68"/>
        <v/>
      </c>
      <c r="BU57" s="10" t="str">
        <f t="shared" si="69"/>
        <v/>
      </c>
      <c r="BV57" s="10" t="str">
        <f t="shared" si="70"/>
        <v/>
      </c>
      <c r="BW57" s="10" t="str">
        <f t="shared" si="71"/>
        <v/>
      </c>
      <c r="BX57" s="10" t="str">
        <f t="shared" si="72"/>
        <v/>
      </c>
      <c r="BY57" s="10" t="str">
        <f t="shared" si="73"/>
        <v/>
      </c>
      <c r="BZ57" s="10" t="str">
        <f t="shared" si="74"/>
        <v/>
      </c>
      <c r="CA57" s="10" t="str">
        <f t="shared" si="75"/>
        <v/>
      </c>
      <c r="CB57" s="10" t="str">
        <f t="shared" si="76"/>
        <v/>
      </c>
      <c r="CC57" s="10" t="str">
        <f t="shared" si="77"/>
        <v/>
      </c>
      <c r="CD57" s="10" t="str">
        <f t="shared" si="78"/>
        <v/>
      </c>
      <c r="CE57" s="10" t="str">
        <f t="shared" si="79"/>
        <v/>
      </c>
      <c r="CF57" s="10" t="str">
        <f t="shared" si="80"/>
        <v/>
      </c>
      <c r="CG57" s="10" t="str">
        <f t="shared" si="81"/>
        <v/>
      </c>
      <c r="CH57" s="10" t="str">
        <f t="shared" si="82"/>
        <v/>
      </c>
      <c r="CI57" s="10" t="str">
        <f t="shared" si="83"/>
        <v/>
      </c>
      <c r="CJ57" s="10" t="str">
        <f t="shared" si="84"/>
        <v/>
      </c>
      <c r="CK57" s="10" t="str">
        <f t="shared" si="85"/>
        <v/>
      </c>
      <c r="CL57" s="10" t="str">
        <f t="shared" si="86"/>
        <v/>
      </c>
      <c r="CM57" s="10" t="str">
        <f t="shared" si="87"/>
        <v/>
      </c>
      <c r="CN57" s="10" t="str">
        <f t="shared" si="88"/>
        <v/>
      </c>
      <c r="CO57" s="10" t="str">
        <f t="shared" si="89"/>
        <v/>
      </c>
      <c r="CP57" s="10" t="str">
        <f t="shared" si="90"/>
        <v/>
      </c>
      <c r="CQ57" s="10" t="str">
        <f t="shared" si="91"/>
        <v/>
      </c>
    </row>
    <row r="58" spans="1:95" x14ac:dyDescent="0.3">
      <c r="AX58" s="12" t="str">
        <f t="shared" si="46"/>
        <v/>
      </c>
      <c r="AY58" s="10" t="str">
        <f t="shared" si="47"/>
        <v/>
      </c>
      <c r="AZ58" s="10" t="str">
        <f t="shared" si="48"/>
        <v/>
      </c>
      <c r="BA58" s="10" t="str">
        <f t="shared" si="49"/>
        <v/>
      </c>
      <c r="BB58" s="10" t="str">
        <f t="shared" si="50"/>
        <v/>
      </c>
      <c r="BC58" s="10" t="str">
        <f t="shared" si="51"/>
        <v/>
      </c>
      <c r="BD58" s="10" t="str">
        <f t="shared" si="52"/>
        <v/>
      </c>
      <c r="BE58" s="10" t="str">
        <f t="shared" si="53"/>
        <v/>
      </c>
      <c r="BF58" s="10" t="str">
        <f t="shared" si="54"/>
        <v/>
      </c>
      <c r="BG58" s="10" t="str">
        <f t="shared" si="55"/>
        <v/>
      </c>
      <c r="BH58" s="10" t="str">
        <f t="shared" si="56"/>
        <v/>
      </c>
      <c r="BI58" s="10" t="str">
        <f t="shared" si="57"/>
        <v/>
      </c>
      <c r="BJ58" s="10" t="str">
        <f t="shared" si="58"/>
        <v/>
      </c>
      <c r="BK58" s="10" t="str">
        <f t="shared" si="59"/>
        <v/>
      </c>
      <c r="BL58" s="10" t="str">
        <f t="shared" si="60"/>
        <v/>
      </c>
      <c r="BM58" s="10" t="str">
        <f t="shared" si="61"/>
        <v/>
      </c>
      <c r="BN58" s="10" t="str">
        <f t="shared" si="62"/>
        <v/>
      </c>
      <c r="BO58" s="10" t="str">
        <f t="shared" si="63"/>
        <v/>
      </c>
      <c r="BP58" s="10" t="str">
        <f t="shared" si="64"/>
        <v/>
      </c>
      <c r="BQ58" s="10" t="str">
        <f t="shared" si="65"/>
        <v/>
      </c>
      <c r="BR58" s="10" t="str">
        <f t="shared" si="66"/>
        <v/>
      </c>
      <c r="BS58" s="10" t="str">
        <f t="shared" si="67"/>
        <v/>
      </c>
      <c r="BT58" s="10" t="str">
        <f t="shared" si="68"/>
        <v/>
      </c>
      <c r="BU58" s="10" t="str">
        <f t="shared" si="69"/>
        <v/>
      </c>
      <c r="BV58" s="10" t="str">
        <f t="shared" si="70"/>
        <v/>
      </c>
      <c r="BW58" s="10" t="str">
        <f t="shared" si="71"/>
        <v/>
      </c>
      <c r="BX58" s="10" t="str">
        <f t="shared" si="72"/>
        <v/>
      </c>
      <c r="BY58" s="10" t="str">
        <f t="shared" si="73"/>
        <v/>
      </c>
      <c r="BZ58" s="10" t="str">
        <f t="shared" si="74"/>
        <v/>
      </c>
      <c r="CA58" s="10" t="str">
        <f t="shared" si="75"/>
        <v/>
      </c>
      <c r="CB58" s="10" t="str">
        <f t="shared" si="76"/>
        <v/>
      </c>
      <c r="CC58" s="10" t="str">
        <f t="shared" si="77"/>
        <v/>
      </c>
      <c r="CD58" s="10" t="str">
        <f t="shared" si="78"/>
        <v/>
      </c>
      <c r="CE58" s="10" t="str">
        <f t="shared" si="79"/>
        <v/>
      </c>
      <c r="CF58" s="10" t="str">
        <f t="shared" si="80"/>
        <v/>
      </c>
      <c r="CG58" s="10" t="str">
        <f t="shared" si="81"/>
        <v/>
      </c>
      <c r="CH58" s="10" t="str">
        <f t="shared" si="82"/>
        <v/>
      </c>
      <c r="CI58" s="10" t="str">
        <f t="shared" si="83"/>
        <v/>
      </c>
      <c r="CJ58" s="10" t="str">
        <f t="shared" si="84"/>
        <v/>
      </c>
      <c r="CK58" s="10" t="str">
        <f t="shared" si="85"/>
        <v/>
      </c>
      <c r="CL58" s="10" t="str">
        <f t="shared" si="86"/>
        <v/>
      </c>
      <c r="CM58" s="10" t="str">
        <f t="shared" si="87"/>
        <v/>
      </c>
      <c r="CN58" s="10" t="str">
        <f t="shared" si="88"/>
        <v/>
      </c>
      <c r="CO58" s="10" t="str">
        <f t="shared" si="89"/>
        <v/>
      </c>
      <c r="CP58" s="10" t="str">
        <f t="shared" si="90"/>
        <v/>
      </c>
      <c r="CQ58" s="10" t="str">
        <f t="shared" si="91"/>
        <v/>
      </c>
    </row>
    <row r="59" spans="1:95" x14ac:dyDescent="0.3">
      <c r="AX59" s="12" t="str">
        <f t="shared" si="46"/>
        <v/>
      </c>
      <c r="AY59" s="10" t="str">
        <f t="shared" si="47"/>
        <v/>
      </c>
      <c r="AZ59" s="10" t="str">
        <f t="shared" si="48"/>
        <v/>
      </c>
      <c r="BA59" s="10" t="str">
        <f t="shared" si="49"/>
        <v/>
      </c>
      <c r="BB59" s="10" t="str">
        <f t="shared" si="50"/>
        <v/>
      </c>
      <c r="BC59" s="10" t="str">
        <f t="shared" si="51"/>
        <v/>
      </c>
      <c r="BD59" s="10" t="str">
        <f t="shared" si="52"/>
        <v/>
      </c>
      <c r="BE59" s="10" t="str">
        <f t="shared" si="53"/>
        <v/>
      </c>
      <c r="BF59" s="10" t="str">
        <f t="shared" si="54"/>
        <v/>
      </c>
      <c r="BG59" s="10" t="str">
        <f t="shared" si="55"/>
        <v/>
      </c>
      <c r="BH59" s="10" t="str">
        <f t="shared" si="56"/>
        <v/>
      </c>
      <c r="BI59" s="10" t="str">
        <f t="shared" si="57"/>
        <v/>
      </c>
      <c r="BJ59" s="10" t="str">
        <f t="shared" si="58"/>
        <v/>
      </c>
      <c r="BK59" s="10" t="str">
        <f t="shared" si="59"/>
        <v/>
      </c>
      <c r="BL59" s="10" t="str">
        <f t="shared" si="60"/>
        <v/>
      </c>
      <c r="BM59" s="10" t="str">
        <f t="shared" si="61"/>
        <v/>
      </c>
      <c r="BN59" s="10" t="str">
        <f t="shared" si="62"/>
        <v/>
      </c>
      <c r="BO59" s="10" t="str">
        <f t="shared" si="63"/>
        <v/>
      </c>
      <c r="BP59" s="10" t="str">
        <f t="shared" si="64"/>
        <v/>
      </c>
      <c r="BQ59" s="10" t="str">
        <f t="shared" si="65"/>
        <v/>
      </c>
      <c r="BR59" s="10" t="str">
        <f t="shared" si="66"/>
        <v/>
      </c>
      <c r="BS59" s="10" t="str">
        <f t="shared" si="67"/>
        <v/>
      </c>
      <c r="BT59" s="10" t="str">
        <f t="shared" si="68"/>
        <v/>
      </c>
      <c r="BU59" s="10" t="str">
        <f t="shared" si="69"/>
        <v/>
      </c>
      <c r="BV59" s="10" t="str">
        <f t="shared" si="70"/>
        <v/>
      </c>
      <c r="BW59" s="10" t="str">
        <f t="shared" si="71"/>
        <v/>
      </c>
      <c r="BX59" s="10" t="str">
        <f t="shared" si="72"/>
        <v/>
      </c>
      <c r="BY59" s="10" t="str">
        <f t="shared" si="73"/>
        <v/>
      </c>
      <c r="BZ59" s="10" t="str">
        <f t="shared" si="74"/>
        <v/>
      </c>
      <c r="CA59" s="10" t="str">
        <f t="shared" si="75"/>
        <v/>
      </c>
      <c r="CB59" s="10" t="str">
        <f t="shared" si="76"/>
        <v/>
      </c>
      <c r="CC59" s="10" t="str">
        <f t="shared" si="77"/>
        <v/>
      </c>
      <c r="CD59" s="10" t="str">
        <f t="shared" si="78"/>
        <v/>
      </c>
      <c r="CE59" s="10" t="str">
        <f t="shared" si="79"/>
        <v/>
      </c>
      <c r="CF59" s="10" t="str">
        <f t="shared" si="80"/>
        <v/>
      </c>
      <c r="CG59" s="10" t="str">
        <f t="shared" si="81"/>
        <v/>
      </c>
      <c r="CH59" s="10" t="str">
        <f t="shared" si="82"/>
        <v/>
      </c>
      <c r="CI59" s="10" t="str">
        <f t="shared" si="83"/>
        <v/>
      </c>
      <c r="CJ59" s="10" t="str">
        <f t="shared" si="84"/>
        <v/>
      </c>
      <c r="CK59" s="10" t="str">
        <f t="shared" si="85"/>
        <v/>
      </c>
      <c r="CL59" s="10" t="str">
        <f t="shared" si="86"/>
        <v/>
      </c>
      <c r="CM59" s="10" t="str">
        <f t="shared" si="87"/>
        <v/>
      </c>
      <c r="CN59" s="10" t="str">
        <f t="shared" si="88"/>
        <v/>
      </c>
      <c r="CO59" s="10" t="str">
        <f t="shared" si="89"/>
        <v/>
      </c>
      <c r="CP59" s="10" t="str">
        <f t="shared" si="90"/>
        <v/>
      </c>
      <c r="CQ59" s="10" t="str">
        <f t="shared" si="91"/>
        <v/>
      </c>
    </row>
    <row r="60" spans="1:95" x14ac:dyDescent="0.3">
      <c r="AX60" s="12" t="str">
        <f t="shared" si="46"/>
        <v/>
      </c>
      <c r="AY60" s="10" t="str">
        <f t="shared" si="47"/>
        <v/>
      </c>
      <c r="AZ60" s="10" t="str">
        <f t="shared" si="48"/>
        <v/>
      </c>
      <c r="BA60" s="10" t="str">
        <f t="shared" si="49"/>
        <v/>
      </c>
      <c r="BB60" s="10" t="str">
        <f t="shared" si="50"/>
        <v/>
      </c>
      <c r="BC60" s="10" t="str">
        <f t="shared" si="51"/>
        <v/>
      </c>
      <c r="BD60" s="10" t="str">
        <f t="shared" si="52"/>
        <v/>
      </c>
      <c r="BE60" s="10" t="str">
        <f t="shared" si="53"/>
        <v/>
      </c>
      <c r="BF60" s="10" t="str">
        <f t="shared" si="54"/>
        <v/>
      </c>
      <c r="BG60" s="10" t="str">
        <f t="shared" si="55"/>
        <v/>
      </c>
      <c r="BH60" s="10" t="str">
        <f t="shared" si="56"/>
        <v/>
      </c>
      <c r="BI60" s="10" t="str">
        <f t="shared" si="57"/>
        <v/>
      </c>
      <c r="BJ60" s="10" t="str">
        <f t="shared" si="58"/>
        <v/>
      </c>
      <c r="BK60" s="10" t="str">
        <f t="shared" si="59"/>
        <v/>
      </c>
      <c r="BL60" s="10" t="str">
        <f t="shared" si="60"/>
        <v/>
      </c>
      <c r="BM60" s="10" t="str">
        <f t="shared" si="61"/>
        <v/>
      </c>
      <c r="BN60" s="10" t="str">
        <f t="shared" si="62"/>
        <v/>
      </c>
      <c r="BO60" s="10" t="str">
        <f t="shared" si="63"/>
        <v/>
      </c>
      <c r="BP60" s="10" t="str">
        <f t="shared" si="64"/>
        <v/>
      </c>
      <c r="BQ60" s="10" t="str">
        <f t="shared" si="65"/>
        <v/>
      </c>
      <c r="BR60" s="10" t="str">
        <f t="shared" si="66"/>
        <v/>
      </c>
      <c r="BS60" s="10" t="str">
        <f t="shared" si="67"/>
        <v/>
      </c>
      <c r="BT60" s="10" t="str">
        <f t="shared" si="68"/>
        <v/>
      </c>
      <c r="BU60" s="10" t="str">
        <f t="shared" si="69"/>
        <v/>
      </c>
      <c r="BV60" s="10" t="str">
        <f t="shared" si="70"/>
        <v/>
      </c>
      <c r="BW60" s="10" t="str">
        <f t="shared" si="71"/>
        <v/>
      </c>
      <c r="BX60" s="10" t="str">
        <f t="shared" si="72"/>
        <v/>
      </c>
      <c r="BY60" s="10" t="str">
        <f t="shared" si="73"/>
        <v/>
      </c>
      <c r="BZ60" s="10" t="str">
        <f t="shared" si="74"/>
        <v/>
      </c>
      <c r="CA60" s="10" t="str">
        <f t="shared" si="75"/>
        <v/>
      </c>
      <c r="CB60" s="10" t="str">
        <f t="shared" si="76"/>
        <v/>
      </c>
      <c r="CC60" s="10" t="str">
        <f t="shared" si="77"/>
        <v/>
      </c>
      <c r="CD60" s="10" t="str">
        <f t="shared" si="78"/>
        <v/>
      </c>
      <c r="CE60" s="10" t="str">
        <f t="shared" si="79"/>
        <v/>
      </c>
      <c r="CF60" s="10" t="str">
        <f t="shared" si="80"/>
        <v/>
      </c>
      <c r="CG60" s="10" t="str">
        <f t="shared" si="81"/>
        <v/>
      </c>
      <c r="CH60" s="10" t="str">
        <f t="shared" si="82"/>
        <v/>
      </c>
      <c r="CI60" s="10" t="str">
        <f t="shared" si="83"/>
        <v/>
      </c>
      <c r="CJ60" s="10" t="str">
        <f t="shared" si="84"/>
        <v/>
      </c>
      <c r="CK60" s="10" t="str">
        <f t="shared" si="85"/>
        <v/>
      </c>
      <c r="CL60" s="10" t="str">
        <f t="shared" si="86"/>
        <v/>
      </c>
      <c r="CM60" s="10" t="str">
        <f t="shared" si="87"/>
        <v/>
      </c>
      <c r="CN60" s="10" t="str">
        <f t="shared" si="88"/>
        <v/>
      </c>
      <c r="CO60" s="10" t="str">
        <f t="shared" si="89"/>
        <v/>
      </c>
      <c r="CP60" s="10" t="str">
        <f t="shared" si="90"/>
        <v/>
      </c>
      <c r="CQ60" s="10" t="str">
        <f t="shared" si="91"/>
        <v/>
      </c>
    </row>
    <row r="61" spans="1:95" x14ac:dyDescent="0.3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AX61" s="12" t="str">
        <f t="shared" si="46"/>
        <v/>
      </c>
      <c r="AY61" s="10" t="str">
        <f t="shared" si="47"/>
        <v/>
      </c>
      <c r="AZ61" s="10" t="str">
        <f t="shared" si="48"/>
        <v/>
      </c>
      <c r="BA61" s="10" t="str">
        <f t="shared" si="49"/>
        <v/>
      </c>
      <c r="BB61" s="10" t="str">
        <f t="shared" si="50"/>
        <v/>
      </c>
      <c r="BC61" s="10" t="str">
        <f t="shared" si="51"/>
        <v/>
      </c>
      <c r="BD61" s="10" t="str">
        <f t="shared" si="52"/>
        <v/>
      </c>
      <c r="BE61" s="10" t="str">
        <f t="shared" si="53"/>
        <v/>
      </c>
      <c r="BF61" s="10" t="str">
        <f t="shared" si="54"/>
        <v/>
      </c>
      <c r="BG61" s="10" t="str">
        <f t="shared" si="55"/>
        <v/>
      </c>
      <c r="BH61" s="10" t="str">
        <f t="shared" si="56"/>
        <v/>
      </c>
      <c r="BI61" s="10" t="str">
        <f t="shared" si="57"/>
        <v/>
      </c>
      <c r="BJ61" s="10" t="str">
        <f t="shared" si="58"/>
        <v/>
      </c>
      <c r="BK61" s="10" t="str">
        <f t="shared" si="59"/>
        <v/>
      </c>
      <c r="BL61" s="10" t="str">
        <f t="shared" si="60"/>
        <v/>
      </c>
      <c r="BM61" s="10" t="str">
        <f t="shared" si="61"/>
        <v/>
      </c>
      <c r="BN61" s="10" t="str">
        <f t="shared" si="62"/>
        <v/>
      </c>
      <c r="BO61" s="10" t="str">
        <f t="shared" si="63"/>
        <v/>
      </c>
      <c r="BP61" s="10" t="str">
        <f t="shared" si="64"/>
        <v/>
      </c>
      <c r="BQ61" s="10" t="str">
        <f t="shared" si="65"/>
        <v/>
      </c>
      <c r="BR61" s="10" t="str">
        <f t="shared" si="66"/>
        <v/>
      </c>
      <c r="BS61" s="10" t="str">
        <f t="shared" si="67"/>
        <v/>
      </c>
      <c r="BT61" s="10" t="str">
        <f t="shared" si="68"/>
        <v/>
      </c>
      <c r="BU61" s="10" t="str">
        <f t="shared" si="69"/>
        <v/>
      </c>
      <c r="BV61" s="10" t="str">
        <f t="shared" si="70"/>
        <v/>
      </c>
      <c r="BW61" s="10" t="str">
        <f t="shared" si="71"/>
        <v/>
      </c>
      <c r="BX61" s="10" t="str">
        <f t="shared" si="72"/>
        <v/>
      </c>
      <c r="BY61" s="10" t="str">
        <f t="shared" si="73"/>
        <v/>
      </c>
      <c r="BZ61" s="10" t="str">
        <f t="shared" si="74"/>
        <v/>
      </c>
      <c r="CA61" s="10" t="str">
        <f t="shared" si="75"/>
        <v/>
      </c>
      <c r="CB61" s="10" t="str">
        <f t="shared" si="76"/>
        <v/>
      </c>
      <c r="CC61" s="10" t="str">
        <f t="shared" si="77"/>
        <v/>
      </c>
      <c r="CD61" s="10" t="str">
        <f t="shared" si="78"/>
        <v/>
      </c>
      <c r="CE61" s="10" t="str">
        <f t="shared" si="79"/>
        <v/>
      </c>
      <c r="CF61" s="10" t="str">
        <f t="shared" si="80"/>
        <v/>
      </c>
      <c r="CG61" s="10" t="str">
        <f t="shared" si="81"/>
        <v/>
      </c>
      <c r="CH61" s="10" t="str">
        <f t="shared" si="82"/>
        <v/>
      </c>
      <c r="CI61" s="10" t="str">
        <f t="shared" si="83"/>
        <v/>
      </c>
      <c r="CJ61" s="10" t="str">
        <f t="shared" si="84"/>
        <v/>
      </c>
      <c r="CK61" s="10" t="str">
        <f t="shared" si="85"/>
        <v/>
      </c>
      <c r="CL61" s="10" t="str">
        <f t="shared" si="86"/>
        <v/>
      </c>
      <c r="CM61" s="10" t="str">
        <f t="shared" si="87"/>
        <v/>
      </c>
      <c r="CN61" s="10" t="str">
        <f t="shared" si="88"/>
        <v/>
      </c>
      <c r="CO61" s="10" t="str">
        <f t="shared" si="89"/>
        <v/>
      </c>
      <c r="CP61" s="10" t="str">
        <f t="shared" si="90"/>
        <v/>
      </c>
      <c r="CQ61" s="10" t="str">
        <f t="shared" si="91"/>
        <v/>
      </c>
    </row>
    <row r="62" spans="1:95" x14ac:dyDescent="0.3">
      <c r="AX62" s="12" t="str">
        <f t="shared" si="46"/>
        <v/>
      </c>
      <c r="AY62" s="10" t="str">
        <f t="shared" si="47"/>
        <v/>
      </c>
      <c r="AZ62" s="10" t="str">
        <f t="shared" si="48"/>
        <v/>
      </c>
      <c r="BA62" s="10" t="str">
        <f t="shared" si="49"/>
        <v/>
      </c>
      <c r="BB62" s="10" t="str">
        <f t="shared" si="50"/>
        <v/>
      </c>
      <c r="BC62" s="10" t="str">
        <f t="shared" si="51"/>
        <v/>
      </c>
      <c r="BD62" s="10" t="str">
        <f t="shared" si="52"/>
        <v/>
      </c>
      <c r="BE62" s="10" t="str">
        <f t="shared" si="53"/>
        <v/>
      </c>
      <c r="BF62" s="10" t="str">
        <f t="shared" si="54"/>
        <v/>
      </c>
      <c r="BG62" s="10" t="str">
        <f t="shared" si="55"/>
        <v/>
      </c>
      <c r="BH62" s="10" t="str">
        <f t="shared" si="56"/>
        <v/>
      </c>
      <c r="BI62" s="10" t="str">
        <f t="shared" si="57"/>
        <v/>
      </c>
      <c r="BJ62" s="10" t="str">
        <f t="shared" si="58"/>
        <v/>
      </c>
      <c r="BK62" s="10" t="str">
        <f t="shared" si="59"/>
        <v/>
      </c>
      <c r="BL62" s="10" t="str">
        <f t="shared" si="60"/>
        <v/>
      </c>
      <c r="BM62" s="10" t="str">
        <f t="shared" si="61"/>
        <v/>
      </c>
      <c r="BN62" s="10" t="str">
        <f t="shared" si="62"/>
        <v/>
      </c>
      <c r="BO62" s="10" t="str">
        <f t="shared" si="63"/>
        <v/>
      </c>
      <c r="BP62" s="10" t="str">
        <f t="shared" si="64"/>
        <v/>
      </c>
      <c r="BQ62" s="10" t="str">
        <f t="shared" si="65"/>
        <v/>
      </c>
      <c r="BR62" s="10" t="str">
        <f t="shared" si="66"/>
        <v/>
      </c>
      <c r="BS62" s="10" t="str">
        <f t="shared" si="67"/>
        <v/>
      </c>
      <c r="BT62" s="10" t="str">
        <f t="shared" si="68"/>
        <v/>
      </c>
      <c r="BU62" s="10" t="str">
        <f t="shared" si="69"/>
        <v/>
      </c>
      <c r="BV62" s="10" t="str">
        <f t="shared" si="70"/>
        <v/>
      </c>
      <c r="BW62" s="10" t="str">
        <f t="shared" si="71"/>
        <v/>
      </c>
      <c r="BX62" s="10" t="str">
        <f t="shared" si="72"/>
        <v/>
      </c>
      <c r="BY62" s="10" t="str">
        <f t="shared" si="73"/>
        <v/>
      </c>
      <c r="BZ62" s="10" t="str">
        <f t="shared" si="74"/>
        <v/>
      </c>
      <c r="CA62" s="10" t="str">
        <f t="shared" si="75"/>
        <v/>
      </c>
      <c r="CB62" s="10" t="str">
        <f t="shared" si="76"/>
        <v/>
      </c>
      <c r="CC62" s="10" t="str">
        <f t="shared" si="77"/>
        <v/>
      </c>
      <c r="CD62" s="10" t="str">
        <f t="shared" si="78"/>
        <v/>
      </c>
      <c r="CE62" s="10" t="str">
        <f t="shared" si="79"/>
        <v/>
      </c>
      <c r="CF62" s="10" t="str">
        <f t="shared" si="80"/>
        <v/>
      </c>
      <c r="CG62" s="10" t="str">
        <f t="shared" si="81"/>
        <v/>
      </c>
      <c r="CH62" s="10" t="str">
        <f t="shared" si="82"/>
        <v/>
      </c>
      <c r="CI62" s="10" t="str">
        <f t="shared" si="83"/>
        <v/>
      </c>
      <c r="CJ62" s="10" t="str">
        <f t="shared" si="84"/>
        <v/>
      </c>
      <c r="CK62" s="10" t="str">
        <f t="shared" si="85"/>
        <v/>
      </c>
      <c r="CL62" s="10" t="str">
        <f t="shared" si="86"/>
        <v/>
      </c>
      <c r="CM62" s="10" t="str">
        <f t="shared" si="87"/>
        <v/>
      </c>
      <c r="CN62" s="10" t="str">
        <f t="shared" si="88"/>
        <v/>
      </c>
      <c r="CO62" s="10" t="str">
        <f t="shared" si="89"/>
        <v/>
      </c>
      <c r="CP62" s="10" t="str">
        <f t="shared" si="90"/>
        <v/>
      </c>
      <c r="CQ62" s="10" t="str">
        <f t="shared" si="91"/>
        <v/>
      </c>
    </row>
    <row r="63" spans="1:95" x14ac:dyDescent="0.3">
      <c r="AX63" s="12" t="str">
        <f t="shared" si="46"/>
        <v/>
      </c>
      <c r="AY63" s="10" t="str">
        <f t="shared" si="47"/>
        <v/>
      </c>
      <c r="AZ63" s="10" t="str">
        <f t="shared" si="48"/>
        <v/>
      </c>
      <c r="BA63" s="10" t="str">
        <f t="shared" si="49"/>
        <v/>
      </c>
      <c r="BB63" s="10" t="str">
        <f t="shared" si="50"/>
        <v/>
      </c>
      <c r="BC63" s="10" t="str">
        <f t="shared" si="51"/>
        <v/>
      </c>
      <c r="BD63" s="10" t="str">
        <f t="shared" si="52"/>
        <v/>
      </c>
      <c r="BE63" s="10" t="str">
        <f t="shared" si="53"/>
        <v/>
      </c>
      <c r="BF63" s="10" t="str">
        <f t="shared" si="54"/>
        <v/>
      </c>
      <c r="BG63" s="10" t="str">
        <f t="shared" si="55"/>
        <v/>
      </c>
      <c r="BH63" s="10" t="str">
        <f t="shared" si="56"/>
        <v/>
      </c>
      <c r="BI63" s="10" t="str">
        <f t="shared" si="57"/>
        <v/>
      </c>
      <c r="BJ63" s="10" t="str">
        <f t="shared" si="58"/>
        <v/>
      </c>
      <c r="BK63" s="10" t="str">
        <f t="shared" si="59"/>
        <v/>
      </c>
      <c r="BL63" s="10" t="str">
        <f t="shared" si="60"/>
        <v/>
      </c>
      <c r="BM63" s="10" t="str">
        <f t="shared" si="61"/>
        <v/>
      </c>
      <c r="BN63" s="10" t="str">
        <f t="shared" si="62"/>
        <v/>
      </c>
      <c r="BO63" s="10" t="str">
        <f t="shared" si="63"/>
        <v/>
      </c>
      <c r="BP63" s="10" t="str">
        <f t="shared" si="64"/>
        <v/>
      </c>
      <c r="BQ63" s="10" t="str">
        <f t="shared" si="65"/>
        <v/>
      </c>
      <c r="BR63" s="10" t="str">
        <f t="shared" si="66"/>
        <v/>
      </c>
      <c r="BS63" s="10" t="str">
        <f t="shared" si="67"/>
        <v/>
      </c>
      <c r="BT63" s="10" t="str">
        <f t="shared" si="68"/>
        <v/>
      </c>
      <c r="BU63" s="10" t="str">
        <f t="shared" si="69"/>
        <v/>
      </c>
      <c r="BV63" s="10" t="str">
        <f t="shared" si="70"/>
        <v/>
      </c>
      <c r="BW63" s="10" t="str">
        <f t="shared" si="71"/>
        <v/>
      </c>
      <c r="BX63" s="10" t="str">
        <f t="shared" si="72"/>
        <v/>
      </c>
      <c r="BY63" s="10" t="str">
        <f t="shared" si="73"/>
        <v/>
      </c>
      <c r="BZ63" s="10" t="str">
        <f t="shared" si="74"/>
        <v/>
      </c>
      <c r="CA63" s="10" t="str">
        <f t="shared" si="75"/>
        <v/>
      </c>
      <c r="CB63" s="10" t="str">
        <f t="shared" si="76"/>
        <v/>
      </c>
      <c r="CC63" s="10" t="str">
        <f t="shared" si="77"/>
        <v/>
      </c>
      <c r="CD63" s="10" t="str">
        <f t="shared" si="78"/>
        <v/>
      </c>
      <c r="CE63" s="10" t="str">
        <f t="shared" si="79"/>
        <v/>
      </c>
      <c r="CF63" s="10" t="str">
        <f t="shared" si="80"/>
        <v/>
      </c>
      <c r="CG63" s="10" t="str">
        <f t="shared" si="81"/>
        <v/>
      </c>
      <c r="CH63" s="10" t="str">
        <f t="shared" si="82"/>
        <v/>
      </c>
      <c r="CI63" s="10" t="str">
        <f t="shared" si="83"/>
        <v/>
      </c>
      <c r="CJ63" s="10" t="str">
        <f t="shared" si="84"/>
        <v/>
      </c>
      <c r="CK63" s="10" t="str">
        <f t="shared" si="85"/>
        <v/>
      </c>
      <c r="CL63" s="10" t="str">
        <f t="shared" si="86"/>
        <v/>
      </c>
      <c r="CM63" s="10" t="str">
        <f t="shared" si="87"/>
        <v/>
      </c>
      <c r="CN63" s="10" t="str">
        <f t="shared" si="88"/>
        <v/>
      </c>
      <c r="CO63" s="10" t="str">
        <f t="shared" si="89"/>
        <v/>
      </c>
      <c r="CP63" s="10" t="str">
        <f t="shared" si="90"/>
        <v/>
      </c>
      <c r="CQ63" s="10" t="str">
        <f t="shared" si="91"/>
        <v/>
      </c>
    </row>
    <row r="64" spans="1:95" x14ac:dyDescent="0.3">
      <c r="AX64" s="12" t="str">
        <f t="shared" si="46"/>
        <v/>
      </c>
      <c r="AY64" s="10" t="str">
        <f t="shared" si="47"/>
        <v/>
      </c>
      <c r="AZ64" s="10" t="str">
        <f t="shared" si="48"/>
        <v/>
      </c>
      <c r="BA64" s="10" t="str">
        <f t="shared" si="49"/>
        <v/>
      </c>
      <c r="BB64" s="10" t="str">
        <f t="shared" si="50"/>
        <v/>
      </c>
      <c r="BC64" s="10" t="str">
        <f t="shared" si="51"/>
        <v/>
      </c>
      <c r="BD64" s="10" t="str">
        <f t="shared" si="52"/>
        <v/>
      </c>
      <c r="BE64" s="10" t="str">
        <f t="shared" si="53"/>
        <v/>
      </c>
      <c r="BF64" s="10" t="str">
        <f t="shared" si="54"/>
        <v/>
      </c>
      <c r="BG64" s="10" t="str">
        <f t="shared" si="55"/>
        <v/>
      </c>
      <c r="BH64" s="10" t="str">
        <f t="shared" si="56"/>
        <v/>
      </c>
      <c r="BI64" s="10" t="str">
        <f t="shared" si="57"/>
        <v/>
      </c>
      <c r="BJ64" s="10" t="str">
        <f t="shared" si="58"/>
        <v/>
      </c>
      <c r="BK64" s="10" t="str">
        <f t="shared" si="59"/>
        <v/>
      </c>
      <c r="BL64" s="10" t="str">
        <f t="shared" si="60"/>
        <v/>
      </c>
      <c r="BM64" s="10" t="str">
        <f t="shared" si="61"/>
        <v/>
      </c>
      <c r="BN64" s="10" t="str">
        <f t="shared" si="62"/>
        <v/>
      </c>
      <c r="BO64" s="10" t="str">
        <f t="shared" si="63"/>
        <v/>
      </c>
      <c r="BP64" s="10" t="str">
        <f t="shared" si="64"/>
        <v/>
      </c>
      <c r="BQ64" s="10" t="str">
        <f t="shared" si="65"/>
        <v/>
      </c>
      <c r="BR64" s="10" t="str">
        <f t="shared" si="66"/>
        <v/>
      </c>
      <c r="BS64" s="10" t="str">
        <f t="shared" si="67"/>
        <v/>
      </c>
      <c r="BT64" s="10" t="str">
        <f t="shared" si="68"/>
        <v/>
      </c>
      <c r="BU64" s="10" t="str">
        <f t="shared" si="69"/>
        <v/>
      </c>
      <c r="BV64" s="10" t="str">
        <f t="shared" si="70"/>
        <v/>
      </c>
      <c r="BW64" s="10" t="str">
        <f t="shared" si="71"/>
        <v/>
      </c>
      <c r="BX64" s="10" t="str">
        <f t="shared" si="72"/>
        <v/>
      </c>
      <c r="BY64" s="10" t="str">
        <f t="shared" si="73"/>
        <v/>
      </c>
      <c r="BZ64" s="10" t="str">
        <f t="shared" si="74"/>
        <v/>
      </c>
      <c r="CA64" s="10" t="str">
        <f t="shared" si="75"/>
        <v/>
      </c>
      <c r="CB64" s="10" t="str">
        <f t="shared" si="76"/>
        <v/>
      </c>
      <c r="CC64" s="10" t="str">
        <f t="shared" si="77"/>
        <v/>
      </c>
      <c r="CD64" s="10" t="str">
        <f t="shared" si="78"/>
        <v/>
      </c>
      <c r="CE64" s="10" t="str">
        <f t="shared" si="79"/>
        <v/>
      </c>
      <c r="CF64" s="10" t="str">
        <f t="shared" si="80"/>
        <v/>
      </c>
      <c r="CG64" s="10" t="str">
        <f t="shared" si="81"/>
        <v/>
      </c>
      <c r="CH64" s="10" t="str">
        <f t="shared" si="82"/>
        <v/>
      </c>
      <c r="CI64" s="10" t="str">
        <f t="shared" si="83"/>
        <v/>
      </c>
      <c r="CJ64" s="10" t="str">
        <f t="shared" si="84"/>
        <v/>
      </c>
      <c r="CK64" s="10" t="str">
        <f t="shared" si="85"/>
        <v/>
      </c>
      <c r="CL64" s="10" t="str">
        <f t="shared" si="86"/>
        <v/>
      </c>
      <c r="CM64" s="10" t="str">
        <f t="shared" si="87"/>
        <v/>
      </c>
      <c r="CN64" s="10" t="str">
        <f t="shared" si="88"/>
        <v/>
      </c>
      <c r="CO64" s="10" t="str">
        <f t="shared" si="89"/>
        <v/>
      </c>
      <c r="CP64" s="10" t="str">
        <f t="shared" si="90"/>
        <v/>
      </c>
      <c r="CQ64" s="10" t="str">
        <f t="shared" si="91"/>
        <v/>
      </c>
    </row>
    <row r="65" spans="1:95" x14ac:dyDescent="0.3">
      <c r="AX65" s="12" t="str">
        <f t="shared" si="46"/>
        <v/>
      </c>
      <c r="AY65" s="10" t="str">
        <f t="shared" si="47"/>
        <v/>
      </c>
      <c r="AZ65" s="10" t="str">
        <f t="shared" si="48"/>
        <v/>
      </c>
      <c r="BA65" s="10" t="str">
        <f t="shared" si="49"/>
        <v/>
      </c>
      <c r="BB65" s="10" t="str">
        <f t="shared" si="50"/>
        <v/>
      </c>
      <c r="BC65" s="10" t="str">
        <f t="shared" si="51"/>
        <v/>
      </c>
      <c r="BD65" s="10" t="str">
        <f t="shared" si="52"/>
        <v/>
      </c>
      <c r="BE65" s="10" t="str">
        <f t="shared" si="53"/>
        <v/>
      </c>
      <c r="BF65" s="10" t="str">
        <f t="shared" si="54"/>
        <v/>
      </c>
      <c r="BG65" s="10" t="str">
        <f t="shared" si="55"/>
        <v/>
      </c>
      <c r="BH65" s="10" t="str">
        <f t="shared" si="56"/>
        <v/>
      </c>
      <c r="BI65" s="10" t="str">
        <f t="shared" si="57"/>
        <v/>
      </c>
      <c r="BJ65" s="10" t="str">
        <f t="shared" si="58"/>
        <v/>
      </c>
      <c r="BK65" s="10" t="str">
        <f t="shared" si="59"/>
        <v/>
      </c>
      <c r="BL65" s="10" t="str">
        <f t="shared" si="60"/>
        <v/>
      </c>
      <c r="BM65" s="10" t="str">
        <f t="shared" si="61"/>
        <v/>
      </c>
      <c r="BN65" s="10" t="str">
        <f t="shared" si="62"/>
        <v/>
      </c>
      <c r="BO65" s="10" t="str">
        <f t="shared" si="63"/>
        <v/>
      </c>
      <c r="BP65" s="10" t="str">
        <f t="shared" si="64"/>
        <v/>
      </c>
      <c r="BQ65" s="10" t="str">
        <f t="shared" si="65"/>
        <v/>
      </c>
      <c r="BR65" s="10" t="str">
        <f t="shared" si="66"/>
        <v/>
      </c>
      <c r="BS65" s="10" t="str">
        <f t="shared" si="67"/>
        <v/>
      </c>
      <c r="BT65" s="10" t="str">
        <f t="shared" si="68"/>
        <v/>
      </c>
      <c r="BU65" s="10" t="str">
        <f t="shared" si="69"/>
        <v/>
      </c>
      <c r="BV65" s="10" t="str">
        <f t="shared" si="70"/>
        <v/>
      </c>
      <c r="BW65" s="10" t="str">
        <f t="shared" si="71"/>
        <v/>
      </c>
      <c r="BX65" s="10" t="str">
        <f t="shared" si="72"/>
        <v/>
      </c>
      <c r="BY65" s="10" t="str">
        <f t="shared" si="73"/>
        <v/>
      </c>
      <c r="BZ65" s="10" t="str">
        <f t="shared" si="74"/>
        <v/>
      </c>
      <c r="CA65" s="10" t="str">
        <f t="shared" si="75"/>
        <v/>
      </c>
      <c r="CB65" s="10" t="str">
        <f t="shared" si="76"/>
        <v/>
      </c>
      <c r="CC65" s="10" t="str">
        <f t="shared" si="77"/>
        <v/>
      </c>
      <c r="CD65" s="10" t="str">
        <f t="shared" si="78"/>
        <v/>
      </c>
      <c r="CE65" s="10" t="str">
        <f t="shared" si="79"/>
        <v/>
      </c>
      <c r="CF65" s="10" t="str">
        <f t="shared" si="80"/>
        <v/>
      </c>
      <c r="CG65" s="10" t="str">
        <f t="shared" si="81"/>
        <v/>
      </c>
      <c r="CH65" s="10" t="str">
        <f t="shared" si="82"/>
        <v/>
      </c>
      <c r="CI65" s="10" t="str">
        <f t="shared" si="83"/>
        <v/>
      </c>
      <c r="CJ65" s="10" t="str">
        <f t="shared" si="84"/>
        <v/>
      </c>
      <c r="CK65" s="10" t="str">
        <f t="shared" si="85"/>
        <v/>
      </c>
      <c r="CL65" s="10" t="str">
        <f t="shared" si="86"/>
        <v/>
      </c>
      <c r="CM65" s="10" t="str">
        <f t="shared" si="87"/>
        <v/>
      </c>
      <c r="CN65" s="10" t="str">
        <f t="shared" si="88"/>
        <v/>
      </c>
      <c r="CO65" s="10" t="str">
        <f t="shared" si="89"/>
        <v/>
      </c>
      <c r="CP65" s="10" t="str">
        <f t="shared" si="90"/>
        <v/>
      </c>
      <c r="CQ65" s="10" t="str">
        <f t="shared" si="91"/>
        <v/>
      </c>
    </row>
    <row r="66" spans="1:95" x14ac:dyDescent="0.3">
      <c r="AX66" s="12" t="str">
        <f t="shared" si="46"/>
        <v/>
      </c>
      <c r="AY66" s="10" t="str">
        <f t="shared" si="47"/>
        <v/>
      </c>
      <c r="AZ66" s="10" t="str">
        <f t="shared" si="48"/>
        <v/>
      </c>
      <c r="BA66" s="10" t="str">
        <f t="shared" si="49"/>
        <v/>
      </c>
      <c r="BB66" s="10" t="str">
        <f t="shared" si="50"/>
        <v/>
      </c>
      <c r="BC66" s="10" t="str">
        <f t="shared" si="51"/>
        <v/>
      </c>
      <c r="BD66" s="10" t="str">
        <f t="shared" si="52"/>
        <v/>
      </c>
      <c r="BE66" s="10" t="str">
        <f t="shared" si="53"/>
        <v/>
      </c>
      <c r="BF66" s="10" t="str">
        <f t="shared" si="54"/>
        <v/>
      </c>
      <c r="BG66" s="10" t="str">
        <f t="shared" si="55"/>
        <v/>
      </c>
      <c r="BH66" s="10" t="str">
        <f t="shared" si="56"/>
        <v/>
      </c>
      <c r="BI66" s="10" t="str">
        <f t="shared" si="57"/>
        <v/>
      </c>
      <c r="BJ66" s="10" t="str">
        <f t="shared" si="58"/>
        <v/>
      </c>
      <c r="BK66" s="10" t="str">
        <f t="shared" si="59"/>
        <v/>
      </c>
      <c r="BL66" s="10" t="str">
        <f t="shared" si="60"/>
        <v/>
      </c>
      <c r="BM66" s="10" t="str">
        <f t="shared" si="61"/>
        <v/>
      </c>
      <c r="BN66" s="10" t="str">
        <f t="shared" si="62"/>
        <v/>
      </c>
      <c r="BO66" s="10" t="str">
        <f t="shared" si="63"/>
        <v/>
      </c>
      <c r="BP66" s="10" t="str">
        <f t="shared" si="64"/>
        <v/>
      </c>
      <c r="BQ66" s="10" t="str">
        <f t="shared" si="65"/>
        <v/>
      </c>
      <c r="BR66" s="10" t="str">
        <f t="shared" si="66"/>
        <v/>
      </c>
      <c r="BS66" s="10" t="str">
        <f t="shared" si="67"/>
        <v/>
      </c>
      <c r="BT66" s="10" t="str">
        <f t="shared" si="68"/>
        <v/>
      </c>
      <c r="BU66" s="10" t="str">
        <f t="shared" si="69"/>
        <v/>
      </c>
      <c r="BV66" s="10" t="str">
        <f t="shared" si="70"/>
        <v/>
      </c>
      <c r="BW66" s="10" t="str">
        <f t="shared" si="71"/>
        <v/>
      </c>
      <c r="BX66" s="10" t="str">
        <f t="shared" si="72"/>
        <v/>
      </c>
      <c r="BY66" s="10" t="str">
        <f t="shared" si="73"/>
        <v/>
      </c>
      <c r="BZ66" s="10" t="str">
        <f t="shared" si="74"/>
        <v/>
      </c>
      <c r="CA66" s="10" t="str">
        <f t="shared" si="75"/>
        <v/>
      </c>
      <c r="CB66" s="10" t="str">
        <f t="shared" si="76"/>
        <v/>
      </c>
      <c r="CC66" s="10" t="str">
        <f t="shared" si="77"/>
        <v/>
      </c>
      <c r="CD66" s="10" t="str">
        <f t="shared" si="78"/>
        <v/>
      </c>
      <c r="CE66" s="10" t="str">
        <f t="shared" si="79"/>
        <v/>
      </c>
      <c r="CF66" s="10" t="str">
        <f t="shared" si="80"/>
        <v/>
      </c>
      <c r="CG66" s="10" t="str">
        <f t="shared" si="81"/>
        <v/>
      </c>
      <c r="CH66" s="10" t="str">
        <f t="shared" si="82"/>
        <v/>
      </c>
      <c r="CI66" s="10" t="str">
        <f t="shared" si="83"/>
        <v/>
      </c>
      <c r="CJ66" s="10" t="str">
        <f t="shared" si="84"/>
        <v/>
      </c>
      <c r="CK66" s="10" t="str">
        <f t="shared" si="85"/>
        <v/>
      </c>
      <c r="CL66" s="10" t="str">
        <f t="shared" si="86"/>
        <v/>
      </c>
      <c r="CM66" s="10" t="str">
        <f t="shared" si="87"/>
        <v/>
      </c>
      <c r="CN66" s="10" t="str">
        <f t="shared" si="88"/>
        <v/>
      </c>
      <c r="CO66" s="10" t="str">
        <f t="shared" si="89"/>
        <v/>
      </c>
      <c r="CP66" s="10" t="str">
        <f t="shared" si="90"/>
        <v/>
      </c>
      <c r="CQ66" s="10" t="str">
        <f t="shared" si="91"/>
        <v/>
      </c>
    </row>
    <row r="67" spans="1:95" x14ac:dyDescent="0.3">
      <c r="AX67" s="12" t="str">
        <f t="shared" si="46"/>
        <v/>
      </c>
      <c r="AY67" s="10" t="str">
        <f t="shared" si="47"/>
        <v/>
      </c>
      <c r="AZ67" s="10" t="str">
        <f t="shared" si="48"/>
        <v/>
      </c>
      <c r="BA67" s="10" t="str">
        <f t="shared" si="49"/>
        <v/>
      </c>
      <c r="BB67" s="10" t="str">
        <f t="shared" si="50"/>
        <v/>
      </c>
      <c r="BC67" s="10" t="str">
        <f t="shared" si="51"/>
        <v/>
      </c>
      <c r="BD67" s="10" t="str">
        <f t="shared" si="52"/>
        <v/>
      </c>
      <c r="BE67" s="10" t="str">
        <f t="shared" si="53"/>
        <v/>
      </c>
      <c r="BF67" s="10" t="str">
        <f t="shared" si="54"/>
        <v/>
      </c>
      <c r="BG67" s="10" t="str">
        <f t="shared" si="55"/>
        <v/>
      </c>
      <c r="BH67" s="10" t="str">
        <f t="shared" si="56"/>
        <v/>
      </c>
      <c r="BI67" s="10" t="str">
        <f t="shared" si="57"/>
        <v/>
      </c>
      <c r="BJ67" s="10" t="str">
        <f t="shared" si="58"/>
        <v/>
      </c>
      <c r="BK67" s="10" t="str">
        <f t="shared" si="59"/>
        <v/>
      </c>
      <c r="BL67" s="10" t="str">
        <f t="shared" si="60"/>
        <v/>
      </c>
      <c r="BM67" s="10" t="str">
        <f t="shared" si="61"/>
        <v/>
      </c>
      <c r="BN67" s="10" t="str">
        <f t="shared" si="62"/>
        <v/>
      </c>
      <c r="BO67" s="10" t="str">
        <f t="shared" si="63"/>
        <v/>
      </c>
      <c r="BP67" s="10" t="str">
        <f t="shared" si="64"/>
        <v/>
      </c>
      <c r="BQ67" s="10" t="str">
        <f t="shared" si="65"/>
        <v/>
      </c>
      <c r="BR67" s="10" t="str">
        <f t="shared" si="66"/>
        <v/>
      </c>
      <c r="BS67" s="10" t="str">
        <f t="shared" si="67"/>
        <v/>
      </c>
      <c r="BT67" s="10" t="str">
        <f t="shared" si="68"/>
        <v/>
      </c>
      <c r="BU67" s="10" t="str">
        <f t="shared" si="69"/>
        <v/>
      </c>
      <c r="BV67" s="10" t="str">
        <f t="shared" si="70"/>
        <v/>
      </c>
      <c r="BW67" s="10" t="str">
        <f t="shared" si="71"/>
        <v/>
      </c>
      <c r="BX67" s="10" t="str">
        <f t="shared" si="72"/>
        <v/>
      </c>
      <c r="BY67" s="10" t="str">
        <f t="shared" si="73"/>
        <v/>
      </c>
      <c r="BZ67" s="10" t="str">
        <f t="shared" si="74"/>
        <v/>
      </c>
      <c r="CA67" s="10" t="str">
        <f t="shared" si="75"/>
        <v/>
      </c>
      <c r="CB67" s="10" t="str">
        <f t="shared" si="76"/>
        <v/>
      </c>
      <c r="CC67" s="10" t="str">
        <f t="shared" si="77"/>
        <v/>
      </c>
      <c r="CD67" s="10" t="str">
        <f t="shared" si="78"/>
        <v/>
      </c>
      <c r="CE67" s="10" t="str">
        <f t="shared" si="79"/>
        <v/>
      </c>
      <c r="CF67" s="10" t="str">
        <f t="shared" si="80"/>
        <v/>
      </c>
      <c r="CG67" s="10" t="str">
        <f t="shared" si="81"/>
        <v/>
      </c>
      <c r="CH67" s="10" t="str">
        <f t="shared" si="82"/>
        <v/>
      </c>
      <c r="CI67" s="10" t="str">
        <f t="shared" si="83"/>
        <v/>
      </c>
      <c r="CJ67" s="10" t="str">
        <f t="shared" si="84"/>
        <v/>
      </c>
      <c r="CK67" s="10" t="str">
        <f t="shared" si="85"/>
        <v/>
      </c>
      <c r="CL67" s="10" t="str">
        <f t="shared" si="86"/>
        <v/>
      </c>
      <c r="CM67" s="10" t="str">
        <f t="shared" si="87"/>
        <v/>
      </c>
      <c r="CN67" s="10" t="str">
        <f t="shared" si="88"/>
        <v/>
      </c>
      <c r="CO67" s="10" t="str">
        <f t="shared" si="89"/>
        <v/>
      </c>
      <c r="CP67" s="10" t="str">
        <f t="shared" si="90"/>
        <v/>
      </c>
      <c r="CQ67" s="10" t="str">
        <f t="shared" si="91"/>
        <v/>
      </c>
    </row>
    <row r="68" spans="1:95" x14ac:dyDescent="0.3">
      <c r="AX68" s="12" t="str">
        <f t="shared" si="46"/>
        <v/>
      </c>
      <c r="AY68" s="10" t="str">
        <f t="shared" si="47"/>
        <v/>
      </c>
      <c r="AZ68" s="10" t="str">
        <f t="shared" si="48"/>
        <v/>
      </c>
      <c r="BA68" s="10" t="str">
        <f t="shared" si="49"/>
        <v/>
      </c>
      <c r="BB68" s="10" t="str">
        <f t="shared" si="50"/>
        <v/>
      </c>
      <c r="BC68" s="10" t="str">
        <f t="shared" si="51"/>
        <v/>
      </c>
      <c r="BD68" s="10" t="str">
        <f t="shared" si="52"/>
        <v/>
      </c>
      <c r="BE68" s="10" t="str">
        <f t="shared" si="53"/>
        <v/>
      </c>
      <c r="BF68" s="10" t="str">
        <f t="shared" si="54"/>
        <v/>
      </c>
      <c r="BG68" s="10" t="str">
        <f t="shared" si="55"/>
        <v/>
      </c>
      <c r="BH68" s="10" t="str">
        <f t="shared" si="56"/>
        <v/>
      </c>
      <c r="BI68" s="10" t="str">
        <f t="shared" si="57"/>
        <v/>
      </c>
      <c r="BJ68" s="10" t="str">
        <f t="shared" si="58"/>
        <v/>
      </c>
      <c r="BK68" s="10" t="str">
        <f t="shared" si="59"/>
        <v/>
      </c>
      <c r="BL68" s="10" t="str">
        <f t="shared" si="60"/>
        <v/>
      </c>
      <c r="BM68" s="10" t="str">
        <f t="shared" si="61"/>
        <v/>
      </c>
      <c r="BN68" s="10" t="str">
        <f t="shared" si="62"/>
        <v/>
      </c>
      <c r="BO68" s="10" t="str">
        <f t="shared" si="63"/>
        <v/>
      </c>
      <c r="BP68" s="10" t="str">
        <f t="shared" si="64"/>
        <v/>
      </c>
      <c r="BQ68" s="10" t="str">
        <f t="shared" si="65"/>
        <v/>
      </c>
      <c r="BR68" s="10" t="str">
        <f t="shared" si="66"/>
        <v/>
      </c>
      <c r="BS68" s="10" t="str">
        <f t="shared" si="67"/>
        <v/>
      </c>
      <c r="BT68" s="10" t="str">
        <f t="shared" si="68"/>
        <v/>
      </c>
      <c r="BU68" s="10" t="str">
        <f t="shared" si="69"/>
        <v/>
      </c>
      <c r="BV68" s="10" t="str">
        <f t="shared" si="70"/>
        <v/>
      </c>
      <c r="BW68" s="10" t="str">
        <f t="shared" si="71"/>
        <v/>
      </c>
      <c r="BX68" s="10" t="str">
        <f t="shared" si="72"/>
        <v/>
      </c>
      <c r="BY68" s="10" t="str">
        <f t="shared" si="73"/>
        <v/>
      </c>
      <c r="BZ68" s="10" t="str">
        <f t="shared" si="74"/>
        <v/>
      </c>
      <c r="CA68" s="10" t="str">
        <f t="shared" si="75"/>
        <v/>
      </c>
      <c r="CB68" s="10" t="str">
        <f t="shared" si="76"/>
        <v/>
      </c>
      <c r="CC68" s="10" t="str">
        <f t="shared" si="77"/>
        <v/>
      </c>
      <c r="CD68" s="10" t="str">
        <f t="shared" si="78"/>
        <v/>
      </c>
      <c r="CE68" s="10" t="str">
        <f t="shared" si="79"/>
        <v/>
      </c>
      <c r="CF68" s="10" t="str">
        <f t="shared" si="80"/>
        <v/>
      </c>
      <c r="CG68" s="10" t="str">
        <f t="shared" si="81"/>
        <v/>
      </c>
      <c r="CH68" s="10" t="str">
        <f t="shared" si="82"/>
        <v/>
      </c>
      <c r="CI68" s="10" t="str">
        <f t="shared" si="83"/>
        <v/>
      </c>
      <c r="CJ68" s="10" t="str">
        <f t="shared" si="84"/>
        <v/>
      </c>
      <c r="CK68" s="10" t="str">
        <f t="shared" si="85"/>
        <v/>
      </c>
      <c r="CL68" s="10" t="str">
        <f t="shared" si="86"/>
        <v/>
      </c>
      <c r="CM68" s="10" t="str">
        <f t="shared" si="87"/>
        <v/>
      </c>
      <c r="CN68" s="10" t="str">
        <f t="shared" si="88"/>
        <v/>
      </c>
      <c r="CO68" s="10" t="str">
        <f t="shared" si="89"/>
        <v/>
      </c>
      <c r="CP68" s="10" t="str">
        <f t="shared" si="90"/>
        <v/>
      </c>
      <c r="CQ68" s="10" t="str">
        <f t="shared" si="91"/>
        <v/>
      </c>
    </row>
    <row r="69" spans="1:95" x14ac:dyDescent="0.3">
      <c r="AX69" s="12" t="str">
        <f t="shared" si="46"/>
        <v/>
      </c>
      <c r="AY69" s="10" t="str">
        <f t="shared" si="47"/>
        <v/>
      </c>
      <c r="AZ69" s="10" t="str">
        <f t="shared" si="48"/>
        <v/>
      </c>
      <c r="BA69" s="10" t="str">
        <f t="shared" si="49"/>
        <v/>
      </c>
      <c r="BB69" s="10" t="str">
        <f t="shared" si="50"/>
        <v/>
      </c>
      <c r="BC69" s="10" t="str">
        <f t="shared" si="51"/>
        <v/>
      </c>
      <c r="BD69" s="10" t="str">
        <f t="shared" si="52"/>
        <v/>
      </c>
      <c r="BE69" s="10" t="str">
        <f t="shared" si="53"/>
        <v/>
      </c>
      <c r="BF69" s="10" t="str">
        <f t="shared" si="54"/>
        <v/>
      </c>
      <c r="BG69" s="10" t="str">
        <f t="shared" si="55"/>
        <v/>
      </c>
      <c r="BH69" s="10" t="str">
        <f t="shared" si="56"/>
        <v/>
      </c>
      <c r="BI69" s="10" t="str">
        <f t="shared" si="57"/>
        <v/>
      </c>
      <c r="BJ69" s="10" t="str">
        <f t="shared" si="58"/>
        <v/>
      </c>
      <c r="BK69" s="10" t="str">
        <f t="shared" si="59"/>
        <v/>
      </c>
      <c r="BL69" s="10" t="str">
        <f t="shared" si="60"/>
        <v/>
      </c>
      <c r="BM69" s="10" t="str">
        <f t="shared" si="61"/>
        <v/>
      </c>
      <c r="BN69" s="10" t="str">
        <f t="shared" si="62"/>
        <v/>
      </c>
      <c r="BO69" s="10" t="str">
        <f t="shared" si="63"/>
        <v/>
      </c>
      <c r="BP69" s="10" t="str">
        <f t="shared" si="64"/>
        <v/>
      </c>
      <c r="BQ69" s="10" t="str">
        <f t="shared" si="65"/>
        <v/>
      </c>
      <c r="BR69" s="10" t="str">
        <f t="shared" si="66"/>
        <v/>
      </c>
      <c r="BS69" s="10" t="str">
        <f t="shared" si="67"/>
        <v/>
      </c>
      <c r="BT69" s="10" t="str">
        <f t="shared" si="68"/>
        <v/>
      </c>
      <c r="BU69" s="10" t="str">
        <f t="shared" si="69"/>
        <v/>
      </c>
      <c r="BV69" s="10" t="str">
        <f t="shared" si="70"/>
        <v/>
      </c>
      <c r="BW69" s="10" t="str">
        <f t="shared" si="71"/>
        <v/>
      </c>
      <c r="BX69" s="10" t="str">
        <f t="shared" si="72"/>
        <v/>
      </c>
      <c r="BY69" s="10" t="str">
        <f t="shared" si="73"/>
        <v/>
      </c>
      <c r="BZ69" s="10" t="str">
        <f t="shared" si="74"/>
        <v/>
      </c>
      <c r="CA69" s="10" t="str">
        <f t="shared" si="75"/>
        <v/>
      </c>
      <c r="CB69" s="10" t="str">
        <f t="shared" si="76"/>
        <v/>
      </c>
      <c r="CC69" s="10" t="str">
        <f t="shared" si="77"/>
        <v/>
      </c>
      <c r="CD69" s="10" t="str">
        <f t="shared" si="78"/>
        <v/>
      </c>
      <c r="CE69" s="10" t="str">
        <f t="shared" si="79"/>
        <v/>
      </c>
      <c r="CF69" s="10" t="str">
        <f t="shared" si="80"/>
        <v/>
      </c>
      <c r="CG69" s="10" t="str">
        <f t="shared" si="81"/>
        <v/>
      </c>
      <c r="CH69" s="10" t="str">
        <f t="shared" si="82"/>
        <v/>
      </c>
      <c r="CI69" s="10" t="str">
        <f t="shared" si="83"/>
        <v/>
      </c>
      <c r="CJ69" s="10" t="str">
        <f t="shared" si="84"/>
        <v/>
      </c>
      <c r="CK69" s="10" t="str">
        <f t="shared" si="85"/>
        <v/>
      </c>
      <c r="CL69" s="10" t="str">
        <f t="shared" si="86"/>
        <v/>
      </c>
      <c r="CM69" s="10" t="str">
        <f t="shared" si="87"/>
        <v/>
      </c>
      <c r="CN69" s="10" t="str">
        <f t="shared" si="88"/>
        <v/>
      </c>
      <c r="CO69" s="10" t="str">
        <f t="shared" si="89"/>
        <v/>
      </c>
      <c r="CP69" s="10" t="str">
        <f t="shared" si="90"/>
        <v/>
      </c>
      <c r="CQ69" s="10" t="str">
        <f t="shared" si="91"/>
        <v/>
      </c>
    </row>
    <row r="70" spans="1:95" x14ac:dyDescent="0.3">
      <c r="AX70" s="12" t="str">
        <f t="shared" ref="AX70:AX85" si="92">IF(A70="","",A70)</f>
        <v/>
      </c>
      <c r="AY70" s="10" t="str">
        <f t="shared" ref="AY70:AY85" si="93">IF(C70="","",C70)</f>
        <v/>
      </c>
      <c r="AZ70" s="10" t="str">
        <f t="shared" ref="AZ70:AZ85" si="94">IF(D70="","",D70)</f>
        <v/>
      </c>
      <c r="BA70" s="10" t="str">
        <f t="shared" ref="BA70:BA85" si="95">IF(E70="","",E70)</f>
        <v/>
      </c>
      <c r="BB70" s="10" t="str">
        <f t="shared" ref="BB70:BB85" si="96">IF(F70="","",F70)</f>
        <v/>
      </c>
      <c r="BC70" s="10" t="str">
        <f t="shared" ref="BC70:BC85" si="97">IF(G70="","",G70)</f>
        <v/>
      </c>
      <c r="BD70" s="10" t="str">
        <f t="shared" ref="BD70:BD85" si="98">IF(H70="","",H70)</f>
        <v/>
      </c>
      <c r="BE70" s="10" t="str">
        <f t="shared" ref="BE70:BE85" si="99">IF(I70="","",I70)</f>
        <v/>
      </c>
      <c r="BF70" s="10" t="str">
        <f t="shared" ref="BF70:BF85" si="100">IF(J70="","",J70)</f>
        <v/>
      </c>
      <c r="BG70" s="10" t="str">
        <f t="shared" ref="BG70:BG85" si="101">IF(K70="","",K70)</f>
        <v/>
      </c>
      <c r="BH70" s="10" t="str">
        <f t="shared" ref="BH70:BH85" si="102">IF(L70="","",L70)</f>
        <v/>
      </c>
      <c r="BI70" s="10" t="str">
        <f t="shared" ref="BI70:BI85" si="103">IF(M70="","",M70)</f>
        <v/>
      </c>
      <c r="BJ70" s="10" t="str">
        <f t="shared" ref="BJ70:BJ85" si="104">IF(N70="","",N70)</f>
        <v/>
      </c>
      <c r="BK70" s="10" t="str">
        <f t="shared" ref="BK70:BK85" si="105">IF(O70="","",O70)</f>
        <v/>
      </c>
      <c r="BL70" s="10" t="str">
        <f t="shared" ref="BL70:BL85" si="106">IF(P70="","",P70)</f>
        <v/>
      </c>
      <c r="BM70" s="10" t="str">
        <f t="shared" ref="BM70:BM85" si="107">IF(Q70="","",Q70)</f>
        <v/>
      </c>
      <c r="BN70" s="10" t="str">
        <f t="shared" ref="BN70:BN85" si="108">IF(R70="","",R70)</f>
        <v/>
      </c>
      <c r="BO70" s="10" t="str">
        <f t="shared" ref="BO70:BO85" si="109">IF(S70="","",S70)</f>
        <v/>
      </c>
      <c r="BP70" s="10" t="str">
        <f t="shared" ref="BP70:BP85" si="110">IF(T70="","",T70)</f>
        <v/>
      </c>
      <c r="BQ70" s="10" t="str">
        <f t="shared" ref="BQ70:BQ85" si="111">IF(U70="","",U70)</f>
        <v/>
      </c>
      <c r="BR70" s="10" t="str">
        <f t="shared" ref="BR70:BR85" si="112">IF(V70="","",V70)</f>
        <v/>
      </c>
      <c r="BS70" s="10" t="str">
        <f t="shared" ref="BS70:BS85" si="113">IF(W70="","",W70)</f>
        <v/>
      </c>
      <c r="BT70" s="10" t="str">
        <f t="shared" ref="BT70:BT85" si="114">IF(X70="","",X70)</f>
        <v/>
      </c>
      <c r="BU70" s="10" t="str">
        <f t="shared" ref="BU70:BU85" si="115">IF(Y70="","",Y70)</f>
        <v/>
      </c>
      <c r="BV70" s="10" t="str">
        <f t="shared" ref="BV70:BV85" si="116">IF(Z70="","",Z70)</f>
        <v/>
      </c>
      <c r="BW70" s="10" t="str">
        <f t="shared" ref="BW70:BW85" si="117">IF(AA70="","",AA70)</f>
        <v/>
      </c>
      <c r="BX70" s="10" t="str">
        <f t="shared" ref="BX70:BX85" si="118">IF(AB70="","",AB70)</f>
        <v/>
      </c>
      <c r="BY70" s="10" t="str">
        <f t="shared" ref="BY70:BY85" si="119">IF(AC70="","",AC70)</f>
        <v/>
      </c>
      <c r="BZ70" s="10" t="str">
        <f t="shared" ref="BZ70:BZ85" si="120">IF(AD70="","",AD70)</f>
        <v/>
      </c>
      <c r="CA70" s="10" t="str">
        <f t="shared" ref="CA70:CA85" si="121">IF(AE70="","",AE70)</f>
        <v/>
      </c>
      <c r="CB70" s="10" t="str">
        <f t="shared" ref="CB70:CB85" si="122">IF(AF70="","",AF70)</f>
        <v/>
      </c>
      <c r="CC70" s="10" t="str">
        <f t="shared" ref="CC70:CC85" si="123">IF(AG70="","",AG70)</f>
        <v/>
      </c>
      <c r="CD70" s="10" t="str">
        <f t="shared" ref="CD70:CD85" si="124">IF(AH70="","",AH70)</f>
        <v/>
      </c>
      <c r="CE70" s="10" t="str">
        <f t="shared" ref="CE70:CE85" si="125">IF(AI70="","",AI70)</f>
        <v/>
      </c>
      <c r="CF70" s="10" t="str">
        <f t="shared" ref="CF70:CF85" si="126">IF(AJ70="","",AJ70)</f>
        <v/>
      </c>
      <c r="CG70" s="10" t="str">
        <f t="shared" ref="CG70:CG85" si="127">IF(AK70="","",AK70)</f>
        <v/>
      </c>
      <c r="CH70" s="10" t="str">
        <f t="shared" ref="CH70:CH85" si="128">IF(AL70="","",AL70)</f>
        <v/>
      </c>
      <c r="CI70" s="10" t="str">
        <f t="shared" ref="CI70:CI85" si="129">IF(AM70="","",AM70)</f>
        <v/>
      </c>
      <c r="CJ70" s="10" t="str">
        <f t="shared" ref="CJ70:CJ85" si="130">IF(AN70="","",AN70)</f>
        <v/>
      </c>
      <c r="CK70" s="10" t="str">
        <f t="shared" ref="CK70:CK85" si="131">IF(AO70="","",AO70)</f>
        <v/>
      </c>
      <c r="CL70" s="10" t="str">
        <f t="shared" ref="CL70:CL85" si="132">IF(AP70="","",AP70)</f>
        <v/>
      </c>
      <c r="CM70" s="10" t="str">
        <f t="shared" ref="CM70:CM85" si="133">IF(AQ70="","",AQ70)</f>
        <v/>
      </c>
      <c r="CN70" s="10" t="str">
        <f t="shared" ref="CN70:CN85" si="134">IF(AR70="","",AR70)</f>
        <v/>
      </c>
      <c r="CO70" s="10" t="str">
        <f t="shared" ref="CO70:CO85" si="135">IF(AS70="","",AS70)</f>
        <v/>
      </c>
      <c r="CP70" s="10" t="str">
        <f t="shared" ref="CP70:CP85" si="136">IF(AT70="","",AT70)</f>
        <v/>
      </c>
      <c r="CQ70" s="10" t="str">
        <f t="shared" ref="CQ70:CQ85" si="137">IF(AU70="","",AU70)</f>
        <v/>
      </c>
    </row>
    <row r="71" spans="1:95" x14ac:dyDescent="0.3">
      <c r="AX71" s="12" t="str">
        <f t="shared" si="92"/>
        <v/>
      </c>
      <c r="AY71" s="10" t="str">
        <f t="shared" si="93"/>
        <v/>
      </c>
      <c r="AZ71" s="10" t="str">
        <f t="shared" si="94"/>
        <v/>
      </c>
      <c r="BA71" s="10" t="str">
        <f t="shared" si="95"/>
        <v/>
      </c>
      <c r="BB71" s="10" t="str">
        <f t="shared" si="96"/>
        <v/>
      </c>
      <c r="BC71" s="10" t="str">
        <f t="shared" si="97"/>
        <v/>
      </c>
      <c r="BD71" s="10" t="str">
        <f t="shared" si="98"/>
        <v/>
      </c>
      <c r="BE71" s="10" t="str">
        <f t="shared" si="99"/>
        <v/>
      </c>
      <c r="BF71" s="10" t="str">
        <f t="shared" si="100"/>
        <v/>
      </c>
      <c r="BG71" s="10" t="str">
        <f t="shared" si="101"/>
        <v/>
      </c>
      <c r="BH71" s="10" t="str">
        <f t="shared" si="102"/>
        <v/>
      </c>
      <c r="BI71" s="10" t="str">
        <f t="shared" si="103"/>
        <v/>
      </c>
      <c r="BJ71" s="10" t="str">
        <f t="shared" si="104"/>
        <v/>
      </c>
      <c r="BK71" s="10" t="str">
        <f t="shared" si="105"/>
        <v/>
      </c>
      <c r="BL71" s="10" t="str">
        <f t="shared" si="106"/>
        <v/>
      </c>
      <c r="BM71" s="10" t="str">
        <f t="shared" si="107"/>
        <v/>
      </c>
      <c r="BN71" s="10" t="str">
        <f t="shared" si="108"/>
        <v/>
      </c>
      <c r="BO71" s="10" t="str">
        <f t="shared" si="109"/>
        <v/>
      </c>
      <c r="BP71" s="10" t="str">
        <f t="shared" si="110"/>
        <v/>
      </c>
      <c r="BQ71" s="10" t="str">
        <f t="shared" si="111"/>
        <v/>
      </c>
      <c r="BR71" s="10" t="str">
        <f t="shared" si="112"/>
        <v/>
      </c>
      <c r="BS71" s="10" t="str">
        <f t="shared" si="113"/>
        <v/>
      </c>
      <c r="BT71" s="10" t="str">
        <f t="shared" si="114"/>
        <v/>
      </c>
      <c r="BU71" s="10" t="str">
        <f t="shared" si="115"/>
        <v/>
      </c>
      <c r="BV71" s="10" t="str">
        <f t="shared" si="116"/>
        <v/>
      </c>
      <c r="BW71" s="10" t="str">
        <f t="shared" si="117"/>
        <v/>
      </c>
      <c r="BX71" s="10" t="str">
        <f t="shared" si="118"/>
        <v/>
      </c>
      <c r="BY71" s="10" t="str">
        <f t="shared" si="119"/>
        <v/>
      </c>
      <c r="BZ71" s="10" t="str">
        <f t="shared" si="120"/>
        <v/>
      </c>
      <c r="CA71" s="10" t="str">
        <f t="shared" si="121"/>
        <v/>
      </c>
      <c r="CB71" s="10" t="str">
        <f t="shared" si="122"/>
        <v/>
      </c>
      <c r="CC71" s="10" t="str">
        <f t="shared" si="123"/>
        <v/>
      </c>
      <c r="CD71" s="10" t="str">
        <f t="shared" si="124"/>
        <v/>
      </c>
      <c r="CE71" s="10" t="str">
        <f t="shared" si="125"/>
        <v/>
      </c>
      <c r="CF71" s="10" t="str">
        <f t="shared" si="126"/>
        <v/>
      </c>
      <c r="CG71" s="10" t="str">
        <f t="shared" si="127"/>
        <v/>
      </c>
      <c r="CH71" s="10" t="str">
        <f t="shared" si="128"/>
        <v/>
      </c>
      <c r="CI71" s="10" t="str">
        <f t="shared" si="129"/>
        <v/>
      </c>
      <c r="CJ71" s="10" t="str">
        <f t="shared" si="130"/>
        <v/>
      </c>
      <c r="CK71" s="10" t="str">
        <f t="shared" si="131"/>
        <v/>
      </c>
      <c r="CL71" s="10" t="str">
        <f t="shared" si="132"/>
        <v/>
      </c>
      <c r="CM71" s="10" t="str">
        <f t="shared" si="133"/>
        <v/>
      </c>
      <c r="CN71" s="10" t="str">
        <f t="shared" si="134"/>
        <v/>
      </c>
      <c r="CO71" s="10" t="str">
        <f t="shared" si="135"/>
        <v/>
      </c>
      <c r="CP71" s="10" t="str">
        <f t="shared" si="136"/>
        <v/>
      </c>
      <c r="CQ71" s="10" t="str">
        <f t="shared" si="137"/>
        <v/>
      </c>
    </row>
    <row r="72" spans="1:95" x14ac:dyDescent="0.3">
      <c r="AX72" s="12" t="str">
        <f t="shared" si="92"/>
        <v/>
      </c>
      <c r="AY72" s="10" t="str">
        <f t="shared" si="93"/>
        <v/>
      </c>
      <c r="AZ72" s="10" t="str">
        <f t="shared" si="94"/>
        <v/>
      </c>
      <c r="BA72" s="10" t="str">
        <f t="shared" si="95"/>
        <v/>
      </c>
      <c r="BB72" s="10" t="str">
        <f t="shared" si="96"/>
        <v/>
      </c>
      <c r="BC72" s="10" t="str">
        <f t="shared" si="97"/>
        <v/>
      </c>
      <c r="BD72" s="10" t="str">
        <f t="shared" si="98"/>
        <v/>
      </c>
      <c r="BE72" s="10" t="str">
        <f t="shared" si="99"/>
        <v/>
      </c>
      <c r="BF72" s="10" t="str">
        <f t="shared" si="100"/>
        <v/>
      </c>
      <c r="BG72" s="10" t="str">
        <f t="shared" si="101"/>
        <v/>
      </c>
      <c r="BH72" s="10" t="str">
        <f t="shared" si="102"/>
        <v/>
      </c>
      <c r="BI72" s="10" t="str">
        <f t="shared" si="103"/>
        <v/>
      </c>
      <c r="BJ72" s="10" t="str">
        <f t="shared" si="104"/>
        <v/>
      </c>
      <c r="BK72" s="10" t="str">
        <f t="shared" si="105"/>
        <v/>
      </c>
      <c r="BL72" s="10" t="str">
        <f t="shared" si="106"/>
        <v/>
      </c>
      <c r="BM72" s="10" t="str">
        <f t="shared" si="107"/>
        <v/>
      </c>
      <c r="BN72" s="10" t="str">
        <f t="shared" si="108"/>
        <v/>
      </c>
      <c r="BO72" s="10" t="str">
        <f t="shared" si="109"/>
        <v/>
      </c>
      <c r="BP72" s="10" t="str">
        <f t="shared" si="110"/>
        <v/>
      </c>
      <c r="BQ72" s="10" t="str">
        <f t="shared" si="111"/>
        <v/>
      </c>
      <c r="BR72" s="10" t="str">
        <f t="shared" si="112"/>
        <v/>
      </c>
      <c r="BS72" s="10" t="str">
        <f t="shared" si="113"/>
        <v/>
      </c>
      <c r="BT72" s="10" t="str">
        <f t="shared" si="114"/>
        <v/>
      </c>
      <c r="BU72" s="10" t="str">
        <f t="shared" si="115"/>
        <v/>
      </c>
      <c r="BV72" s="10" t="str">
        <f t="shared" si="116"/>
        <v/>
      </c>
      <c r="BW72" s="10" t="str">
        <f t="shared" si="117"/>
        <v/>
      </c>
      <c r="BX72" s="10" t="str">
        <f t="shared" si="118"/>
        <v/>
      </c>
      <c r="BY72" s="10" t="str">
        <f t="shared" si="119"/>
        <v/>
      </c>
      <c r="BZ72" s="10" t="str">
        <f t="shared" si="120"/>
        <v/>
      </c>
      <c r="CA72" s="10" t="str">
        <f t="shared" si="121"/>
        <v/>
      </c>
      <c r="CB72" s="10" t="str">
        <f t="shared" si="122"/>
        <v/>
      </c>
      <c r="CC72" s="10" t="str">
        <f t="shared" si="123"/>
        <v/>
      </c>
      <c r="CD72" s="10" t="str">
        <f t="shared" si="124"/>
        <v/>
      </c>
      <c r="CE72" s="10" t="str">
        <f t="shared" si="125"/>
        <v/>
      </c>
      <c r="CF72" s="10" t="str">
        <f t="shared" si="126"/>
        <v/>
      </c>
      <c r="CG72" s="10" t="str">
        <f t="shared" si="127"/>
        <v/>
      </c>
      <c r="CH72" s="10" t="str">
        <f t="shared" si="128"/>
        <v/>
      </c>
      <c r="CI72" s="10" t="str">
        <f t="shared" si="129"/>
        <v/>
      </c>
      <c r="CJ72" s="10" t="str">
        <f t="shared" si="130"/>
        <v/>
      </c>
      <c r="CK72" s="10" t="str">
        <f t="shared" si="131"/>
        <v/>
      </c>
      <c r="CL72" s="10" t="str">
        <f t="shared" si="132"/>
        <v/>
      </c>
      <c r="CM72" s="10" t="str">
        <f t="shared" si="133"/>
        <v/>
      </c>
      <c r="CN72" s="10" t="str">
        <f t="shared" si="134"/>
        <v/>
      </c>
      <c r="CO72" s="10" t="str">
        <f t="shared" si="135"/>
        <v/>
      </c>
      <c r="CP72" s="10" t="str">
        <f t="shared" si="136"/>
        <v/>
      </c>
      <c r="CQ72" s="10" t="str">
        <f t="shared" si="137"/>
        <v/>
      </c>
    </row>
    <row r="73" spans="1:95" x14ac:dyDescent="0.3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AX73" s="12" t="str">
        <f t="shared" si="92"/>
        <v/>
      </c>
      <c r="AY73" s="10" t="str">
        <f t="shared" si="93"/>
        <v/>
      </c>
      <c r="AZ73" s="10" t="str">
        <f t="shared" si="94"/>
        <v/>
      </c>
      <c r="BA73" s="10" t="str">
        <f t="shared" si="95"/>
        <v/>
      </c>
      <c r="BB73" s="10" t="str">
        <f t="shared" si="96"/>
        <v/>
      </c>
      <c r="BC73" s="10" t="str">
        <f t="shared" si="97"/>
        <v/>
      </c>
      <c r="BD73" s="10" t="str">
        <f t="shared" si="98"/>
        <v/>
      </c>
      <c r="BE73" s="10" t="str">
        <f t="shared" si="99"/>
        <v/>
      </c>
      <c r="BF73" s="10" t="str">
        <f t="shared" si="100"/>
        <v/>
      </c>
      <c r="BG73" s="10" t="str">
        <f t="shared" si="101"/>
        <v/>
      </c>
      <c r="BH73" s="10" t="str">
        <f t="shared" si="102"/>
        <v/>
      </c>
      <c r="BI73" s="10" t="str">
        <f t="shared" si="103"/>
        <v/>
      </c>
      <c r="BJ73" s="10" t="str">
        <f t="shared" si="104"/>
        <v/>
      </c>
      <c r="BK73" s="10" t="str">
        <f t="shared" si="105"/>
        <v/>
      </c>
      <c r="BL73" s="10" t="str">
        <f t="shared" si="106"/>
        <v/>
      </c>
      <c r="BM73" s="10" t="str">
        <f t="shared" si="107"/>
        <v/>
      </c>
      <c r="BN73" s="10" t="str">
        <f t="shared" si="108"/>
        <v/>
      </c>
      <c r="BO73" s="10" t="str">
        <f t="shared" si="109"/>
        <v/>
      </c>
      <c r="BP73" s="10" t="str">
        <f t="shared" si="110"/>
        <v/>
      </c>
      <c r="BQ73" s="10" t="str">
        <f t="shared" si="111"/>
        <v/>
      </c>
      <c r="BR73" s="10" t="str">
        <f t="shared" si="112"/>
        <v/>
      </c>
      <c r="BS73" s="10" t="str">
        <f t="shared" si="113"/>
        <v/>
      </c>
      <c r="BT73" s="10" t="str">
        <f t="shared" si="114"/>
        <v/>
      </c>
      <c r="BU73" s="10" t="str">
        <f t="shared" si="115"/>
        <v/>
      </c>
      <c r="BV73" s="10" t="str">
        <f t="shared" si="116"/>
        <v/>
      </c>
      <c r="BW73" s="10" t="str">
        <f t="shared" si="117"/>
        <v/>
      </c>
      <c r="BX73" s="10" t="str">
        <f t="shared" si="118"/>
        <v/>
      </c>
      <c r="BY73" s="10" t="str">
        <f t="shared" si="119"/>
        <v/>
      </c>
      <c r="BZ73" s="10" t="str">
        <f t="shared" si="120"/>
        <v/>
      </c>
      <c r="CA73" s="10" t="str">
        <f t="shared" si="121"/>
        <v/>
      </c>
      <c r="CB73" s="10" t="str">
        <f t="shared" si="122"/>
        <v/>
      </c>
      <c r="CC73" s="10" t="str">
        <f t="shared" si="123"/>
        <v/>
      </c>
      <c r="CD73" s="10" t="str">
        <f t="shared" si="124"/>
        <v/>
      </c>
      <c r="CE73" s="10" t="str">
        <f t="shared" si="125"/>
        <v/>
      </c>
      <c r="CF73" s="10" t="str">
        <f t="shared" si="126"/>
        <v/>
      </c>
      <c r="CG73" s="10" t="str">
        <f t="shared" si="127"/>
        <v/>
      </c>
      <c r="CH73" s="10" t="str">
        <f t="shared" si="128"/>
        <v/>
      </c>
      <c r="CI73" s="10" t="str">
        <f t="shared" si="129"/>
        <v/>
      </c>
      <c r="CJ73" s="10" t="str">
        <f t="shared" si="130"/>
        <v/>
      </c>
      <c r="CK73" s="10" t="str">
        <f t="shared" si="131"/>
        <v/>
      </c>
      <c r="CL73" s="10" t="str">
        <f t="shared" si="132"/>
        <v/>
      </c>
      <c r="CM73" s="10" t="str">
        <f t="shared" si="133"/>
        <v/>
      </c>
      <c r="CN73" s="10" t="str">
        <f t="shared" si="134"/>
        <v/>
      </c>
      <c r="CO73" s="10" t="str">
        <f t="shared" si="135"/>
        <v/>
      </c>
      <c r="CP73" s="10" t="str">
        <f t="shared" si="136"/>
        <v/>
      </c>
      <c r="CQ73" s="10" t="str">
        <f t="shared" si="137"/>
        <v/>
      </c>
    </row>
    <row r="74" spans="1:95" x14ac:dyDescent="0.3">
      <c r="AX74" s="12" t="str">
        <f t="shared" si="92"/>
        <v/>
      </c>
      <c r="AY74" s="10" t="str">
        <f t="shared" si="93"/>
        <v/>
      </c>
      <c r="AZ74" s="10" t="str">
        <f t="shared" si="94"/>
        <v/>
      </c>
      <c r="BA74" s="10" t="str">
        <f t="shared" si="95"/>
        <v/>
      </c>
      <c r="BB74" s="10" t="str">
        <f t="shared" si="96"/>
        <v/>
      </c>
      <c r="BC74" s="10" t="str">
        <f t="shared" si="97"/>
        <v/>
      </c>
      <c r="BD74" s="10" t="str">
        <f t="shared" si="98"/>
        <v/>
      </c>
      <c r="BE74" s="10" t="str">
        <f t="shared" si="99"/>
        <v/>
      </c>
      <c r="BF74" s="10" t="str">
        <f t="shared" si="100"/>
        <v/>
      </c>
      <c r="BG74" s="10" t="str">
        <f t="shared" si="101"/>
        <v/>
      </c>
      <c r="BH74" s="10" t="str">
        <f t="shared" si="102"/>
        <v/>
      </c>
      <c r="BI74" s="10" t="str">
        <f t="shared" si="103"/>
        <v/>
      </c>
      <c r="BJ74" s="10" t="str">
        <f t="shared" si="104"/>
        <v/>
      </c>
      <c r="BK74" s="10" t="str">
        <f t="shared" si="105"/>
        <v/>
      </c>
      <c r="BL74" s="10" t="str">
        <f t="shared" si="106"/>
        <v/>
      </c>
      <c r="BM74" s="10" t="str">
        <f t="shared" si="107"/>
        <v/>
      </c>
      <c r="BN74" s="10" t="str">
        <f t="shared" si="108"/>
        <v/>
      </c>
      <c r="BO74" s="10" t="str">
        <f t="shared" si="109"/>
        <v/>
      </c>
      <c r="BP74" s="10" t="str">
        <f t="shared" si="110"/>
        <v/>
      </c>
      <c r="BQ74" s="10" t="str">
        <f t="shared" si="111"/>
        <v/>
      </c>
      <c r="BR74" s="10" t="str">
        <f t="shared" si="112"/>
        <v/>
      </c>
      <c r="BS74" s="10" t="str">
        <f t="shared" si="113"/>
        <v/>
      </c>
      <c r="BT74" s="10" t="str">
        <f t="shared" si="114"/>
        <v/>
      </c>
      <c r="BU74" s="10" t="str">
        <f t="shared" si="115"/>
        <v/>
      </c>
      <c r="BV74" s="10" t="str">
        <f t="shared" si="116"/>
        <v/>
      </c>
      <c r="BW74" s="10" t="str">
        <f t="shared" si="117"/>
        <v/>
      </c>
      <c r="BX74" s="10" t="str">
        <f t="shared" si="118"/>
        <v/>
      </c>
      <c r="BY74" s="10" t="str">
        <f t="shared" si="119"/>
        <v/>
      </c>
      <c r="BZ74" s="10" t="str">
        <f t="shared" si="120"/>
        <v/>
      </c>
      <c r="CA74" s="10" t="str">
        <f t="shared" si="121"/>
        <v/>
      </c>
      <c r="CB74" s="10" t="str">
        <f t="shared" si="122"/>
        <v/>
      </c>
      <c r="CC74" s="10" t="str">
        <f t="shared" si="123"/>
        <v/>
      </c>
      <c r="CD74" s="10" t="str">
        <f t="shared" si="124"/>
        <v/>
      </c>
      <c r="CE74" s="10" t="str">
        <f t="shared" si="125"/>
        <v/>
      </c>
      <c r="CF74" s="10" t="str">
        <f t="shared" si="126"/>
        <v/>
      </c>
      <c r="CG74" s="10" t="str">
        <f t="shared" si="127"/>
        <v/>
      </c>
      <c r="CH74" s="10" t="str">
        <f t="shared" si="128"/>
        <v/>
      </c>
      <c r="CI74" s="10" t="str">
        <f t="shared" si="129"/>
        <v/>
      </c>
      <c r="CJ74" s="10" t="str">
        <f t="shared" si="130"/>
        <v/>
      </c>
      <c r="CK74" s="10" t="str">
        <f t="shared" si="131"/>
        <v/>
      </c>
      <c r="CL74" s="10" t="str">
        <f t="shared" si="132"/>
        <v/>
      </c>
      <c r="CM74" s="10" t="str">
        <f t="shared" si="133"/>
        <v/>
      </c>
      <c r="CN74" s="10" t="str">
        <f t="shared" si="134"/>
        <v/>
      </c>
      <c r="CO74" s="10" t="str">
        <f t="shared" si="135"/>
        <v/>
      </c>
      <c r="CP74" s="10" t="str">
        <f t="shared" si="136"/>
        <v/>
      </c>
      <c r="CQ74" s="10" t="str">
        <f t="shared" si="137"/>
        <v/>
      </c>
    </row>
    <row r="75" spans="1:95" x14ac:dyDescent="0.3">
      <c r="AX75" s="12" t="str">
        <f t="shared" si="92"/>
        <v/>
      </c>
      <c r="AY75" s="10" t="str">
        <f t="shared" si="93"/>
        <v/>
      </c>
      <c r="AZ75" s="10" t="str">
        <f t="shared" si="94"/>
        <v/>
      </c>
      <c r="BA75" s="10" t="str">
        <f t="shared" si="95"/>
        <v/>
      </c>
      <c r="BB75" s="10" t="str">
        <f t="shared" si="96"/>
        <v/>
      </c>
      <c r="BC75" s="10" t="str">
        <f t="shared" si="97"/>
        <v/>
      </c>
      <c r="BD75" s="10" t="str">
        <f t="shared" si="98"/>
        <v/>
      </c>
      <c r="BE75" s="10" t="str">
        <f t="shared" si="99"/>
        <v/>
      </c>
      <c r="BF75" s="10" t="str">
        <f t="shared" si="100"/>
        <v/>
      </c>
      <c r="BG75" s="10" t="str">
        <f t="shared" si="101"/>
        <v/>
      </c>
      <c r="BH75" s="10" t="str">
        <f t="shared" si="102"/>
        <v/>
      </c>
      <c r="BI75" s="10" t="str">
        <f t="shared" si="103"/>
        <v/>
      </c>
      <c r="BJ75" s="10" t="str">
        <f t="shared" si="104"/>
        <v/>
      </c>
      <c r="BK75" s="10" t="str">
        <f t="shared" si="105"/>
        <v/>
      </c>
      <c r="BL75" s="10" t="str">
        <f t="shared" si="106"/>
        <v/>
      </c>
      <c r="BM75" s="10" t="str">
        <f t="shared" si="107"/>
        <v/>
      </c>
      <c r="BN75" s="10" t="str">
        <f t="shared" si="108"/>
        <v/>
      </c>
      <c r="BO75" s="10" t="str">
        <f t="shared" si="109"/>
        <v/>
      </c>
      <c r="BP75" s="10" t="str">
        <f t="shared" si="110"/>
        <v/>
      </c>
      <c r="BQ75" s="10" t="str">
        <f t="shared" si="111"/>
        <v/>
      </c>
      <c r="BR75" s="10" t="str">
        <f t="shared" si="112"/>
        <v/>
      </c>
      <c r="BS75" s="10" t="str">
        <f t="shared" si="113"/>
        <v/>
      </c>
      <c r="BT75" s="10" t="str">
        <f t="shared" si="114"/>
        <v/>
      </c>
      <c r="BU75" s="10" t="str">
        <f t="shared" si="115"/>
        <v/>
      </c>
      <c r="BV75" s="10" t="str">
        <f t="shared" si="116"/>
        <v/>
      </c>
      <c r="BW75" s="10" t="str">
        <f t="shared" si="117"/>
        <v/>
      </c>
      <c r="BX75" s="10" t="str">
        <f t="shared" si="118"/>
        <v/>
      </c>
      <c r="BY75" s="10" t="str">
        <f t="shared" si="119"/>
        <v/>
      </c>
      <c r="BZ75" s="10" t="str">
        <f t="shared" si="120"/>
        <v/>
      </c>
      <c r="CA75" s="10" t="str">
        <f t="shared" si="121"/>
        <v/>
      </c>
      <c r="CB75" s="10" t="str">
        <f t="shared" si="122"/>
        <v/>
      </c>
      <c r="CC75" s="10" t="str">
        <f t="shared" si="123"/>
        <v/>
      </c>
      <c r="CD75" s="10" t="str">
        <f t="shared" si="124"/>
        <v/>
      </c>
      <c r="CE75" s="10" t="str">
        <f t="shared" si="125"/>
        <v/>
      </c>
      <c r="CF75" s="10" t="str">
        <f t="shared" si="126"/>
        <v/>
      </c>
      <c r="CG75" s="10" t="str">
        <f t="shared" si="127"/>
        <v/>
      </c>
      <c r="CH75" s="10" t="str">
        <f t="shared" si="128"/>
        <v/>
      </c>
      <c r="CI75" s="10" t="str">
        <f t="shared" si="129"/>
        <v/>
      </c>
      <c r="CJ75" s="10" t="str">
        <f t="shared" si="130"/>
        <v/>
      </c>
      <c r="CK75" s="10" t="str">
        <f t="shared" si="131"/>
        <v/>
      </c>
      <c r="CL75" s="10" t="str">
        <f t="shared" si="132"/>
        <v/>
      </c>
      <c r="CM75" s="10" t="str">
        <f t="shared" si="133"/>
        <v/>
      </c>
      <c r="CN75" s="10" t="str">
        <f t="shared" si="134"/>
        <v/>
      </c>
      <c r="CO75" s="10" t="str">
        <f t="shared" si="135"/>
        <v/>
      </c>
      <c r="CP75" s="10" t="str">
        <f t="shared" si="136"/>
        <v/>
      </c>
      <c r="CQ75" s="10" t="str">
        <f t="shared" si="137"/>
        <v/>
      </c>
    </row>
    <row r="76" spans="1:95" x14ac:dyDescent="0.3">
      <c r="AX76" s="12" t="str">
        <f t="shared" si="92"/>
        <v/>
      </c>
      <c r="AY76" s="10" t="str">
        <f t="shared" si="93"/>
        <v/>
      </c>
      <c r="AZ76" s="10" t="str">
        <f t="shared" si="94"/>
        <v/>
      </c>
      <c r="BA76" s="10" t="str">
        <f t="shared" si="95"/>
        <v/>
      </c>
      <c r="BB76" s="10" t="str">
        <f t="shared" si="96"/>
        <v/>
      </c>
      <c r="BC76" s="10" t="str">
        <f t="shared" si="97"/>
        <v/>
      </c>
      <c r="BD76" s="10" t="str">
        <f t="shared" si="98"/>
        <v/>
      </c>
      <c r="BE76" s="10" t="str">
        <f t="shared" si="99"/>
        <v/>
      </c>
      <c r="BF76" s="10" t="str">
        <f t="shared" si="100"/>
        <v/>
      </c>
      <c r="BG76" s="10" t="str">
        <f t="shared" si="101"/>
        <v/>
      </c>
      <c r="BH76" s="10" t="str">
        <f t="shared" si="102"/>
        <v/>
      </c>
      <c r="BI76" s="10" t="str">
        <f t="shared" si="103"/>
        <v/>
      </c>
      <c r="BJ76" s="10" t="str">
        <f t="shared" si="104"/>
        <v/>
      </c>
      <c r="BK76" s="10" t="str">
        <f t="shared" si="105"/>
        <v/>
      </c>
      <c r="BL76" s="10" t="str">
        <f t="shared" si="106"/>
        <v/>
      </c>
      <c r="BM76" s="10" t="str">
        <f t="shared" si="107"/>
        <v/>
      </c>
      <c r="BN76" s="10" t="str">
        <f t="shared" si="108"/>
        <v/>
      </c>
      <c r="BO76" s="10" t="str">
        <f t="shared" si="109"/>
        <v/>
      </c>
      <c r="BP76" s="10" t="str">
        <f t="shared" si="110"/>
        <v/>
      </c>
      <c r="BQ76" s="10" t="str">
        <f t="shared" si="111"/>
        <v/>
      </c>
      <c r="BR76" s="10" t="str">
        <f t="shared" si="112"/>
        <v/>
      </c>
      <c r="BS76" s="10" t="str">
        <f t="shared" si="113"/>
        <v/>
      </c>
      <c r="BT76" s="10" t="str">
        <f t="shared" si="114"/>
        <v/>
      </c>
      <c r="BU76" s="10" t="str">
        <f t="shared" si="115"/>
        <v/>
      </c>
      <c r="BV76" s="10" t="str">
        <f t="shared" si="116"/>
        <v/>
      </c>
      <c r="BW76" s="10" t="str">
        <f t="shared" si="117"/>
        <v/>
      </c>
      <c r="BX76" s="10" t="str">
        <f t="shared" si="118"/>
        <v/>
      </c>
      <c r="BY76" s="10" t="str">
        <f t="shared" si="119"/>
        <v/>
      </c>
      <c r="BZ76" s="10" t="str">
        <f t="shared" si="120"/>
        <v/>
      </c>
      <c r="CA76" s="10" t="str">
        <f t="shared" si="121"/>
        <v/>
      </c>
      <c r="CB76" s="10" t="str">
        <f t="shared" si="122"/>
        <v/>
      </c>
      <c r="CC76" s="10" t="str">
        <f t="shared" si="123"/>
        <v/>
      </c>
      <c r="CD76" s="10" t="str">
        <f t="shared" si="124"/>
        <v/>
      </c>
      <c r="CE76" s="10" t="str">
        <f t="shared" si="125"/>
        <v/>
      </c>
      <c r="CF76" s="10" t="str">
        <f t="shared" si="126"/>
        <v/>
      </c>
      <c r="CG76" s="10" t="str">
        <f t="shared" si="127"/>
        <v/>
      </c>
      <c r="CH76" s="10" t="str">
        <f t="shared" si="128"/>
        <v/>
      </c>
      <c r="CI76" s="10" t="str">
        <f t="shared" si="129"/>
        <v/>
      </c>
      <c r="CJ76" s="10" t="str">
        <f t="shared" si="130"/>
        <v/>
      </c>
      <c r="CK76" s="10" t="str">
        <f t="shared" si="131"/>
        <v/>
      </c>
      <c r="CL76" s="10" t="str">
        <f t="shared" si="132"/>
        <v/>
      </c>
      <c r="CM76" s="10" t="str">
        <f t="shared" si="133"/>
        <v/>
      </c>
      <c r="CN76" s="10" t="str">
        <f t="shared" si="134"/>
        <v/>
      </c>
      <c r="CO76" s="10" t="str">
        <f t="shared" si="135"/>
        <v/>
      </c>
      <c r="CP76" s="10" t="str">
        <f t="shared" si="136"/>
        <v/>
      </c>
      <c r="CQ76" s="10" t="str">
        <f t="shared" si="137"/>
        <v/>
      </c>
    </row>
    <row r="77" spans="1:95" x14ac:dyDescent="0.3">
      <c r="AX77" s="12" t="str">
        <f t="shared" si="92"/>
        <v/>
      </c>
      <c r="AY77" s="10" t="str">
        <f t="shared" si="93"/>
        <v/>
      </c>
      <c r="AZ77" s="10" t="str">
        <f t="shared" si="94"/>
        <v/>
      </c>
      <c r="BA77" s="10" t="str">
        <f t="shared" si="95"/>
        <v/>
      </c>
      <c r="BB77" s="10" t="str">
        <f t="shared" si="96"/>
        <v/>
      </c>
      <c r="BC77" s="10" t="str">
        <f t="shared" si="97"/>
        <v/>
      </c>
      <c r="BD77" s="10" t="str">
        <f t="shared" si="98"/>
        <v/>
      </c>
      <c r="BE77" s="10" t="str">
        <f t="shared" si="99"/>
        <v/>
      </c>
      <c r="BF77" s="10" t="str">
        <f t="shared" si="100"/>
        <v/>
      </c>
      <c r="BG77" s="10" t="str">
        <f t="shared" si="101"/>
        <v/>
      </c>
      <c r="BH77" s="10" t="str">
        <f t="shared" si="102"/>
        <v/>
      </c>
      <c r="BI77" s="10" t="str">
        <f t="shared" si="103"/>
        <v/>
      </c>
      <c r="BJ77" s="10" t="str">
        <f t="shared" si="104"/>
        <v/>
      </c>
      <c r="BK77" s="10" t="str">
        <f t="shared" si="105"/>
        <v/>
      </c>
      <c r="BL77" s="10" t="str">
        <f t="shared" si="106"/>
        <v/>
      </c>
      <c r="BM77" s="10" t="str">
        <f t="shared" si="107"/>
        <v/>
      </c>
      <c r="BN77" s="10" t="str">
        <f t="shared" si="108"/>
        <v/>
      </c>
      <c r="BO77" s="10" t="str">
        <f t="shared" si="109"/>
        <v/>
      </c>
      <c r="BP77" s="10" t="str">
        <f t="shared" si="110"/>
        <v/>
      </c>
      <c r="BQ77" s="10" t="str">
        <f t="shared" si="111"/>
        <v/>
      </c>
      <c r="BR77" s="10" t="str">
        <f t="shared" si="112"/>
        <v/>
      </c>
      <c r="BS77" s="10" t="str">
        <f t="shared" si="113"/>
        <v/>
      </c>
      <c r="BT77" s="10" t="str">
        <f t="shared" si="114"/>
        <v/>
      </c>
      <c r="BU77" s="10" t="str">
        <f t="shared" si="115"/>
        <v/>
      </c>
      <c r="BV77" s="10" t="str">
        <f t="shared" si="116"/>
        <v/>
      </c>
      <c r="BW77" s="10" t="str">
        <f t="shared" si="117"/>
        <v/>
      </c>
      <c r="BX77" s="10" t="str">
        <f t="shared" si="118"/>
        <v/>
      </c>
      <c r="BY77" s="10" t="str">
        <f t="shared" si="119"/>
        <v/>
      </c>
      <c r="BZ77" s="10" t="str">
        <f t="shared" si="120"/>
        <v/>
      </c>
      <c r="CA77" s="10" t="str">
        <f t="shared" si="121"/>
        <v/>
      </c>
      <c r="CB77" s="10" t="str">
        <f t="shared" si="122"/>
        <v/>
      </c>
      <c r="CC77" s="10" t="str">
        <f t="shared" si="123"/>
        <v/>
      </c>
      <c r="CD77" s="10" t="str">
        <f t="shared" si="124"/>
        <v/>
      </c>
      <c r="CE77" s="10" t="str">
        <f t="shared" si="125"/>
        <v/>
      </c>
      <c r="CF77" s="10" t="str">
        <f t="shared" si="126"/>
        <v/>
      </c>
      <c r="CG77" s="10" t="str">
        <f t="shared" si="127"/>
        <v/>
      </c>
      <c r="CH77" s="10" t="str">
        <f t="shared" si="128"/>
        <v/>
      </c>
      <c r="CI77" s="10" t="str">
        <f t="shared" si="129"/>
        <v/>
      </c>
      <c r="CJ77" s="10" t="str">
        <f t="shared" si="130"/>
        <v/>
      </c>
      <c r="CK77" s="10" t="str">
        <f t="shared" si="131"/>
        <v/>
      </c>
      <c r="CL77" s="10" t="str">
        <f t="shared" si="132"/>
        <v/>
      </c>
      <c r="CM77" s="10" t="str">
        <f t="shared" si="133"/>
        <v/>
      </c>
      <c r="CN77" s="10" t="str">
        <f t="shared" si="134"/>
        <v/>
      </c>
      <c r="CO77" s="10" t="str">
        <f t="shared" si="135"/>
        <v/>
      </c>
      <c r="CP77" s="10" t="str">
        <f t="shared" si="136"/>
        <v/>
      </c>
      <c r="CQ77" s="10" t="str">
        <f t="shared" si="137"/>
        <v/>
      </c>
    </row>
    <row r="78" spans="1:95" x14ac:dyDescent="0.3">
      <c r="AX78" s="12" t="str">
        <f t="shared" si="92"/>
        <v/>
      </c>
      <c r="AY78" s="10" t="str">
        <f t="shared" si="93"/>
        <v/>
      </c>
      <c r="AZ78" s="10" t="str">
        <f t="shared" si="94"/>
        <v/>
      </c>
      <c r="BA78" s="10" t="str">
        <f t="shared" si="95"/>
        <v/>
      </c>
      <c r="BB78" s="10" t="str">
        <f t="shared" si="96"/>
        <v/>
      </c>
      <c r="BC78" s="10" t="str">
        <f t="shared" si="97"/>
        <v/>
      </c>
      <c r="BD78" s="10" t="str">
        <f t="shared" si="98"/>
        <v/>
      </c>
      <c r="BE78" s="10" t="str">
        <f t="shared" si="99"/>
        <v/>
      </c>
      <c r="BF78" s="10" t="str">
        <f t="shared" si="100"/>
        <v/>
      </c>
      <c r="BG78" s="10" t="str">
        <f t="shared" si="101"/>
        <v/>
      </c>
      <c r="BH78" s="10" t="str">
        <f t="shared" si="102"/>
        <v/>
      </c>
      <c r="BI78" s="10" t="str">
        <f t="shared" si="103"/>
        <v/>
      </c>
      <c r="BJ78" s="10" t="str">
        <f t="shared" si="104"/>
        <v/>
      </c>
      <c r="BK78" s="10" t="str">
        <f t="shared" si="105"/>
        <v/>
      </c>
      <c r="BL78" s="10" t="str">
        <f t="shared" si="106"/>
        <v/>
      </c>
      <c r="BM78" s="10" t="str">
        <f t="shared" si="107"/>
        <v/>
      </c>
      <c r="BN78" s="10" t="str">
        <f t="shared" si="108"/>
        <v/>
      </c>
      <c r="BO78" s="10" t="str">
        <f t="shared" si="109"/>
        <v/>
      </c>
      <c r="BP78" s="10" t="str">
        <f t="shared" si="110"/>
        <v/>
      </c>
      <c r="BQ78" s="10" t="str">
        <f t="shared" si="111"/>
        <v/>
      </c>
      <c r="BR78" s="10" t="str">
        <f t="shared" si="112"/>
        <v/>
      </c>
      <c r="BS78" s="10" t="str">
        <f t="shared" si="113"/>
        <v/>
      </c>
      <c r="BT78" s="10" t="str">
        <f t="shared" si="114"/>
        <v/>
      </c>
      <c r="BU78" s="10" t="str">
        <f t="shared" si="115"/>
        <v/>
      </c>
      <c r="BV78" s="10" t="str">
        <f t="shared" si="116"/>
        <v/>
      </c>
      <c r="BW78" s="10" t="str">
        <f t="shared" si="117"/>
        <v/>
      </c>
      <c r="BX78" s="10" t="str">
        <f t="shared" si="118"/>
        <v/>
      </c>
      <c r="BY78" s="10" t="str">
        <f t="shared" si="119"/>
        <v/>
      </c>
      <c r="BZ78" s="10" t="str">
        <f t="shared" si="120"/>
        <v/>
      </c>
      <c r="CA78" s="10" t="str">
        <f t="shared" si="121"/>
        <v/>
      </c>
      <c r="CB78" s="10" t="str">
        <f t="shared" si="122"/>
        <v/>
      </c>
      <c r="CC78" s="10" t="str">
        <f t="shared" si="123"/>
        <v/>
      </c>
      <c r="CD78" s="10" t="str">
        <f t="shared" si="124"/>
        <v/>
      </c>
      <c r="CE78" s="10" t="str">
        <f t="shared" si="125"/>
        <v/>
      </c>
      <c r="CF78" s="10" t="str">
        <f t="shared" si="126"/>
        <v/>
      </c>
      <c r="CG78" s="10" t="str">
        <f t="shared" si="127"/>
        <v/>
      </c>
      <c r="CH78" s="10" t="str">
        <f t="shared" si="128"/>
        <v/>
      </c>
      <c r="CI78" s="10" t="str">
        <f t="shared" si="129"/>
        <v/>
      </c>
      <c r="CJ78" s="10" t="str">
        <f t="shared" si="130"/>
        <v/>
      </c>
      <c r="CK78" s="10" t="str">
        <f t="shared" si="131"/>
        <v/>
      </c>
      <c r="CL78" s="10" t="str">
        <f t="shared" si="132"/>
        <v/>
      </c>
      <c r="CM78" s="10" t="str">
        <f t="shared" si="133"/>
        <v/>
      </c>
      <c r="CN78" s="10" t="str">
        <f t="shared" si="134"/>
        <v/>
      </c>
      <c r="CO78" s="10" t="str">
        <f t="shared" si="135"/>
        <v/>
      </c>
      <c r="CP78" s="10" t="str">
        <f t="shared" si="136"/>
        <v/>
      </c>
      <c r="CQ78" s="10" t="str">
        <f t="shared" si="137"/>
        <v/>
      </c>
    </row>
    <row r="79" spans="1:95" x14ac:dyDescent="0.3">
      <c r="AX79" s="12" t="str">
        <f t="shared" si="92"/>
        <v/>
      </c>
      <c r="AY79" s="10" t="str">
        <f t="shared" si="93"/>
        <v/>
      </c>
      <c r="AZ79" s="10" t="str">
        <f t="shared" si="94"/>
        <v/>
      </c>
      <c r="BA79" s="10" t="str">
        <f t="shared" si="95"/>
        <v/>
      </c>
      <c r="BB79" s="10" t="str">
        <f t="shared" si="96"/>
        <v/>
      </c>
      <c r="BC79" s="10" t="str">
        <f t="shared" si="97"/>
        <v/>
      </c>
      <c r="BD79" s="10" t="str">
        <f t="shared" si="98"/>
        <v/>
      </c>
      <c r="BE79" s="10" t="str">
        <f t="shared" si="99"/>
        <v/>
      </c>
      <c r="BF79" s="10" t="str">
        <f t="shared" si="100"/>
        <v/>
      </c>
      <c r="BG79" s="10" t="str">
        <f t="shared" si="101"/>
        <v/>
      </c>
      <c r="BH79" s="10" t="str">
        <f t="shared" si="102"/>
        <v/>
      </c>
      <c r="BI79" s="10" t="str">
        <f t="shared" si="103"/>
        <v/>
      </c>
      <c r="BJ79" s="10" t="str">
        <f t="shared" si="104"/>
        <v/>
      </c>
      <c r="BK79" s="10" t="str">
        <f t="shared" si="105"/>
        <v/>
      </c>
      <c r="BL79" s="10" t="str">
        <f t="shared" si="106"/>
        <v/>
      </c>
      <c r="BM79" s="10" t="str">
        <f t="shared" si="107"/>
        <v/>
      </c>
      <c r="BN79" s="10" t="str">
        <f t="shared" si="108"/>
        <v/>
      </c>
      <c r="BO79" s="10" t="str">
        <f t="shared" si="109"/>
        <v/>
      </c>
      <c r="BP79" s="10" t="str">
        <f t="shared" si="110"/>
        <v/>
      </c>
      <c r="BQ79" s="10" t="str">
        <f t="shared" si="111"/>
        <v/>
      </c>
      <c r="BR79" s="10" t="str">
        <f t="shared" si="112"/>
        <v/>
      </c>
      <c r="BS79" s="10" t="str">
        <f t="shared" si="113"/>
        <v/>
      </c>
      <c r="BT79" s="10" t="str">
        <f t="shared" si="114"/>
        <v/>
      </c>
      <c r="BU79" s="10" t="str">
        <f t="shared" si="115"/>
        <v/>
      </c>
      <c r="BV79" s="10" t="str">
        <f t="shared" si="116"/>
        <v/>
      </c>
      <c r="BW79" s="10" t="str">
        <f t="shared" si="117"/>
        <v/>
      </c>
      <c r="BX79" s="10" t="str">
        <f t="shared" si="118"/>
        <v/>
      </c>
      <c r="BY79" s="10" t="str">
        <f t="shared" si="119"/>
        <v/>
      </c>
      <c r="BZ79" s="10" t="str">
        <f t="shared" si="120"/>
        <v/>
      </c>
      <c r="CA79" s="10" t="str">
        <f t="shared" si="121"/>
        <v/>
      </c>
      <c r="CB79" s="10" t="str">
        <f t="shared" si="122"/>
        <v/>
      </c>
      <c r="CC79" s="10" t="str">
        <f t="shared" si="123"/>
        <v/>
      </c>
      <c r="CD79" s="10" t="str">
        <f t="shared" si="124"/>
        <v/>
      </c>
      <c r="CE79" s="10" t="str">
        <f t="shared" si="125"/>
        <v/>
      </c>
      <c r="CF79" s="10" t="str">
        <f t="shared" si="126"/>
        <v/>
      </c>
      <c r="CG79" s="10" t="str">
        <f t="shared" si="127"/>
        <v/>
      </c>
      <c r="CH79" s="10" t="str">
        <f t="shared" si="128"/>
        <v/>
      </c>
      <c r="CI79" s="10" t="str">
        <f t="shared" si="129"/>
        <v/>
      </c>
      <c r="CJ79" s="10" t="str">
        <f t="shared" si="130"/>
        <v/>
      </c>
      <c r="CK79" s="10" t="str">
        <f t="shared" si="131"/>
        <v/>
      </c>
      <c r="CL79" s="10" t="str">
        <f t="shared" si="132"/>
        <v/>
      </c>
      <c r="CM79" s="10" t="str">
        <f t="shared" si="133"/>
        <v/>
      </c>
      <c r="CN79" s="10" t="str">
        <f t="shared" si="134"/>
        <v/>
      </c>
      <c r="CO79" s="10" t="str">
        <f t="shared" si="135"/>
        <v/>
      </c>
      <c r="CP79" s="10" t="str">
        <f t="shared" si="136"/>
        <v/>
      </c>
      <c r="CQ79" s="10" t="str">
        <f t="shared" si="137"/>
        <v/>
      </c>
    </row>
    <row r="80" spans="1:95" x14ac:dyDescent="0.3">
      <c r="AX80" s="12" t="str">
        <f t="shared" si="92"/>
        <v/>
      </c>
      <c r="AY80" s="10" t="str">
        <f t="shared" si="93"/>
        <v/>
      </c>
      <c r="AZ80" s="10" t="str">
        <f t="shared" si="94"/>
        <v/>
      </c>
      <c r="BA80" s="10" t="str">
        <f t="shared" si="95"/>
        <v/>
      </c>
      <c r="BB80" s="10" t="str">
        <f t="shared" si="96"/>
        <v/>
      </c>
      <c r="BC80" s="10" t="str">
        <f t="shared" si="97"/>
        <v/>
      </c>
      <c r="BD80" s="10" t="str">
        <f t="shared" si="98"/>
        <v/>
      </c>
      <c r="BE80" s="10" t="str">
        <f t="shared" si="99"/>
        <v/>
      </c>
      <c r="BF80" s="10" t="str">
        <f t="shared" si="100"/>
        <v/>
      </c>
      <c r="BG80" s="10" t="str">
        <f t="shared" si="101"/>
        <v/>
      </c>
      <c r="BH80" s="10" t="str">
        <f t="shared" si="102"/>
        <v/>
      </c>
      <c r="BI80" s="10" t="str">
        <f t="shared" si="103"/>
        <v/>
      </c>
      <c r="BJ80" s="10" t="str">
        <f t="shared" si="104"/>
        <v/>
      </c>
      <c r="BK80" s="10" t="str">
        <f t="shared" si="105"/>
        <v/>
      </c>
      <c r="BL80" s="10" t="str">
        <f t="shared" si="106"/>
        <v/>
      </c>
      <c r="BM80" s="10" t="str">
        <f t="shared" si="107"/>
        <v/>
      </c>
      <c r="BN80" s="10" t="str">
        <f t="shared" si="108"/>
        <v/>
      </c>
      <c r="BO80" s="10" t="str">
        <f t="shared" si="109"/>
        <v/>
      </c>
      <c r="BP80" s="10" t="str">
        <f t="shared" si="110"/>
        <v/>
      </c>
      <c r="BQ80" s="10" t="str">
        <f t="shared" si="111"/>
        <v/>
      </c>
      <c r="BR80" s="10" t="str">
        <f t="shared" si="112"/>
        <v/>
      </c>
      <c r="BS80" s="10" t="str">
        <f t="shared" si="113"/>
        <v/>
      </c>
      <c r="BT80" s="10" t="str">
        <f t="shared" si="114"/>
        <v/>
      </c>
      <c r="BU80" s="10" t="str">
        <f t="shared" si="115"/>
        <v/>
      </c>
      <c r="BV80" s="10" t="str">
        <f t="shared" si="116"/>
        <v/>
      </c>
      <c r="BW80" s="10" t="str">
        <f t="shared" si="117"/>
        <v/>
      </c>
      <c r="BX80" s="10" t="str">
        <f t="shared" si="118"/>
        <v/>
      </c>
      <c r="BY80" s="10" t="str">
        <f t="shared" si="119"/>
        <v/>
      </c>
      <c r="BZ80" s="10" t="str">
        <f t="shared" si="120"/>
        <v/>
      </c>
      <c r="CA80" s="10" t="str">
        <f t="shared" si="121"/>
        <v/>
      </c>
      <c r="CB80" s="10" t="str">
        <f t="shared" si="122"/>
        <v/>
      </c>
      <c r="CC80" s="10" t="str">
        <f t="shared" si="123"/>
        <v/>
      </c>
      <c r="CD80" s="10" t="str">
        <f t="shared" si="124"/>
        <v/>
      </c>
      <c r="CE80" s="10" t="str">
        <f t="shared" si="125"/>
        <v/>
      </c>
      <c r="CF80" s="10" t="str">
        <f t="shared" si="126"/>
        <v/>
      </c>
      <c r="CG80" s="10" t="str">
        <f t="shared" si="127"/>
        <v/>
      </c>
      <c r="CH80" s="10" t="str">
        <f t="shared" si="128"/>
        <v/>
      </c>
      <c r="CI80" s="10" t="str">
        <f t="shared" si="129"/>
        <v/>
      </c>
      <c r="CJ80" s="10" t="str">
        <f t="shared" si="130"/>
        <v/>
      </c>
      <c r="CK80" s="10" t="str">
        <f t="shared" si="131"/>
        <v/>
      </c>
      <c r="CL80" s="10" t="str">
        <f t="shared" si="132"/>
        <v/>
      </c>
      <c r="CM80" s="10" t="str">
        <f t="shared" si="133"/>
        <v/>
      </c>
      <c r="CN80" s="10" t="str">
        <f t="shared" si="134"/>
        <v/>
      </c>
      <c r="CO80" s="10" t="str">
        <f t="shared" si="135"/>
        <v/>
      </c>
      <c r="CP80" s="10" t="str">
        <f t="shared" si="136"/>
        <v/>
      </c>
      <c r="CQ80" s="10" t="str">
        <f t="shared" si="137"/>
        <v/>
      </c>
    </row>
    <row r="81" spans="1:95" x14ac:dyDescent="0.3">
      <c r="AX81" s="12" t="str">
        <f t="shared" si="92"/>
        <v/>
      </c>
      <c r="AY81" s="10" t="str">
        <f t="shared" si="93"/>
        <v/>
      </c>
      <c r="AZ81" s="10" t="str">
        <f t="shared" si="94"/>
        <v/>
      </c>
      <c r="BA81" s="10" t="str">
        <f t="shared" si="95"/>
        <v/>
      </c>
      <c r="BB81" s="10" t="str">
        <f t="shared" si="96"/>
        <v/>
      </c>
      <c r="BC81" s="10" t="str">
        <f t="shared" si="97"/>
        <v/>
      </c>
      <c r="BD81" s="10" t="str">
        <f t="shared" si="98"/>
        <v/>
      </c>
      <c r="BE81" s="10" t="str">
        <f t="shared" si="99"/>
        <v/>
      </c>
      <c r="BF81" s="10" t="str">
        <f t="shared" si="100"/>
        <v/>
      </c>
      <c r="BG81" s="10" t="str">
        <f t="shared" si="101"/>
        <v/>
      </c>
      <c r="BH81" s="10" t="str">
        <f t="shared" si="102"/>
        <v/>
      </c>
      <c r="BI81" s="10" t="str">
        <f t="shared" si="103"/>
        <v/>
      </c>
      <c r="BJ81" s="10" t="str">
        <f t="shared" si="104"/>
        <v/>
      </c>
      <c r="BK81" s="10" t="str">
        <f t="shared" si="105"/>
        <v/>
      </c>
      <c r="BL81" s="10" t="str">
        <f t="shared" si="106"/>
        <v/>
      </c>
      <c r="BM81" s="10" t="str">
        <f t="shared" si="107"/>
        <v/>
      </c>
      <c r="BN81" s="10" t="str">
        <f t="shared" si="108"/>
        <v/>
      </c>
      <c r="BO81" s="10" t="str">
        <f t="shared" si="109"/>
        <v/>
      </c>
      <c r="BP81" s="10" t="str">
        <f t="shared" si="110"/>
        <v/>
      </c>
      <c r="BQ81" s="10" t="str">
        <f t="shared" si="111"/>
        <v/>
      </c>
      <c r="BR81" s="10" t="str">
        <f t="shared" si="112"/>
        <v/>
      </c>
      <c r="BS81" s="10" t="str">
        <f t="shared" si="113"/>
        <v/>
      </c>
      <c r="BT81" s="10" t="str">
        <f t="shared" si="114"/>
        <v/>
      </c>
      <c r="BU81" s="10" t="str">
        <f t="shared" si="115"/>
        <v/>
      </c>
      <c r="BV81" s="10" t="str">
        <f t="shared" si="116"/>
        <v/>
      </c>
      <c r="BW81" s="10" t="str">
        <f t="shared" si="117"/>
        <v/>
      </c>
      <c r="BX81" s="10" t="str">
        <f t="shared" si="118"/>
        <v/>
      </c>
      <c r="BY81" s="10" t="str">
        <f t="shared" si="119"/>
        <v/>
      </c>
      <c r="BZ81" s="10" t="str">
        <f t="shared" si="120"/>
        <v/>
      </c>
      <c r="CA81" s="10" t="str">
        <f t="shared" si="121"/>
        <v/>
      </c>
      <c r="CB81" s="10" t="str">
        <f t="shared" si="122"/>
        <v/>
      </c>
      <c r="CC81" s="10" t="str">
        <f t="shared" si="123"/>
        <v/>
      </c>
      <c r="CD81" s="10" t="str">
        <f t="shared" si="124"/>
        <v/>
      </c>
      <c r="CE81" s="10" t="str">
        <f t="shared" si="125"/>
        <v/>
      </c>
      <c r="CF81" s="10" t="str">
        <f t="shared" si="126"/>
        <v/>
      </c>
      <c r="CG81" s="10" t="str">
        <f t="shared" si="127"/>
        <v/>
      </c>
      <c r="CH81" s="10" t="str">
        <f t="shared" si="128"/>
        <v/>
      </c>
      <c r="CI81" s="10" t="str">
        <f t="shared" si="129"/>
        <v/>
      </c>
      <c r="CJ81" s="10" t="str">
        <f t="shared" si="130"/>
        <v/>
      </c>
      <c r="CK81" s="10" t="str">
        <f t="shared" si="131"/>
        <v/>
      </c>
      <c r="CL81" s="10" t="str">
        <f t="shared" si="132"/>
        <v/>
      </c>
      <c r="CM81" s="10" t="str">
        <f t="shared" si="133"/>
        <v/>
      </c>
      <c r="CN81" s="10" t="str">
        <f t="shared" si="134"/>
        <v/>
      </c>
      <c r="CO81" s="10" t="str">
        <f t="shared" si="135"/>
        <v/>
      </c>
      <c r="CP81" s="10" t="str">
        <f t="shared" si="136"/>
        <v/>
      </c>
      <c r="CQ81" s="10" t="str">
        <f t="shared" si="137"/>
        <v/>
      </c>
    </row>
    <row r="82" spans="1:95" x14ac:dyDescent="0.3">
      <c r="AX82" s="12" t="str">
        <f t="shared" si="92"/>
        <v/>
      </c>
      <c r="AY82" s="10" t="str">
        <f t="shared" si="93"/>
        <v/>
      </c>
      <c r="AZ82" s="10" t="str">
        <f t="shared" si="94"/>
        <v/>
      </c>
      <c r="BA82" s="10" t="str">
        <f t="shared" si="95"/>
        <v/>
      </c>
      <c r="BB82" s="10" t="str">
        <f t="shared" si="96"/>
        <v/>
      </c>
      <c r="BC82" s="10" t="str">
        <f t="shared" si="97"/>
        <v/>
      </c>
      <c r="BD82" s="10" t="str">
        <f t="shared" si="98"/>
        <v/>
      </c>
      <c r="BE82" s="10" t="str">
        <f t="shared" si="99"/>
        <v/>
      </c>
      <c r="BF82" s="10" t="str">
        <f t="shared" si="100"/>
        <v/>
      </c>
      <c r="BG82" s="10" t="str">
        <f t="shared" si="101"/>
        <v/>
      </c>
      <c r="BH82" s="10" t="str">
        <f t="shared" si="102"/>
        <v/>
      </c>
      <c r="BI82" s="10" t="str">
        <f t="shared" si="103"/>
        <v/>
      </c>
      <c r="BJ82" s="10" t="str">
        <f t="shared" si="104"/>
        <v/>
      </c>
      <c r="BK82" s="10" t="str">
        <f t="shared" si="105"/>
        <v/>
      </c>
      <c r="BL82" s="10" t="str">
        <f t="shared" si="106"/>
        <v/>
      </c>
      <c r="BM82" s="10" t="str">
        <f t="shared" si="107"/>
        <v/>
      </c>
      <c r="BN82" s="10" t="str">
        <f t="shared" si="108"/>
        <v/>
      </c>
      <c r="BO82" s="10" t="str">
        <f t="shared" si="109"/>
        <v/>
      </c>
      <c r="BP82" s="10" t="str">
        <f t="shared" si="110"/>
        <v/>
      </c>
      <c r="BQ82" s="10" t="str">
        <f t="shared" si="111"/>
        <v/>
      </c>
      <c r="BR82" s="10" t="str">
        <f t="shared" si="112"/>
        <v/>
      </c>
      <c r="BS82" s="10" t="str">
        <f t="shared" si="113"/>
        <v/>
      </c>
      <c r="BT82" s="10" t="str">
        <f t="shared" si="114"/>
        <v/>
      </c>
      <c r="BU82" s="10" t="str">
        <f t="shared" si="115"/>
        <v/>
      </c>
      <c r="BV82" s="10" t="str">
        <f t="shared" si="116"/>
        <v/>
      </c>
      <c r="BW82" s="10" t="str">
        <f t="shared" si="117"/>
        <v/>
      </c>
      <c r="BX82" s="10" t="str">
        <f t="shared" si="118"/>
        <v/>
      </c>
      <c r="BY82" s="10" t="str">
        <f t="shared" si="119"/>
        <v/>
      </c>
      <c r="BZ82" s="10" t="str">
        <f t="shared" si="120"/>
        <v/>
      </c>
      <c r="CA82" s="10" t="str">
        <f t="shared" si="121"/>
        <v/>
      </c>
      <c r="CB82" s="10" t="str">
        <f t="shared" si="122"/>
        <v/>
      </c>
      <c r="CC82" s="10" t="str">
        <f t="shared" si="123"/>
        <v/>
      </c>
      <c r="CD82" s="10" t="str">
        <f t="shared" si="124"/>
        <v/>
      </c>
      <c r="CE82" s="10" t="str">
        <f t="shared" si="125"/>
        <v/>
      </c>
      <c r="CF82" s="10" t="str">
        <f t="shared" si="126"/>
        <v/>
      </c>
      <c r="CG82" s="10" t="str">
        <f t="shared" si="127"/>
        <v/>
      </c>
      <c r="CH82" s="10" t="str">
        <f t="shared" si="128"/>
        <v/>
      </c>
      <c r="CI82" s="10" t="str">
        <f t="shared" si="129"/>
        <v/>
      </c>
      <c r="CJ82" s="10" t="str">
        <f t="shared" si="130"/>
        <v/>
      </c>
      <c r="CK82" s="10" t="str">
        <f t="shared" si="131"/>
        <v/>
      </c>
      <c r="CL82" s="10" t="str">
        <f t="shared" si="132"/>
        <v/>
      </c>
      <c r="CM82" s="10" t="str">
        <f t="shared" si="133"/>
        <v/>
      </c>
      <c r="CN82" s="10" t="str">
        <f t="shared" si="134"/>
        <v/>
      </c>
      <c r="CO82" s="10" t="str">
        <f t="shared" si="135"/>
        <v/>
      </c>
      <c r="CP82" s="10" t="str">
        <f t="shared" si="136"/>
        <v/>
      </c>
      <c r="CQ82" s="10" t="str">
        <f t="shared" si="137"/>
        <v/>
      </c>
    </row>
    <row r="83" spans="1:95" x14ac:dyDescent="0.3">
      <c r="AX83" s="12" t="str">
        <f t="shared" si="92"/>
        <v/>
      </c>
      <c r="AY83" s="10" t="str">
        <f t="shared" si="93"/>
        <v/>
      </c>
      <c r="AZ83" s="10" t="str">
        <f t="shared" si="94"/>
        <v/>
      </c>
      <c r="BA83" s="10" t="str">
        <f t="shared" si="95"/>
        <v/>
      </c>
      <c r="BB83" s="10" t="str">
        <f t="shared" si="96"/>
        <v/>
      </c>
      <c r="BC83" s="10" t="str">
        <f t="shared" si="97"/>
        <v/>
      </c>
      <c r="BD83" s="10" t="str">
        <f t="shared" si="98"/>
        <v/>
      </c>
      <c r="BE83" s="10" t="str">
        <f t="shared" si="99"/>
        <v/>
      </c>
      <c r="BF83" s="10" t="str">
        <f t="shared" si="100"/>
        <v/>
      </c>
      <c r="BG83" s="10" t="str">
        <f t="shared" si="101"/>
        <v/>
      </c>
      <c r="BH83" s="10" t="str">
        <f t="shared" si="102"/>
        <v/>
      </c>
      <c r="BI83" s="10" t="str">
        <f t="shared" si="103"/>
        <v/>
      </c>
      <c r="BJ83" s="10" t="str">
        <f t="shared" si="104"/>
        <v/>
      </c>
      <c r="BK83" s="10" t="str">
        <f t="shared" si="105"/>
        <v/>
      </c>
      <c r="BL83" s="10" t="str">
        <f t="shared" si="106"/>
        <v/>
      </c>
      <c r="BM83" s="10" t="str">
        <f t="shared" si="107"/>
        <v/>
      </c>
      <c r="BN83" s="10" t="str">
        <f t="shared" si="108"/>
        <v/>
      </c>
      <c r="BO83" s="10" t="str">
        <f t="shared" si="109"/>
        <v/>
      </c>
      <c r="BP83" s="10" t="str">
        <f t="shared" si="110"/>
        <v/>
      </c>
      <c r="BQ83" s="10" t="str">
        <f t="shared" si="111"/>
        <v/>
      </c>
      <c r="BR83" s="10" t="str">
        <f t="shared" si="112"/>
        <v/>
      </c>
      <c r="BS83" s="10" t="str">
        <f t="shared" si="113"/>
        <v/>
      </c>
      <c r="BT83" s="10" t="str">
        <f t="shared" si="114"/>
        <v/>
      </c>
      <c r="BU83" s="10" t="str">
        <f t="shared" si="115"/>
        <v/>
      </c>
      <c r="BV83" s="10" t="str">
        <f t="shared" si="116"/>
        <v/>
      </c>
      <c r="BW83" s="10" t="str">
        <f t="shared" si="117"/>
        <v/>
      </c>
      <c r="BX83" s="10" t="str">
        <f t="shared" si="118"/>
        <v/>
      </c>
      <c r="BY83" s="10" t="str">
        <f t="shared" si="119"/>
        <v/>
      </c>
      <c r="BZ83" s="10" t="str">
        <f t="shared" si="120"/>
        <v/>
      </c>
      <c r="CA83" s="10" t="str">
        <f t="shared" si="121"/>
        <v/>
      </c>
      <c r="CB83" s="10" t="str">
        <f t="shared" si="122"/>
        <v/>
      </c>
      <c r="CC83" s="10" t="str">
        <f t="shared" si="123"/>
        <v/>
      </c>
      <c r="CD83" s="10" t="str">
        <f t="shared" si="124"/>
        <v/>
      </c>
      <c r="CE83" s="10" t="str">
        <f t="shared" si="125"/>
        <v/>
      </c>
      <c r="CF83" s="10" t="str">
        <f t="shared" si="126"/>
        <v/>
      </c>
      <c r="CG83" s="10" t="str">
        <f t="shared" si="127"/>
        <v/>
      </c>
      <c r="CH83" s="10" t="str">
        <f t="shared" si="128"/>
        <v/>
      </c>
      <c r="CI83" s="10" t="str">
        <f t="shared" si="129"/>
        <v/>
      </c>
      <c r="CJ83" s="10" t="str">
        <f t="shared" si="130"/>
        <v/>
      </c>
      <c r="CK83" s="10" t="str">
        <f t="shared" si="131"/>
        <v/>
      </c>
      <c r="CL83" s="10" t="str">
        <f t="shared" si="132"/>
        <v/>
      </c>
      <c r="CM83" s="10" t="str">
        <f t="shared" si="133"/>
        <v/>
      </c>
      <c r="CN83" s="10" t="str">
        <f t="shared" si="134"/>
        <v/>
      </c>
      <c r="CO83" s="10" t="str">
        <f t="shared" si="135"/>
        <v/>
      </c>
      <c r="CP83" s="10" t="str">
        <f t="shared" si="136"/>
        <v/>
      </c>
      <c r="CQ83" s="10" t="str">
        <f t="shared" si="137"/>
        <v/>
      </c>
    </row>
    <row r="84" spans="1:95" x14ac:dyDescent="0.3">
      <c r="AX84" s="12" t="str">
        <f t="shared" si="92"/>
        <v/>
      </c>
      <c r="AY84" s="10" t="str">
        <f t="shared" si="93"/>
        <v/>
      </c>
      <c r="AZ84" s="10" t="str">
        <f t="shared" si="94"/>
        <v/>
      </c>
      <c r="BA84" s="10" t="str">
        <f t="shared" si="95"/>
        <v/>
      </c>
      <c r="BB84" s="10" t="str">
        <f t="shared" si="96"/>
        <v/>
      </c>
      <c r="BC84" s="10" t="str">
        <f t="shared" si="97"/>
        <v/>
      </c>
      <c r="BD84" s="10" t="str">
        <f t="shared" si="98"/>
        <v/>
      </c>
      <c r="BE84" s="10" t="str">
        <f t="shared" si="99"/>
        <v/>
      </c>
      <c r="BF84" s="10" t="str">
        <f t="shared" si="100"/>
        <v/>
      </c>
      <c r="BG84" s="10" t="str">
        <f t="shared" si="101"/>
        <v/>
      </c>
      <c r="BH84" s="10" t="str">
        <f t="shared" si="102"/>
        <v/>
      </c>
      <c r="BI84" s="10" t="str">
        <f t="shared" si="103"/>
        <v/>
      </c>
      <c r="BJ84" s="10" t="str">
        <f t="shared" si="104"/>
        <v/>
      </c>
      <c r="BK84" s="10" t="str">
        <f t="shared" si="105"/>
        <v/>
      </c>
      <c r="BL84" s="10" t="str">
        <f t="shared" si="106"/>
        <v/>
      </c>
      <c r="BM84" s="10" t="str">
        <f t="shared" si="107"/>
        <v/>
      </c>
      <c r="BN84" s="10" t="str">
        <f t="shared" si="108"/>
        <v/>
      </c>
      <c r="BO84" s="10" t="str">
        <f t="shared" si="109"/>
        <v/>
      </c>
      <c r="BP84" s="10" t="str">
        <f t="shared" si="110"/>
        <v/>
      </c>
      <c r="BQ84" s="10" t="str">
        <f t="shared" si="111"/>
        <v/>
      </c>
      <c r="BR84" s="10" t="str">
        <f t="shared" si="112"/>
        <v/>
      </c>
      <c r="BS84" s="10" t="str">
        <f t="shared" si="113"/>
        <v/>
      </c>
      <c r="BT84" s="10" t="str">
        <f t="shared" si="114"/>
        <v/>
      </c>
      <c r="BU84" s="10" t="str">
        <f t="shared" si="115"/>
        <v/>
      </c>
      <c r="BV84" s="10" t="str">
        <f t="shared" si="116"/>
        <v/>
      </c>
      <c r="BW84" s="10" t="str">
        <f t="shared" si="117"/>
        <v/>
      </c>
      <c r="BX84" s="10" t="str">
        <f t="shared" si="118"/>
        <v/>
      </c>
      <c r="BY84" s="10" t="str">
        <f t="shared" si="119"/>
        <v/>
      </c>
      <c r="BZ84" s="10" t="str">
        <f t="shared" si="120"/>
        <v/>
      </c>
      <c r="CA84" s="10" t="str">
        <f t="shared" si="121"/>
        <v/>
      </c>
      <c r="CB84" s="10" t="str">
        <f t="shared" si="122"/>
        <v/>
      </c>
      <c r="CC84" s="10" t="str">
        <f t="shared" si="123"/>
        <v/>
      </c>
      <c r="CD84" s="10" t="str">
        <f t="shared" si="124"/>
        <v/>
      </c>
      <c r="CE84" s="10" t="str">
        <f t="shared" si="125"/>
        <v/>
      </c>
      <c r="CF84" s="10" t="str">
        <f t="shared" si="126"/>
        <v/>
      </c>
      <c r="CG84" s="10" t="str">
        <f t="shared" si="127"/>
        <v/>
      </c>
      <c r="CH84" s="10" t="str">
        <f t="shared" si="128"/>
        <v/>
      </c>
      <c r="CI84" s="10" t="str">
        <f t="shared" si="129"/>
        <v/>
      </c>
      <c r="CJ84" s="10" t="str">
        <f t="shared" si="130"/>
        <v/>
      </c>
      <c r="CK84" s="10" t="str">
        <f t="shared" si="131"/>
        <v/>
      </c>
      <c r="CL84" s="10" t="str">
        <f t="shared" si="132"/>
        <v/>
      </c>
      <c r="CM84" s="10" t="str">
        <f t="shared" si="133"/>
        <v/>
      </c>
      <c r="CN84" s="10" t="str">
        <f t="shared" si="134"/>
        <v/>
      </c>
      <c r="CO84" s="10" t="str">
        <f t="shared" si="135"/>
        <v/>
      </c>
      <c r="CP84" s="10" t="str">
        <f t="shared" si="136"/>
        <v/>
      </c>
      <c r="CQ84" s="10" t="str">
        <f t="shared" si="137"/>
        <v/>
      </c>
    </row>
    <row r="85" spans="1:95" x14ac:dyDescent="0.3">
      <c r="AX85" s="12" t="str">
        <f t="shared" si="92"/>
        <v/>
      </c>
      <c r="AY85" s="10" t="str">
        <f t="shared" si="93"/>
        <v/>
      </c>
      <c r="AZ85" s="10" t="str">
        <f t="shared" si="94"/>
        <v/>
      </c>
      <c r="BA85" s="10" t="str">
        <f t="shared" si="95"/>
        <v/>
      </c>
      <c r="BB85" s="10" t="str">
        <f t="shared" si="96"/>
        <v/>
      </c>
      <c r="BC85" s="10" t="str">
        <f t="shared" si="97"/>
        <v/>
      </c>
      <c r="BD85" s="10" t="str">
        <f t="shared" si="98"/>
        <v/>
      </c>
      <c r="BE85" s="10" t="str">
        <f t="shared" si="99"/>
        <v/>
      </c>
      <c r="BF85" s="10" t="str">
        <f t="shared" si="100"/>
        <v/>
      </c>
      <c r="BG85" s="10" t="str">
        <f t="shared" si="101"/>
        <v/>
      </c>
      <c r="BH85" s="10" t="str">
        <f t="shared" si="102"/>
        <v/>
      </c>
      <c r="BI85" s="10" t="str">
        <f t="shared" si="103"/>
        <v/>
      </c>
      <c r="BJ85" s="10" t="str">
        <f t="shared" si="104"/>
        <v/>
      </c>
      <c r="BK85" s="10" t="str">
        <f t="shared" si="105"/>
        <v/>
      </c>
      <c r="BL85" s="10" t="str">
        <f t="shared" si="106"/>
        <v/>
      </c>
      <c r="BM85" s="10" t="str">
        <f t="shared" si="107"/>
        <v/>
      </c>
      <c r="BN85" s="10" t="str">
        <f t="shared" si="108"/>
        <v/>
      </c>
      <c r="BO85" s="10" t="str">
        <f t="shared" si="109"/>
        <v/>
      </c>
      <c r="BP85" s="10" t="str">
        <f t="shared" si="110"/>
        <v/>
      </c>
      <c r="BQ85" s="10" t="str">
        <f t="shared" si="111"/>
        <v/>
      </c>
      <c r="BR85" s="10" t="str">
        <f t="shared" si="112"/>
        <v/>
      </c>
      <c r="BS85" s="10" t="str">
        <f t="shared" si="113"/>
        <v/>
      </c>
      <c r="BT85" s="10" t="str">
        <f t="shared" si="114"/>
        <v/>
      </c>
      <c r="BU85" s="10" t="str">
        <f t="shared" si="115"/>
        <v/>
      </c>
      <c r="BV85" s="10" t="str">
        <f t="shared" si="116"/>
        <v/>
      </c>
      <c r="BW85" s="10" t="str">
        <f t="shared" si="117"/>
        <v/>
      </c>
      <c r="BX85" s="10" t="str">
        <f t="shared" si="118"/>
        <v/>
      </c>
      <c r="BY85" s="10" t="str">
        <f t="shared" si="119"/>
        <v/>
      </c>
      <c r="BZ85" s="10" t="str">
        <f t="shared" si="120"/>
        <v/>
      </c>
      <c r="CA85" s="10" t="str">
        <f t="shared" si="121"/>
        <v/>
      </c>
      <c r="CB85" s="10" t="str">
        <f t="shared" si="122"/>
        <v/>
      </c>
      <c r="CC85" s="10" t="str">
        <f t="shared" si="123"/>
        <v/>
      </c>
      <c r="CD85" s="10" t="str">
        <f t="shared" si="124"/>
        <v/>
      </c>
      <c r="CE85" s="10" t="str">
        <f t="shared" si="125"/>
        <v/>
      </c>
      <c r="CF85" s="10" t="str">
        <f t="shared" si="126"/>
        <v/>
      </c>
      <c r="CG85" s="10" t="str">
        <f t="shared" si="127"/>
        <v/>
      </c>
      <c r="CH85" s="10" t="str">
        <f t="shared" si="128"/>
        <v/>
      </c>
      <c r="CI85" s="10" t="str">
        <f t="shared" si="129"/>
        <v/>
      </c>
      <c r="CJ85" s="10" t="str">
        <f t="shared" si="130"/>
        <v/>
      </c>
      <c r="CK85" s="10" t="str">
        <f t="shared" si="131"/>
        <v/>
      </c>
      <c r="CL85" s="10" t="str">
        <f t="shared" si="132"/>
        <v/>
      </c>
      <c r="CM85" s="10" t="str">
        <f t="shared" si="133"/>
        <v/>
      </c>
      <c r="CN85" s="10" t="str">
        <f t="shared" si="134"/>
        <v/>
      </c>
      <c r="CO85" s="10" t="str">
        <f t="shared" si="135"/>
        <v/>
      </c>
      <c r="CP85" s="10" t="str">
        <f t="shared" si="136"/>
        <v/>
      </c>
      <c r="CQ85" s="10" t="str">
        <f t="shared" si="137"/>
        <v/>
      </c>
    </row>
    <row r="86" spans="1:95" x14ac:dyDescent="0.3">
      <c r="A86" s="4" t="s">
        <v>2</v>
      </c>
      <c r="B86" s="5" t="s">
        <v>9</v>
      </c>
    </row>
    <row r="87" spans="1:95" x14ac:dyDescent="0.3">
      <c r="AX87" s="23" t="s">
        <v>1011</v>
      </c>
    </row>
    <row r="88" spans="1:95" x14ac:dyDescent="0.3">
      <c r="A88" s="4" t="s">
        <v>44</v>
      </c>
      <c r="B88" s="4" t="s">
        <v>43</v>
      </c>
      <c r="AY88" s="27">
        <v>2019</v>
      </c>
      <c r="AZ88" s="27"/>
      <c r="BA88" s="27"/>
      <c r="BB88" s="27"/>
      <c r="BC88" s="27"/>
      <c r="BD88" s="27"/>
      <c r="BE88" s="27"/>
      <c r="BF88" s="27"/>
      <c r="BG88" s="28"/>
      <c r="BH88" s="29">
        <v>2020</v>
      </c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>
        <v>2021</v>
      </c>
      <c r="BU88" s="27"/>
      <c r="CF88" s="27">
        <v>2022</v>
      </c>
      <c r="CG88" s="27"/>
      <c r="CH88" s="27"/>
    </row>
    <row r="89" spans="1:95" x14ac:dyDescent="0.3">
      <c r="B89" s="5" t="s">
        <v>54</v>
      </c>
      <c r="L89" s="5" t="s">
        <v>55</v>
      </c>
      <c r="X89" s="5" t="s">
        <v>735</v>
      </c>
      <c r="AJ89" s="5" t="s">
        <v>1365</v>
      </c>
      <c r="AX89" s="11" t="s">
        <v>1</v>
      </c>
      <c r="AY89" s="11" t="str">
        <f>AY4</f>
        <v>Apr</v>
      </c>
      <c r="AZ89" s="11" t="str">
        <f t="shared" ref="AZ89:CE89" si="138">AZ4</f>
        <v>May</v>
      </c>
      <c r="BA89" s="11" t="str">
        <f t="shared" si="138"/>
        <v>Jun</v>
      </c>
      <c r="BB89" s="11" t="str">
        <f t="shared" si="138"/>
        <v>Jul</v>
      </c>
      <c r="BC89" s="11" t="str">
        <f t="shared" si="138"/>
        <v>Aug</v>
      </c>
      <c r="BD89" s="11" t="str">
        <f t="shared" si="138"/>
        <v>Sep</v>
      </c>
      <c r="BE89" s="11" t="str">
        <f t="shared" si="138"/>
        <v>Oct</v>
      </c>
      <c r="BF89" s="11" t="str">
        <f t="shared" si="138"/>
        <v>Nov</v>
      </c>
      <c r="BG89" s="11" t="str">
        <f t="shared" si="138"/>
        <v>Dec</v>
      </c>
      <c r="BH89" s="11" t="str">
        <f t="shared" si="138"/>
        <v>Jan</v>
      </c>
      <c r="BI89" s="11" t="str">
        <f t="shared" si="138"/>
        <v>Feb</v>
      </c>
      <c r="BJ89" s="11" t="str">
        <f t="shared" si="138"/>
        <v>Mar</v>
      </c>
      <c r="BK89" s="11" t="str">
        <f t="shared" si="138"/>
        <v>Apr</v>
      </c>
      <c r="BL89" s="11" t="str">
        <f t="shared" si="138"/>
        <v>May</v>
      </c>
      <c r="BM89" s="11" t="str">
        <f t="shared" si="138"/>
        <v>Jun</v>
      </c>
      <c r="BN89" s="11" t="str">
        <f t="shared" si="138"/>
        <v>Jul</v>
      </c>
      <c r="BO89" s="11" t="str">
        <f t="shared" si="138"/>
        <v>Aug</v>
      </c>
      <c r="BP89" s="11" t="str">
        <f t="shared" si="138"/>
        <v>Sep</v>
      </c>
      <c r="BQ89" s="11" t="str">
        <f t="shared" si="138"/>
        <v>Oct</v>
      </c>
      <c r="BR89" s="11" t="str">
        <f t="shared" si="138"/>
        <v>Nov</v>
      </c>
      <c r="BS89" s="11" t="str">
        <f t="shared" si="138"/>
        <v>Dec</v>
      </c>
      <c r="BT89" s="11" t="str">
        <f t="shared" si="138"/>
        <v>Jan</v>
      </c>
      <c r="BU89" s="11" t="str">
        <f t="shared" si="138"/>
        <v>Feb</v>
      </c>
      <c r="BV89" s="11" t="str">
        <f t="shared" si="138"/>
        <v>Mar</v>
      </c>
      <c r="BW89" s="11" t="str">
        <f t="shared" si="138"/>
        <v>Apr</v>
      </c>
      <c r="BX89" s="11" t="str">
        <f t="shared" si="138"/>
        <v>May</v>
      </c>
      <c r="BY89" s="11" t="str">
        <f t="shared" si="138"/>
        <v>Jun</v>
      </c>
      <c r="BZ89" s="11" t="str">
        <f t="shared" si="138"/>
        <v>Jul</v>
      </c>
      <c r="CA89" s="11" t="str">
        <f t="shared" si="138"/>
        <v>Aug</v>
      </c>
      <c r="CB89" s="11" t="str">
        <f t="shared" si="138"/>
        <v>Sep</v>
      </c>
      <c r="CC89" s="11" t="str">
        <f t="shared" si="138"/>
        <v>Oct</v>
      </c>
      <c r="CD89" s="11" t="str">
        <f t="shared" si="138"/>
        <v>Nov</v>
      </c>
      <c r="CE89" s="11" t="str">
        <f t="shared" si="138"/>
        <v>Dec</v>
      </c>
      <c r="CF89" s="11" t="s">
        <v>53</v>
      </c>
      <c r="CG89" s="11" t="s">
        <v>56</v>
      </c>
      <c r="CH89" s="11" t="s">
        <v>33</v>
      </c>
      <c r="CI89" s="11" t="s">
        <v>34</v>
      </c>
      <c r="CJ89" s="11" t="s">
        <v>35</v>
      </c>
      <c r="CK89" s="11" t="s">
        <v>36</v>
      </c>
      <c r="CL89" s="11" t="s">
        <v>37</v>
      </c>
      <c r="CM89" s="11" t="s">
        <v>38</v>
      </c>
      <c r="CN89" s="11" t="s">
        <v>39</v>
      </c>
      <c r="CO89" s="11" t="s">
        <v>40</v>
      </c>
      <c r="CP89" s="11" t="s">
        <v>41</v>
      </c>
      <c r="CQ89" s="11" t="s">
        <v>42</v>
      </c>
    </row>
    <row r="90" spans="1:95" x14ac:dyDescent="0.3">
      <c r="A90" s="4" t="s">
        <v>32</v>
      </c>
      <c r="B90" s="22" t="s">
        <v>33</v>
      </c>
      <c r="C90" s="22" t="s">
        <v>34</v>
      </c>
      <c r="D90" s="22" t="s">
        <v>35</v>
      </c>
      <c r="E90" s="22" t="s">
        <v>36</v>
      </c>
      <c r="F90" s="22" t="s">
        <v>37</v>
      </c>
      <c r="G90" s="22" t="s">
        <v>38</v>
      </c>
      <c r="H90" s="22" t="s">
        <v>39</v>
      </c>
      <c r="I90" s="22" t="s">
        <v>40</v>
      </c>
      <c r="J90" s="22" t="s">
        <v>41</v>
      </c>
      <c r="K90" s="22" t="s">
        <v>42</v>
      </c>
      <c r="L90" s="22" t="s">
        <v>53</v>
      </c>
      <c r="M90" s="22" t="s">
        <v>56</v>
      </c>
      <c r="N90" s="22" t="s">
        <v>33</v>
      </c>
      <c r="O90" s="22" t="s">
        <v>34</v>
      </c>
      <c r="P90" s="22" t="s">
        <v>35</v>
      </c>
      <c r="Q90" s="22" t="s">
        <v>36</v>
      </c>
      <c r="R90" s="22" t="s">
        <v>37</v>
      </c>
      <c r="S90" s="22" t="s">
        <v>38</v>
      </c>
      <c r="T90" s="22" t="s">
        <v>39</v>
      </c>
      <c r="U90" s="22" t="s">
        <v>40</v>
      </c>
      <c r="V90" s="22" t="s">
        <v>41</v>
      </c>
      <c r="W90" s="22" t="s">
        <v>42</v>
      </c>
      <c r="X90" s="22" t="s">
        <v>53</v>
      </c>
      <c r="Y90" s="22" t="s">
        <v>56</v>
      </c>
      <c r="Z90" s="22" t="s">
        <v>33</v>
      </c>
      <c r="AA90" s="22" t="s">
        <v>34</v>
      </c>
      <c r="AB90" s="22" t="s">
        <v>35</v>
      </c>
      <c r="AC90" s="22" t="s">
        <v>36</v>
      </c>
      <c r="AD90" s="22" t="s">
        <v>37</v>
      </c>
      <c r="AE90" s="22" t="s">
        <v>38</v>
      </c>
      <c r="AF90" s="22" t="s">
        <v>39</v>
      </c>
      <c r="AG90" s="22" t="s">
        <v>40</v>
      </c>
      <c r="AH90" s="22" t="s">
        <v>41</v>
      </c>
      <c r="AI90" s="22" t="s">
        <v>42</v>
      </c>
      <c r="AJ90" s="22" t="s">
        <v>53</v>
      </c>
      <c r="AK90" s="22" t="s">
        <v>56</v>
      </c>
      <c r="AL90" s="22" t="s">
        <v>33</v>
      </c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12"/>
    </row>
    <row r="91" spans="1:95" x14ac:dyDescent="0.3">
      <c r="A91" s="6" t="s">
        <v>1003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209</v>
      </c>
      <c r="Y91" s="8">
        <v>209</v>
      </c>
      <c r="Z91" s="8">
        <v>209</v>
      </c>
      <c r="AA91" s="8">
        <v>209</v>
      </c>
      <c r="AB91" s="8">
        <v>209</v>
      </c>
      <c r="AC91" s="8">
        <v>209</v>
      </c>
      <c r="AD91" s="8">
        <v>209</v>
      </c>
      <c r="AE91" s="8">
        <v>209</v>
      </c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12" t="str">
        <f t="shared" ref="AX91:AX122" si="139">IF(A91="","",A91)</f>
        <v>AT&amp;T TV Choice</v>
      </c>
      <c r="AY91" s="25" t="str">
        <f t="shared" ref="AY91:AY122" si="140">IF(C91="","",C91)</f>
        <v/>
      </c>
      <c r="AZ91" s="25" t="str">
        <f t="shared" ref="AZ91:AZ122" si="141">IF(D91="","",D91)</f>
        <v/>
      </c>
      <c r="BA91" s="25" t="str">
        <f t="shared" ref="BA91:BA122" si="142">IF(E91="","",E91)</f>
        <v/>
      </c>
      <c r="BB91" s="25" t="str">
        <f t="shared" ref="BB91:BB122" si="143">IF(F91="","",F91)</f>
        <v/>
      </c>
      <c r="BC91" s="25" t="str">
        <f t="shared" ref="BC91:BC122" si="144">IF(G91="","",G91)</f>
        <v/>
      </c>
      <c r="BD91" s="25" t="str">
        <f t="shared" ref="BD91:BD122" si="145">IF(H91="","",H91)</f>
        <v/>
      </c>
      <c r="BE91" s="25" t="str">
        <f t="shared" ref="BE91:BE122" si="146">IF(I91="","",I91)</f>
        <v/>
      </c>
      <c r="BF91" s="25" t="str">
        <f t="shared" ref="BF91:BF122" si="147">IF(J91="","",J91)</f>
        <v/>
      </c>
      <c r="BG91" s="25" t="str">
        <f t="shared" ref="BG91:BG122" si="148">IF(K91="","",K91)</f>
        <v/>
      </c>
      <c r="BH91" s="25" t="str">
        <f t="shared" ref="BH91:BH122" si="149">IF(L91="","",L91)</f>
        <v/>
      </c>
      <c r="BI91" s="25" t="str">
        <f t="shared" ref="BI91:BI122" si="150">IF(M91="","",M91)</f>
        <v/>
      </c>
      <c r="BJ91" s="25" t="str">
        <f t="shared" ref="BJ91:BJ122" si="151">IF(N91="","",N91)</f>
        <v/>
      </c>
      <c r="BK91" s="25" t="str">
        <f t="shared" ref="BK91:BK122" si="152">IF(O91="","",O91)</f>
        <v/>
      </c>
      <c r="BL91" s="25" t="str">
        <f t="shared" ref="BL91:BL122" si="153">IF(P91="","",P91)</f>
        <v/>
      </c>
      <c r="BM91" s="25" t="str">
        <f t="shared" ref="BM91:BM122" si="154">IF(Q91="","",Q91)</f>
        <v/>
      </c>
      <c r="BN91" s="25" t="str">
        <f t="shared" ref="BN91:BN122" si="155">IF(R91="","",R91)</f>
        <v/>
      </c>
      <c r="BO91" s="25" t="str">
        <f t="shared" ref="BO91:BO122" si="156">IF(S91="","",S91)</f>
        <v/>
      </c>
      <c r="BP91" s="25" t="str">
        <f t="shared" ref="BP91:BP122" si="157">IF(T91="","",T91)</f>
        <v/>
      </c>
      <c r="BQ91" s="25" t="str">
        <f t="shared" ref="BQ91:BQ122" si="158">IF(U91="","",U91)</f>
        <v/>
      </c>
      <c r="BR91" s="25" t="str">
        <f t="shared" ref="BR91:BR122" si="159">IF(V91="","",V91)</f>
        <v/>
      </c>
      <c r="BS91" s="25" t="str">
        <f t="shared" ref="BS91:BS122" si="160">IF(W91="","",W91)</f>
        <v/>
      </c>
      <c r="BT91" s="25">
        <f t="shared" ref="BT91:BT122" si="161">IF(X91="","",X91)</f>
        <v>209</v>
      </c>
      <c r="BU91" s="25">
        <f t="shared" ref="BU91:BU122" si="162">IF(Y91="","",Y91)</f>
        <v>209</v>
      </c>
      <c r="BV91" s="25">
        <f t="shared" ref="BV91:BV122" si="163">IF(Z91="","",Z91)</f>
        <v>209</v>
      </c>
      <c r="BW91" s="25">
        <f t="shared" ref="BW91:BW122" si="164">IF(AA91="","",AA91)</f>
        <v>209</v>
      </c>
      <c r="BX91" s="25">
        <f t="shared" ref="BX91:BX122" si="165">IF(AB91="","",AB91)</f>
        <v>209</v>
      </c>
      <c r="BY91" s="25">
        <f t="shared" ref="BY91:BY122" si="166">IF(AC91="","",AC91)</f>
        <v>209</v>
      </c>
      <c r="BZ91" s="25">
        <f t="shared" ref="BZ91:BZ122" si="167">IF(AD91="","",AD91)</f>
        <v>209</v>
      </c>
      <c r="CA91" s="25">
        <f t="shared" ref="CA91:CA122" si="168">IF(AE91="","",AE91)</f>
        <v>209</v>
      </c>
      <c r="CB91" s="25" t="str">
        <f t="shared" ref="CB91:CB122" si="169">IF(AF91="","",AF91)</f>
        <v/>
      </c>
      <c r="CC91" s="25" t="str">
        <f t="shared" ref="CC91:CC122" si="170">IF(AG91="","",AG91)</f>
        <v/>
      </c>
      <c r="CD91" s="25" t="str">
        <f t="shared" ref="CD91:CD122" si="171">IF(AH91="","",AH91)</f>
        <v/>
      </c>
      <c r="CE91" s="25" t="str">
        <f t="shared" ref="CE91:CE122" si="172">IF(AI91="","",AI91)</f>
        <v/>
      </c>
      <c r="CF91" s="25" t="str">
        <f t="shared" ref="CF91:CF122" si="173">IF(AJ91="","",AJ91)</f>
        <v/>
      </c>
      <c r="CG91" s="25" t="str">
        <f t="shared" ref="CG91:CG122" si="174">IF(AK91="","",AK91)</f>
        <v/>
      </c>
      <c r="CH91" s="25" t="str">
        <f t="shared" ref="CH91:CH122" si="175">IF(AL91="","",AL91)</f>
        <v/>
      </c>
      <c r="CI91" s="25" t="str">
        <f t="shared" ref="CI91:CI122" si="176">IF(AM91="","",AM91)</f>
        <v/>
      </c>
      <c r="CJ91" s="25" t="str">
        <f t="shared" ref="CJ91:CJ122" si="177">IF(AN91="","",AN91)</f>
        <v/>
      </c>
      <c r="CK91" s="25" t="str">
        <f t="shared" ref="CK91:CK122" si="178">IF(AO91="","",AO91)</f>
        <v/>
      </c>
      <c r="CL91" s="25" t="str">
        <f t="shared" ref="CL91:CL122" si="179">IF(AP91="","",AP91)</f>
        <v/>
      </c>
      <c r="CM91" s="25" t="str">
        <f t="shared" ref="CM91:CM122" si="180">IF(AQ91="","",AQ91)</f>
        <v/>
      </c>
      <c r="CN91" s="25" t="str">
        <f t="shared" ref="CN91:CN122" si="181">IF(AR91="","",AR91)</f>
        <v/>
      </c>
      <c r="CO91" s="25" t="str">
        <f t="shared" ref="CO91:CO122" si="182">IF(AS91="","",AS91)</f>
        <v/>
      </c>
      <c r="CP91" s="25" t="str">
        <f t="shared" ref="CP91:CP122" si="183">IF(AT91="","",AT91)</f>
        <v/>
      </c>
      <c r="CQ91" s="25" t="str">
        <f t="shared" ref="CQ91:CQ122" si="184">IF(AU91="","",AU91)</f>
        <v/>
      </c>
    </row>
    <row r="92" spans="1:95" x14ac:dyDescent="0.3">
      <c r="A92" s="6" t="s">
        <v>1002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>
        <v>209</v>
      </c>
      <c r="Y92" s="8">
        <v>209</v>
      </c>
      <c r="Z92" s="8">
        <v>209</v>
      </c>
      <c r="AA92" s="8">
        <v>209</v>
      </c>
      <c r="AB92" s="8">
        <v>209</v>
      </c>
      <c r="AC92" s="8">
        <v>209</v>
      </c>
      <c r="AD92" s="8">
        <v>209</v>
      </c>
      <c r="AE92" s="8">
        <v>209</v>
      </c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12" t="str">
        <f t="shared" si="139"/>
        <v>AT&amp;T TV Entertainment</v>
      </c>
      <c r="AY92" s="25" t="str">
        <f t="shared" si="140"/>
        <v/>
      </c>
      <c r="AZ92" s="25" t="str">
        <f t="shared" si="141"/>
        <v/>
      </c>
      <c r="BA92" s="25" t="str">
        <f t="shared" si="142"/>
        <v/>
      </c>
      <c r="BB92" s="25" t="str">
        <f t="shared" si="143"/>
        <v/>
      </c>
      <c r="BC92" s="25" t="str">
        <f t="shared" si="144"/>
        <v/>
      </c>
      <c r="BD92" s="25" t="str">
        <f t="shared" si="145"/>
        <v/>
      </c>
      <c r="BE92" s="25" t="str">
        <f t="shared" si="146"/>
        <v/>
      </c>
      <c r="BF92" s="25" t="str">
        <f t="shared" si="147"/>
        <v/>
      </c>
      <c r="BG92" s="25" t="str">
        <f t="shared" si="148"/>
        <v/>
      </c>
      <c r="BH92" s="25" t="str">
        <f t="shared" si="149"/>
        <v/>
      </c>
      <c r="BI92" s="25" t="str">
        <f t="shared" si="150"/>
        <v/>
      </c>
      <c r="BJ92" s="25" t="str">
        <f t="shared" si="151"/>
        <v/>
      </c>
      <c r="BK92" s="25" t="str">
        <f t="shared" si="152"/>
        <v/>
      </c>
      <c r="BL92" s="25" t="str">
        <f t="shared" si="153"/>
        <v/>
      </c>
      <c r="BM92" s="25" t="str">
        <f t="shared" si="154"/>
        <v/>
      </c>
      <c r="BN92" s="25" t="str">
        <f t="shared" si="155"/>
        <v/>
      </c>
      <c r="BO92" s="25" t="str">
        <f t="shared" si="156"/>
        <v/>
      </c>
      <c r="BP92" s="25" t="str">
        <f t="shared" si="157"/>
        <v/>
      </c>
      <c r="BQ92" s="25" t="str">
        <f t="shared" si="158"/>
        <v/>
      </c>
      <c r="BR92" s="25" t="str">
        <f t="shared" si="159"/>
        <v/>
      </c>
      <c r="BS92" s="25" t="str">
        <f t="shared" si="160"/>
        <v/>
      </c>
      <c r="BT92" s="25">
        <f t="shared" si="161"/>
        <v>209</v>
      </c>
      <c r="BU92" s="25">
        <f t="shared" si="162"/>
        <v>209</v>
      </c>
      <c r="BV92" s="25">
        <f t="shared" si="163"/>
        <v>209</v>
      </c>
      <c r="BW92" s="25">
        <f t="shared" si="164"/>
        <v>209</v>
      </c>
      <c r="BX92" s="25">
        <f t="shared" si="165"/>
        <v>209</v>
      </c>
      <c r="BY92" s="25">
        <f t="shared" si="166"/>
        <v>209</v>
      </c>
      <c r="BZ92" s="25">
        <f t="shared" si="167"/>
        <v>209</v>
      </c>
      <c r="CA92" s="25">
        <f t="shared" si="168"/>
        <v>209</v>
      </c>
      <c r="CB92" s="25" t="str">
        <f t="shared" si="169"/>
        <v/>
      </c>
      <c r="CC92" s="25" t="str">
        <f t="shared" si="170"/>
        <v/>
      </c>
      <c r="CD92" s="25" t="str">
        <f t="shared" si="171"/>
        <v/>
      </c>
      <c r="CE92" s="25" t="str">
        <f t="shared" si="172"/>
        <v/>
      </c>
      <c r="CF92" s="25" t="str">
        <f t="shared" si="173"/>
        <v/>
      </c>
      <c r="CG92" s="25" t="str">
        <f t="shared" si="174"/>
        <v/>
      </c>
      <c r="CH92" s="25" t="str">
        <f t="shared" si="175"/>
        <v/>
      </c>
      <c r="CI92" s="25" t="str">
        <f t="shared" si="176"/>
        <v/>
      </c>
      <c r="CJ92" s="25" t="str">
        <f t="shared" si="177"/>
        <v/>
      </c>
      <c r="CK92" s="25" t="str">
        <f t="shared" si="178"/>
        <v/>
      </c>
      <c r="CL92" s="25" t="str">
        <f t="shared" si="179"/>
        <v/>
      </c>
      <c r="CM92" s="25" t="str">
        <f t="shared" si="180"/>
        <v/>
      </c>
      <c r="CN92" s="25" t="str">
        <f t="shared" si="181"/>
        <v/>
      </c>
      <c r="CO92" s="25" t="str">
        <f t="shared" si="182"/>
        <v/>
      </c>
      <c r="CP92" s="25" t="str">
        <f t="shared" si="183"/>
        <v/>
      </c>
      <c r="CQ92" s="25" t="str">
        <f t="shared" si="184"/>
        <v/>
      </c>
    </row>
    <row r="93" spans="1:95" x14ac:dyDescent="0.3">
      <c r="A93" s="6" t="s">
        <v>24</v>
      </c>
      <c r="B93" s="8"/>
      <c r="C93" s="8"/>
      <c r="D93" s="8"/>
      <c r="E93" s="8"/>
      <c r="F93" s="8">
        <v>53</v>
      </c>
      <c r="G93" s="8">
        <v>53</v>
      </c>
      <c r="H93" s="8">
        <v>58</v>
      </c>
      <c r="I93" s="8">
        <v>64</v>
      </c>
      <c r="J93" s="8">
        <v>64</v>
      </c>
      <c r="K93" s="8">
        <v>64</v>
      </c>
      <c r="L93" s="8">
        <v>104</v>
      </c>
      <c r="M93" s="8">
        <v>104</v>
      </c>
      <c r="N93" s="8">
        <v>104</v>
      </c>
      <c r="O93" s="8">
        <v>114</v>
      </c>
      <c r="P93" s="8">
        <v>114</v>
      </c>
      <c r="Q93" s="8">
        <v>114</v>
      </c>
      <c r="R93" s="8">
        <v>119</v>
      </c>
      <c r="S93" s="8">
        <v>119</v>
      </c>
      <c r="T93" s="8">
        <v>119</v>
      </c>
      <c r="U93" s="8">
        <v>119</v>
      </c>
      <c r="V93" s="8">
        <v>119</v>
      </c>
      <c r="W93" s="8">
        <v>119</v>
      </c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12" t="str">
        <f t="shared" si="139"/>
        <v>AT&amp;T TV Now Choice</v>
      </c>
      <c r="AY93" s="25" t="str">
        <f t="shared" si="140"/>
        <v/>
      </c>
      <c r="AZ93" s="25" t="str">
        <f t="shared" si="141"/>
        <v/>
      </c>
      <c r="BA93" s="25" t="str">
        <f t="shared" si="142"/>
        <v/>
      </c>
      <c r="BB93" s="25">
        <f t="shared" si="143"/>
        <v>53</v>
      </c>
      <c r="BC93" s="25">
        <f t="shared" si="144"/>
        <v>53</v>
      </c>
      <c r="BD93" s="25">
        <f t="shared" si="145"/>
        <v>58</v>
      </c>
      <c r="BE93" s="25">
        <f t="shared" si="146"/>
        <v>64</v>
      </c>
      <c r="BF93" s="25">
        <f t="shared" si="147"/>
        <v>64</v>
      </c>
      <c r="BG93" s="25">
        <f t="shared" si="148"/>
        <v>64</v>
      </c>
      <c r="BH93" s="25">
        <f t="shared" si="149"/>
        <v>104</v>
      </c>
      <c r="BI93" s="25">
        <f t="shared" si="150"/>
        <v>104</v>
      </c>
      <c r="BJ93" s="25">
        <f t="shared" si="151"/>
        <v>104</v>
      </c>
      <c r="BK93" s="25">
        <f t="shared" si="152"/>
        <v>114</v>
      </c>
      <c r="BL93" s="25">
        <f t="shared" si="153"/>
        <v>114</v>
      </c>
      <c r="BM93" s="25">
        <f t="shared" si="154"/>
        <v>114</v>
      </c>
      <c r="BN93" s="25">
        <f t="shared" si="155"/>
        <v>119</v>
      </c>
      <c r="BO93" s="25">
        <f t="shared" si="156"/>
        <v>119</v>
      </c>
      <c r="BP93" s="25">
        <f t="shared" si="157"/>
        <v>119</v>
      </c>
      <c r="BQ93" s="25">
        <f t="shared" si="158"/>
        <v>119</v>
      </c>
      <c r="BR93" s="25">
        <f t="shared" si="159"/>
        <v>119</v>
      </c>
      <c r="BS93" s="25">
        <f t="shared" si="160"/>
        <v>119</v>
      </c>
      <c r="BT93" s="25" t="str">
        <f t="shared" si="161"/>
        <v/>
      </c>
      <c r="BU93" s="25" t="str">
        <f t="shared" si="162"/>
        <v/>
      </c>
      <c r="BV93" s="25" t="str">
        <f t="shared" si="163"/>
        <v/>
      </c>
      <c r="BW93" s="25" t="str">
        <f t="shared" si="164"/>
        <v/>
      </c>
      <c r="BX93" s="25" t="str">
        <f t="shared" si="165"/>
        <v/>
      </c>
      <c r="BY93" s="25" t="str">
        <f t="shared" si="166"/>
        <v/>
      </c>
      <c r="BZ93" s="25" t="str">
        <f t="shared" si="167"/>
        <v/>
      </c>
      <c r="CA93" s="25" t="str">
        <f t="shared" si="168"/>
        <v/>
      </c>
      <c r="CB93" s="25" t="str">
        <f t="shared" si="169"/>
        <v/>
      </c>
      <c r="CC93" s="25" t="str">
        <f t="shared" si="170"/>
        <v/>
      </c>
      <c r="CD93" s="25" t="str">
        <f t="shared" si="171"/>
        <v/>
      </c>
      <c r="CE93" s="25" t="str">
        <f t="shared" si="172"/>
        <v/>
      </c>
      <c r="CF93" s="25" t="str">
        <f t="shared" si="173"/>
        <v/>
      </c>
      <c r="CG93" s="25" t="str">
        <f t="shared" si="174"/>
        <v/>
      </c>
      <c r="CH93" s="25" t="str">
        <f t="shared" si="175"/>
        <v/>
      </c>
      <c r="CI93" s="25" t="str">
        <f t="shared" si="176"/>
        <v/>
      </c>
      <c r="CJ93" s="25" t="str">
        <f t="shared" si="177"/>
        <v/>
      </c>
      <c r="CK93" s="25" t="str">
        <f t="shared" si="178"/>
        <v/>
      </c>
      <c r="CL93" s="25" t="str">
        <f t="shared" si="179"/>
        <v/>
      </c>
      <c r="CM93" s="25" t="str">
        <f t="shared" si="180"/>
        <v/>
      </c>
      <c r="CN93" s="25" t="str">
        <f t="shared" si="181"/>
        <v/>
      </c>
      <c r="CO93" s="25" t="str">
        <f t="shared" si="182"/>
        <v/>
      </c>
      <c r="CP93" s="25" t="str">
        <f t="shared" si="183"/>
        <v/>
      </c>
      <c r="CQ93" s="25" t="str">
        <f t="shared" si="184"/>
        <v/>
      </c>
    </row>
    <row r="94" spans="1:95" x14ac:dyDescent="0.3">
      <c r="A94" s="6" t="s">
        <v>23</v>
      </c>
      <c r="B94" s="8"/>
      <c r="C94" s="8"/>
      <c r="D94" s="8"/>
      <c r="E94" s="8"/>
      <c r="F94" s="8">
        <v>53</v>
      </c>
      <c r="G94" s="8">
        <v>53</v>
      </c>
      <c r="H94" s="8">
        <v>58</v>
      </c>
      <c r="I94" s="8">
        <v>64</v>
      </c>
      <c r="J94" s="8">
        <v>64</v>
      </c>
      <c r="K94" s="8">
        <v>64</v>
      </c>
      <c r="L94" s="8">
        <v>104</v>
      </c>
      <c r="M94" s="8">
        <v>104</v>
      </c>
      <c r="N94" s="8">
        <v>104</v>
      </c>
      <c r="O94" s="8">
        <v>114</v>
      </c>
      <c r="P94" s="8">
        <v>114</v>
      </c>
      <c r="Q94" s="8">
        <v>114</v>
      </c>
      <c r="R94" s="8">
        <v>119</v>
      </c>
      <c r="S94" s="8">
        <v>119</v>
      </c>
      <c r="T94" s="8">
        <v>119</v>
      </c>
      <c r="U94" s="8">
        <v>119</v>
      </c>
      <c r="V94" s="8">
        <v>119</v>
      </c>
      <c r="W94" s="8">
        <v>119</v>
      </c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12" t="str">
        <f t="shared" si="139"/>
        <v>AT&amp;T TV Now Entertainment</v>
      </c>
      <c r="AY94" s="25" t="str">
        <f t="shared" si="140"/>
        <v/>
      </c>
      <c r="AZ94" s="25" t="str">
        <f t="shared" si="141"/>
        <v/>
      </c>
      <c r="BA94" s="25" t="str">
        <f t="shared" si="142"/>
        <v/>
      </c>
      <c r="BB94" s="25">
        <f t="shared" si="143"/>
        <v>53</v>
      </c>
      <c r="BC94" s="25">
        <f t="shared" si="144"/>
        <v>53</v>
      </c>
      <c r="BD94" s="25">
        <f t="shared" si="145"/>
        <v>58</v>
      </c>
      <c r="BE94" s="25">
        <f t="shared" si="146"/>
        <v>64</v>
      </c>
      <c r="BF94" s="25">
        <f t="shared" si="147"/>
        <v>64</v>
      </c>
      <c r="BG94" s="25">
        <f t="shared" si="148"/>
        <v>64</v>
      </c>
      <c r="BH94" s="25">
        <f t="shared" si="149"/>
        <v>104</v>
      </c>
      <c r="BI94" s="25">
        <f t="shared" si="150"/>
        <v>104</v>
      </c>
      <c r="BJ94" s="25">
        <f t="shared" si="151"/>
        <v>104</v>
      </c>
      <c r="BK94" s="25">
        <f t="shared" si="152"/>
        <v>114</v>
      </c>
      <c r="BL94" s="25">
        <f t="shared" si="153"/>
        <v>114</v>
      </c>
      <c r="BM94" s="25">
        <f t="shared" si="154"/>
        <v>114</v>
      </c>
      <c r="BN94" s="25">
        <f t="shared" si="155"/>
        <v>119</v>
      </c>
      <c r="BO94" s="25">
        <f t="shared" si="156"/>
        <v>119</v>
      </c>
      <c r="BP94" s="25">
        <f t="shared" si="157"/>
        <v>119</v>
      </c>
      <c r="BQ94" s="25">
        <f t="shared" si="158"/>
        <v>119</v>
      </c>
      <c r="BR94" s="25">
        <f t="shared" si="159"/>
        <v>119</v>
      </c>
      <c r="BS94" s="25">
        <f t="shared" si="160"/>
        <v>119</v>
      </c>
      <c r="BT94" s="25" t="str">
        <f t="shared" si="161"/>
        <v/>
      </c>
      <c r="BU94" s="25" t="str">
        <f t="shared" si="162"/>
        <v/>
      </c>
      <c r="BV94" s="25" t="str">
        <f t="shared" si="163"/>
        <v/>
      </c>
      <c r="BW94" s="25" t="str">
        <f t="shared" si="164"/>
        <v/>
      </c>
      <c r="BX94" s="25" t="str">
        <f t="shared" si="165"/>
        <v/>
      </c>
      <c r="BY94" s="25" t="str">
        <f t="shared" si="166"/>
        <v/>
      </c>
      <c r="BZ94" s="25" t="str">
        <f t="shared" si="167"/>
        <v/>
      </c>
      <c r="CA94" s="25" t="str">
        <f t="shared" si="168"/>
        <v/>
      </c>
      <c r="CB94" s="25" t="str">
        <f t="shared" si="169"/>
        <v/>
      </c>
      <c r="CC94" s="25" t="str">
        <f t="shared" si="170"/>
        <v/>
      </c>
      <c r="CD94" s="25" t="str">
        <f t="shared" si="171"/>
        <v/>
      </c>
      <c r="CE94" s="25" t="str">
        <f t="shared" si="172"/>
        <v/>
      </c>
      <c r="CF94" s="25" t="str">
        <f t="shared" si="173"/>
        <v/>
      </c>
      <c r="CG94" s="25" t="str">
        <f t="shared" si="174"/>
        <v/>
      </c>
      <c r="CH94" s="25" t="str">
        <f t="shared" si="175"/>
        <v/>
      </c>
      <c r="CI94" s="25" t="str">
        <f t="shared" si="176"/>
        <v/>
      </c>
      <c r="CJ94" s="25" t="str">
        <f t="shared" si="177"/>
        <v/>
      </c>
      <c r="CK94" s="25" t="str">
        <f t="shared" si="178"/>
        <v/>
      </c>
      <c r="CL94" s="25" t="str">
        <f t="shared" si="179"/>
        <v/>
      </c>
      <c r="CM94" s="25" t="str">
        <f t="shared" si="180"/>
        <v/>
      </c>
      <c r="CN94" s="25" t="str">
        <f t="shared" si="181"/>
        <v/>
      </c>
      <c r="CO94" s="25" t="str">
        <f t="shared" si="182"/>
        <v/>
      </c>
      <c r="CP94" s="25" t="str">
        <f t="shared" si="183"/>
        <v/>
      </c>
      <c r="CQ94" s="25" t="str">
        <f t="shared" si="184"/>
        <v/>
      </c>
    </row>
    <row r="95" spans="1:95" x14ac:dyDescent="0.3">
      <c r="A95" s="6" t="s">
        <v>22</v>
      </c>
      <c r="B95" s="8"/>
      <c r="C95" s="8"/>
      <c r="D95" s="8"/>
      <c r="E95" s="8"/>
      <c r="F95" s="8">
        <v>42</v>
      </c>
      <c r="G95" s="8">
        <v>42</v>
      </c>
      <c r="H95" s="8">
        <v>47</v>
      </c>
      <c r="I95" s="8">
        <v>53</v>
      </c>
      <c r="J95" s="8">
        <v>53</v>
      </c>
      <c r="K95" s="8">
        <v>53</v>
      </c>
      <c r="L95" s="8">
        <v>93</v>
      </c>
      <c r="M95" s="8">
        <v>93</v>
      </c>
      <c r="N95" s="8">
        <v>93</v>
      </c>
      <c r="O95" s="8">
        <v>93</v>
      </c>
      <c r="P95" s="8">
        <v>93</v>
      </c>
      <c r="Q95" s="8">
        <v>93</v>
      </c>
      <c r="R95" s="8">
        <v>93</v>
      </c>
      <c r="S95" s="8">
        <v>93</v>
      </c>
      <c r="T95" s="8">
        <v>93</v>
      </c>
      <c r="U95" s="8">
        <v>93</v>
      </c>
      <c r="V95" s="8">
        <v>93</v>
      </c>
      <c r="W95" s="8">
        <v>93</v>
      </c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12" t="str">
        <f t="shared" si="139"/>
        <v>AT&amp;T TV Now Max</v>
      </c>
      <c r="AY95" s="25" t="str">
        <f t="shared" si="140"/>
        <v/>
      </c>
      <c r="AZ95" s="25" t="str">
        <f t="shared" si="141"/>
        <v/>
      </c>
      <c r="BA95" s="25" t="str">
        <f t="shared" si="142"/>
        <v/>
      </c>
      <c r="BB95" s="25">
        <f t="shared" si="143"/>
        <v>42</v>
      </c>
      <c r="BC95" s="25">
        <f t="shared" si="144"/>
        <v>42</v>
      </c>
      <c r="BD95" s="25">
        <f t="shared" si="145"/>
        <v>47</v>
      </c>
      <c r="BE95" s="25">
        <f t="shared" si="146"/>
        <v>53</v>
      </c>
      <c r="BF95" s="25">
        <f t="shared" si="147"/>
        <v>53</v>
      </c>
      <c r="BG95" s="25">
        <f t="shared" si="148"/>
        <v>53</v>
      </c>
      <c r="BH95" s="25">
        <f t="shared" si="149"/>
        <v>93</v>
      </c>
      <c r="BI95" s="25">
        <f t="shared" si="150"/>
        <v>93</v>
      </c>
      <c r="BJ95" s="25">
        <f t="shared" si="151"/>
        <v>93</v>
      </c>
      <c r="BK95" s="25">
        <f t="shared" si="152"/>
        <v>93</v>
      </c>
      <c r="BL95" s="25">
        <f t="shared" si="153"/>
        <v>93</v>
      </c>
      <c r="BM95" s="25">
        <f t="shared" si="154"/>
        <v>93</v>
      </c>
      <c r="BN95" s="25">
        <f t="shared" si="155"/>
        <v>93</v>
      </c>
      <c r="BO95" s="25">
        <f t="shared" si="156"/>
        <v>93</v>
      </c>
      <c r="BP95" s="25">
        <f t="shared" si="157"/>
        <v>93</v>
      </c>
      <c r="BQ95" s="25">
        <f t="shared" si="158"/>
        <v>93</v>
      </c>
      <c r="BR95" s="25">
        <f t="shared" si="159"/>
        <v>93</v>
      </c>
      <c r="BS95" s="25">
        <f t="shared" si="160"/>
        <v>93</v>
      </c>
      <c r="BT95" s="25" t="str">
        <f t="shared" si="161"/>
        <v/>
      </c>
      <c r="BU95" s="25" t="str">
        <f t="shared" si="162"/>
        <v/>
      </c>
      <c r="BV95" s="25" t="str">
        <f t="shared" si="163"/>
        <v/>
      </c>
      <c r="BW95" s="25" t="str">
        <f t="shared" si="164"/>
        <v/>
      </c>
      <c r="BX95" s="25" t="str">
        <f t="shared" si="165"/>
        <v/>
      </c>
      <c r="BY95" s="25" t="str">
        <f t="shared" si="166"/>
        <v/>
      </c>
      <c r="BZ95" s="25" t="str">
        <f t="shared" si="167"/>
        <v/>
      </c>
      <c r="CA95" s="25" t="str">
        <f t="shared" si="168"/>
        <v/>
      </c>
      <c r="CB95" s="25" t="str">
        <f t="shared" si="169"/>
        <v/>
      </c>
      <c r="CC95" s="25" t="str">
        <f t="shared" si="170"/>
        <v/>
      </c>
      <c r="CD95" s="25" t="str">
        <f t="shared" si="171"/>
        <v/>
      </c>
      <c r="CE95" s="25" t="str">
        <f t="shared" si="172"/>
        <v/>
      </c>
      <c r="CF95" s="25" t="str">
        <f t="shared" si="173"/>
        <v/>
      </c>
      <c r="CG95" s="25" t="str">
        <f t="shared" si="174"/>
        <v/>
      </c>
      <c r="CH95" s="25" t="str">
        <f t="shared" si="175"/>
        <v/>
      </c>
      <c r="CI95" s="25" t="str">
        <f t="shared" si="176"/>
        <v/>
      </c>
      <c r="CJ95" s="25" t="str">
        <f t="shared" si="177"/>
        <v/>
      </c>
      <c r="CK95" s="25" t="str">
        <f t="shared" si="178"/>
        <v/>
      </c>
      <c r="CL95" s="25" t="str">
        <f t="shared" si="179"/>
        <v/>
      </c>
      <c r="CM95" s="25" t="str">
        <f t="shared" si="180"/>
        <v/>
      </c>
      <c r="CN95" s="25" t="str">
        <f t="shared" si="181"/>
        <v/>
      </c>
      <c r="CO95" s="25" t="str">
        <f t="shared" si="182"/>
        <v/>
      </c>
      <c r="CP95" s="25" t="str">
        <f t="shared" si="183"/>
        <v/>
      </c>
      <c r="CQ95" s="25" t="str">
        <f t="shared" si="184"/>
        <v/>
      </c>
    </row>
    <row r="96" spans="1:95" x14ac:dyDescent="0.3">
      <c r="A96" s="6" t="s">
        <v>27</v>
      </c>
      <c r="B96" s="8"/>
      <c r="C96" s="8"/>
      <c r="D96" s="8"/>
      <c r="E96" s="8"/>
      <c r="F96" s="8">
        <v>53</v>
      </c>
      <c r="G96" s="8">
        <v>53</v>
      </c>
      <c r="H96" s="8">
        <v>58</v>
      </c>
      <c r="I96" s="8">
        <v>64</v>
      </c>
      <c r="J96" s="8">
        <v>64</v>
      </c>
      <c r="K96" s="8">
        <v>64</v>
      </c>
      <c r="L96" s="8">
        <v>104</v>
      </c>
      <c r="M96" s="8">
        <v>104</v>
      </c>
      <c r="N96" s="8">
        <v>104</v>
      </c>
      <c r="O96" s="8">
        <v>114</v>
      </c>
      <c r="P96" s="8">
        <v>114</v>
      </c>
      <c r="Q96" s="8">
        <v>114</v>
      </c>
      <c r="R96" s="8">
        <v>119</v>
      </c>
      <c r="S96" s="8">
        <v>119</v>
      </c>
      <c r="T96" s="8">
        <v>119</v>
      </c>
      <c r="U96" s="8">
        <v>119</v>
      </c>
      <c r="V96" s="8">
        <v>119</v>
      </c>
      <c r="W96" s="8">
        <v>119</v>
      </c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12" t="str">
        <f t="shared" si="139"/>
        <v>AT&amp;T TV Now Optimo Mas</v>
      </c>
      <c r="AY96" s="25" t="str">
        <f t="shared" si="140"/>
        <v/>
      </c>
      <c r="AZ96" s="25" t="str">
        <f t="shared" si="141"/>
        <v/>
      </c>
      <c r="BA96" s="25" t="str">
        <f t="shared" si="142"/>
        <v/>
      </c>
      <c r="BB96" s="25">
        <f t="shared" si="143"/>
        <v>53</v>
      </c>
      <c r="BC96" s="25">
        <f t="shared" si="144"/>
        <v>53</v>
      </c>
      <c r="BD96" s="25">
        <f t="shared" si="145"/>
        <v>58</v>
      </c>
      <c r="BE96" s="25">
        <f t="shared" si="146"/>
        <v>64</v>
      </c>
      <c r="BF96" s="25">
        <f t="shared" si="147"/>
        <v>64</v>
      </c>
      <c r="BG96" s="25">
        <f t="shared" si="148"/>
        <v>64</v>
      </c>
      <c r="BH96" s="25">
        <f t="shared" si="149"/>
        <v>104</v>
      </c>
      <c r="BI96" s="25">
        <f t="shared" si="150"/>
        <v>104</v>
      </c>
      <c r="BJ96" s="25">
        <f t="shared" si="151"/>
        <v>104</v>
      </c>
      <c r="BK96" s="25">
        <f t="shared" si="152"/>
        <v>114</v>
      </c>
      <c r="BL96" s="25">
        <f t="shared" si="153"/>
        <v>114</v>
      </c>
      <c r="BM96" s="25">
        <f t="shared" si="154"/>
        <v>114</v>
      </c>
      <c r="BN96" s="25">
        <f t="shared" si="155"/>
        <v>119</v>
      </c>
      <c r="BO96" s="25">
        <f t="shared" si="156"/>
        <v>119</v>
      </c>
      <c r="BP96" s="25">
        <f t="shared" si="157"/>
        <v>119</v>
      </c>
      <c r="BQ96" s="25">
        <f t="shared" si="158"/>
        <v>119</v>
      </c>
      <c r="BR96" s="25">
        <f t="shared" si="159"/>
        <v>119</v>
      </c>
      <c r="BS96" s="25">
        <f t="shared" si="160"/>
        <v>119</v>
      </c>
      <c r="BT96" s="25" t="str">
        <f t="shared" si="161"/>
        <v/>
      </c>
      <c r="BU96" s="25" t="str">
        <f t="shared" si="162"/>
        <v/>
      </c>
      <c r="BV96" s="25" t="str">
        <f t="shared" si="163"/>
        <v/>
      </c>
      <c r="BW96" s="25" t="str">
        <f t="shared" si="164"/>
        <v/>
      </c>
      <c r="BX96" s="25" t="str">
        <f t="shared" si="165"/>
        <v/>
      </c>
      <c r="BY96" s="25" t="str">
        <f t="shared" si="166"/>
        <v/>
      </c>
      <c r="BZ96" s="25" t="str">
        <f t="shared" si="167"/>
        <v/>
      </c>
      <c r="CA96" s="25" t="str">
        <f t="shared" si="168"/>
        <v/>
      </c>
      <c r="CB96" s="25" t="str">
        <f t="shared" si="169"/>
        <v/>
      </c>
      <c r="CC96" s="25" t="str">
        <f t="shared" si="170"/>
        <v/>
      </c>
      <c r="CD96" s="25" t="str">
        <f t="shared" si="171"/>
        <v/>
      </c>
      <c r="CE96" s="25" t="str">
        <f t="shared" si="172"/>
        <v/>
      </c>
      <c r="CF96" s="25" t="str">
        <f t="shared" si="173"/>
        <v/>
      </c>
      <c r="CG96" s="25" t="str">
        <f t="shared" si="174"/>
        <v/>
      </c>
      <c r="CH96" s="25" t="str">
        <f t="shared" si="175"/>
        <v/>
      </c>
      <c r="CI96" s="25" t="str">
        <f t="shared" si="176"/>
        <v/>
      </c>
      <c r="CJ96" s="25" t="str">
        <f t="shared" si="177"/>
        <v/>
      </c>
      <c r="CK96" s="25" t="str">
        <f t="shared" si="178"/>
        <v/>
      </c>
      <c r="CL96" s="25" t="str">
        <f t="shared" si="179"/>
        <v/>
      </c>
      <c r="CM96" s="25" t="str">
        <f t="shared" si="180"/>
        <v/>
      </c>
      <c r="CN96" s="25" t="str">
        <f t="shared" si="181"/>
        <v/>
      </c>
      <c r="CO96" s="25" t="str">
        <f t="shared" si="182"/>
        <v/>
      </c>
      <c r="CP96" s="25" t="str">
        <f t="shared" si="183"/>
        <v/>
      </c>
      <c r="CQ96" s="25" t="str">
        <f t="shared" si="184"/>
        <v/>
      </c>
    </row>
    <row r="97" spans="1:95" x14ac:dyDescent="0.3">
      <c r="A97" s="6" t="s">
        <v>21</v>
      </c>
      <c r="B97" s="8"/>
      <c r="C97" s="8"/>
      <c r="D97" s="8"/>
      <c r="E97" s="8"/>
      <c r="F97" s="8">
        <v>53</v>
      </c>
      <c r="G97" s="8">
        <v>53</v>
      </c>
      <c r="H97" s="8">
        <v>58</v>
      </c>
      <c r="I97" s="8">
        <v>64</v>
      </c>
      <c r="J97" s="8">
        <v>64</v>
      </c>
      <c r="K97" s="8">
        <v>64</v>
      </c>
      <c r="L97" s="8">
        <v>104</v>
      </c>
      <c r="M97" s="8">
        <v>104</v>
      </c>
      <c r="N97" s="8">
        <v>104</v>
      </c>
      <c r="O97" s="8">
        <v>114</v>
      </c>
      <c r="P97" s="8">
        <v>114</v>
      </c>
      <c r="Q97" s="8">
        <v>114</v>
      </c>
      <c r="R97" s="8">
        <v>119</v>
      </c>
      <c r="S97" s="8">
        <v>119</v>
      </c>
      <c r="T97" s="8">
        <v>119</v>
      </c>
      <c r="U97" s="8">
        <v>119</v>
      </c>
      <c r="V97" s="8">
        <v>119</v>
      </c>
      <c r="W97" s="8">
        <v>119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12" t="str">
        <f t="shared" si="139"/>
        <v>AT&amp;T TV Now Plus</v>
      </c>
      <c r="AY97" s="25" t="str">
        <f t="shared" si="140"/>
        <v/>
      </c>
      <c r="AZ97" s="25" t="str">
        <f t="shared" si="141"/>
        <v/>
      </c>
      <c r="BA97" s="25" t="str">
        <f t="shared" si="142"/>
        <v/>
      </c>
      <c r="BB97" s="25">
        <f t="shared" si="143"/>
        <v>53</v>
      </c>
      <c r="BC97" s="25">
        <f t="shared" si="144"/>
        <v>53</v>
      </c>
      <c r="BD97" s="25">
        <f t="shared" si="145"/>
        <v>58</v>
      </c>
      <c r="BE97" s="25">
        <f t="shared" si="146"/>
        <v>64</v>
      </c>
      <c r="BF97" s="25">
        <f t="shared" si="147"/>
        <v>64</v>
      </c>
      <c r="BG97" s="25">
        <f t="shared" si="148"/>
        <v>64</v>
      </c>
      <c r="BH97" s="25">
        <f t="shared" si="149"/>
        <v>104</v>
      </c>
      <c r="BI97" s="25">
        <f t="shared" si="150"/>
        <v>104</v>
      </c>
      <c r="BJ97" s="25">
        <f t="shared" si="151"/>
        <v>104</v>
      </c>
      <c r="BK97" s="25">
        <f t="shared" si="152"/>
        <v>114</v>
      </c>
      <c r="BL97" s="25">
        <f t="shared" si="153"/>
        <v>114</v>
      </c>
      <c r="BM97" s="25">
        <f t="shared" si="154"/>
        <v>114</v>
      </c>
      <c r="BN97" s="25">
        <f t="shared" si="155"/>
        <v>119</v>
      </c>
      <c r="BO97" s="25">
        <f t="shared" si="156"/>
        <v>119</v>
      </c>
      <c r="BP97" s="25">
        <f t="shared" si="157"/>
        <v>119</v>
      </c>
      <c r="BQ97" s="25">
        <f t="shared" si="158"/>
        <v>119</v>
      </c>
      <c r="BR97" s="25">
        <f t="shared" si="159"/>
        <v>119</v>
      </c>
      <c r="BS97" s="25">
        <f t="shared" si="160"/>
        <v>119</v>
      </c>
      <c r="BT97" s="25" t="str">
        <f t="shared" si="161"/>
        <v/>
      </c>
      <c r="BU97" s="25" t="str">
        <f t="shared" si="162"/>
        <v/>
      </c>
      <c r="BV97" s="25" t="str">
        <f t="shared" si="163"/>
        <v/>
      </c>
      <c r="BW97" s="25" t="str">
        <f t="shared" si="164"/>
        <v/>
      </c>
      <c r="BX97" s="25" t="str">
        <f t="shared" si="165"/>
        <v/>
      </c>
      <c r="BY97" s="25" t="str">
        <f t="shared" si="166"/>
        <v/>
      </c>
      <c r="BZ97" s="25" t="str">
        <f t="shared" si="167"/>
        <v/>
      </c>
      <c r="CA97" s="25" t="str">
        <f t="shared" si="168"/>
        <v/>
      </c>
      <c r="CB97" s="25" t="str">
        <f t="shared" si="169"/>
        <v/>
      </c>
      <c r="CC97" s="25" t="str">
        <f t="shared" si="170"/>
        <v/>
      </c>
      <c r="CD97" s="25" t="str">
        <f t="shared" si="171"/>
        <v/>
      </c>
      <c r="CE97" s="25" t="str">
        <f t="shared" si="172"/>
        <v/>
      </c>
      <c r="CF97" s="25" t="str">
        <f t="shared" si="173"/>
        <v/>
      </c>
      <c r="CG97" s="25" t="str">
        <f t="shared" si="174"/>
        <v/>
      </c>
      <c r="CH97" s="25" t="str">
        <f t="shared" si="175"/>
        <v/>
      </c>
      <c r="CI97" s="25" t="str">
        <f t="shared" si="176"/>
        <v/>
      </c>
      <c r="CJ97" s="25" t="str">
        <f t="shared" si="177"/>
        <v/>
      </c>
      <c r="CK97" s="25" t="str">
        <f t="shared" si="178"/>
        <v/>
      </c>
      <c r="CL97" s="25" t="str">
        <f t="shared" si="179"/>
        <v/>
      </c>
      <c r="CM97" s="25" t="str">
        <f t="shared" si="180"/>
        <v/>
      </c>
      <c r="CN97" s="25" t="str">
        <f t="shared" si="181"/>
        <v/>
      </c>
      <c r="CO97" s="25" t="str">
        <f t="shared" si="182"/>
        <v/>
      </c>
      <c r="CP97" s="25" t="str">
        <f t="shared" si="183"/>
        <v/>
      </c>
      <c r="CQ97" s="25" t="str">
        <f t="shared" si="184"/>
        <v/>
      </c>
    </row>
    <row r="98" spans="1:95" x14ac:dyDescent="0.3">
      <c r="A98" s="6" t="s">
        <v>57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>
        <v>119</v>
      </c>
      <c r="T98" s="8">
        <v>119</v>
      </c>
      <c r="U98" s="8">
        <v>119</v>
      </c>
      <c r="V98" s="8">
        <v>119</v>
      </c>
      <c r="W98" s="8">
        <v>119</v>
      </c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12" t="str">
        <f t="shared" si="139"/>
        <v>AT&amp;T TV Now Premier</v>
      </c>
      <c r="AY98" s="25" t="str">
        <f t="shared" si="140"/>
        <v/>
      </c>
      <c r="AZ98" s="25" t="str">
        <f t="shared" si="141"/>
        <v/>
      </c>
      <c r="BA98" s="25" t="str">
        <f t="shared" si="142"/>
        <v/>
      </c>
      <c r="BB98" s="25" t="str">
        <f t="shared" si="143"/>
        <v/>
      </c>
      <c r="BC98" s="25" t="str">
        <f t="shared" si="144"/>
        <v/>
      </c>
      <c r="BD98" s="25" t="str">
        <f t="shared" si="145"/>
        <v/>
      </c>
      <c r="BE98" s="25" t="str">
        <f t="shared" si="146"/>
        <v/>
      </c>
      <c r="BF98" s="25" t="str">
        <f t="shared" si="147"/>
        <v/>
      </c>
      <c r="BG98" s="25" t="str">
        <f t="shared" si="148"/>
        <v/>
      </c>
      <c r="BH98" s="25" t="str">
        <f t="shared" si="149"/>
        <v/>
      </c>
      <c r="BI98" s="25" t="str">
        <f t="shared" si="150"/>
        <v/>
      </c>
      <c r="BJ98" s="25" t="str">
        <f t="shared" si="151"/>
        <v/>
      </c>
      <c r="BK98" s="25" t="str">
        <f t="shared" si="152"/>
        <v/>
      </c>
      <c r="BL98" s="25" t="str">
        <f t="shared" si="153"/>
        <v/>
      </c>
      <c r="BM98" s="25" t="str">
        <f t="shared" si="154"/>
        <v/>
      </c>
      <c r="BN98" s="25" t="str">
        <f t="shared" si="155"/>
        <v/>
      </c>
      <c r="BO98" s="25">
        <f t="shared" si="156"/>
        <v>119</v>
      </c>
      <c r="BP98" s="25">
        <f t="shared" si="157"/>
        <v>119</v>
      </c>
      <c r="BQ98" s="25">
        <f t="shared" si="158"/>
        <v>119</v>
      </c>
      <c r="BR98" s="25">
        <f t="shared" si="159"/>
        <v>119</v>
      </c>
      <c r="BS98" s="25">
        <f t="shared" si="160"/>
        <v>119</v>
      </c>
      <c r="BT98" s="25" t="str">
        <f t="shared" si="161"/>
        <v/>
      </c>
      <c r="BU98" s="25" t="str">
        <f t="shared" si="162"/>
        <v/>
      </c>
      <c r="BV98" s="25" t="str">
        <f t="shared" si="163"/>
        <v/>
      </c>
      <c r="BW98" s="25" t="str">
        <f t="shared" si="164"/>
        <v/>
      </c>
      <c r="BX98" s="25" t="str">
        <f t="shared" si="165"/>
        <v/>
      </c>
      <c r="BY98" s="25" t="str">
        <f t="shared" si="166"/>
        <v/>
      </c>
      <c r="BZ98" s="25" t="str">
        <f t="shared" si="167"/>
        <v/>
      </c>
      <c r="CA98" s="25" t="str">
        <f t="shared" si="168"/>
        <v/>
      </c>
      <c r="CB98" s="25" t="str">
        <f t="shared" si="169"/>
        <v/>
      </c>
      <c r="CC98" s="25" t="str">
        <f t="shared" si="170"/>
        <v/>
      </c>
      <c r="CD98" s="25" t="str">
        <f t="shared" si="171"/>
        <v/>
      </c>
      <c r="CE98" s="25" t="str">
        <f t="shared" si="172"/>
        <v/>
      </c>
      <c r="CF98" s="25" t="str">
        <f t="shared" si="173"/>
        <v/>
      </c>
      <c r="CG98" s="25" t="str">
        <f t="shared" si="174"/>
        <v/>
      </c>
      <c r="CH98" s="25" t="str">
        <f t="shared" si="175"/>
        <v/>
      </c>
      <c r="CI98" s="25" t="str">
        <f t="shared" si="176"/>
        <v/>
      </c>
      <c r="CJ98" s="25" t="str">
        <f t="shared" si="177"/>
        <v/>
      </c>
      <c r="CK98" s="25" t="str">
        <f t="shared" si="178"/>
        <v/>
      </c>
      <c r="CL98" s="25" t="str">
        <f t="shared" si="179"/>
        <v/>
      </c>
      <c r="CM98" s="25" t="str">
        <f t="shared" si="180"/>
        <v/>
      </c>
      <c r="CN98" s="25" t="str">
        <f t="shared" si="181"/>
        <v/>
      </c>
      <c r="CO98" s="25" t="str">
        <f t="shared" si="182"/>
        <v/>
      </c>
      <c r="CP98" s="25" t="str">
        <f t="shared" si="183"/>
        <v/>
      </c>
      <c r="CQ98" s="25" t="str">
        <f t="shared" si="184"/>
        <v/>
      </c>
    </row>
    <row r="99" spans="1:95" x14ac:dyDescent="0.3">
      <c r="A99" s="6" t="s">
        <v>26</v>
      </c>
      <c r="B99" s="8"/>
      <c r="C99" s="8"/>
      <c r="D99" s="8"/>
      <c r="E99" s="8"/>
      <c r="F99" s="8">
        <v>53</v>
      </c>
      <c r="G99" s="8">
        <v>53</v>
      </c>
      <c r="H99" s="8">
        <v>58</v>
      </c>
      <c r="I99" s="8">
        <v>64</v>
      </c>
      <c r="J99" s="8">
        <v>64</v>
      </c>
      <c r="K99" s="8">
        <v>64</v>
      </c>
      <c r="L99" s="8">
        <v>104</v>
      </c>
      <c r="M99" s="8">
        <v>104</v>
      </c>
      <c r="N99" s="8">
        <v>104</v>
      </c>
      <c r="O99" s="8">
        <v>114</v>
      </c>
      <c r="P99" s="8">
        <v>114</v>
      </c>
      <c r="Q99" s="8">
        <v>114</v>
      </c>
      <c r="R99" s="8">
        <v>119</v>
      </c>
      <c r="S99" s="8">
        <v>119</v>
      </c>
      <c r="T99" s="8">
        <v>119</v>
      </c>
      <c r="U99" s="8">
        <v>119</v>
      </c>
      <c r="V99" s="8">
        <v>119</v>
      </c>
      <c r="W99" s="8">
        <v>119</v>
      </c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12" t="str">
        <f t="shared" si="139"/>
        <v>AT&amp;T TV Now Ultimate</v>
      </c>
      <c r="AY99" s="25" t="str">
        <f t="shared" si="140"/>
        <v/>
      </c>
      <c r="AZ99" s="25" t="str">
        <f t="shared" si="141"/>
        <v/>
      </c>
      <c r="BA99" s="25" t="str">
        <f t="shared" si="142"/>
        <v/>
      </c>
      <c r="BB99" s="25">
        <f t="shared" si="143"/>
        <v>53</v>
      </c>
      <c r="BC99" s="25">
        <f t="shared" si="144"/>
        <v>53</v>
      </c>
      <c r="BD99" s="25">
        <f t="shared" si="145"/>
        <v>58</v>
      </c>
      <c r="BE99" s="25">
        <f t="shared" si="146"/>
        <v>64</v>
      </c>
      <c r="BF99" s="25">
        <f t="shared" si="147"/>
        <v>64</v>
      </c>
      <c r="BG99" s="25">
        <f t="shared" si="148"/>
        <v>64</v>
      </c>
      <c r="BH99" s="25">
        <f t="shared" si="149"/>
        <v>104</v>
      </c>
      <c r="BI99" s="25">
        <f t="shared" si="150"/>
        <v>104</v>
      </c>
      <c r="BJ99" s="25">
        <f t="shared" si="151"/>
        <v>104</v>
      </c>
      <c r="BK99" s="25">
        <f t="shared" si="152"/>
        <v>114</v>
      </c>
      <c r="BL99" s="25">
        <f t="shared" si="153"/>
        <v>114</v>
      </c>
      <c r="BM99" s="25">
        <f t="shared" si="154"/>
        <v>114</v>
      </c>
      <c r="BN99" s="25">
        <f t="shared" si="155"/>
        <v>119</v>
      </c>
      <c r="BO99" s="25">
        <f t="shared" si="156"/>
        <v>119</v>
      </c>
      <c r="BP99" s="25">
        <f t="shared" si="157"/>
        <v>119</v>
      </c>
      <c r="BQ99" s="25">
        <f t="shared" si="158"/>
        <v>119</v>
      </c>
      <c r="BR99" s="25">
        <f t="shared" si="159"/>
        <v>119</v>
      </c>
      <c r="BS99" s="25">
        <f t="shared" si="160"/>
        <v>119</v>
      </c>
      <c r="BT99" s="25" t="str">
        <f t="shared" si="161"/>
        <v/>
      </c>
      <c r="BU99" s="25" t="str">
        <f t="shared" si="162"/>
        <v/>
      </c>
      <c r="BV99" s="25" t="str">
        <f t="shared" si="163"/>
        <v/>
      </c>
      <c r="BW99" s="25" t="str">
        <f t="shared" si="164"/>
        <v/>
      </c>
      <c r="BX99" s="25" t="str">
        <f t="shared" si="165"/>
        <v/>
      </c>
      <c r="BY99" s="25" t="str">
        <f t="shared" si="166"/>
        <v/>
      </c>
      <c r="BZ99" s="25" t="str">
        <f t="shared" si="167"/>
        <v/>
      </c>
      <c r="CA99" s="25" t="str">
        <f t="shared" si="168"/>
        <v/>
      </c>
      <c r="CB99" s="25" t="str">
        <f t="shared" si="169"/>
        <v/>
      </c>
      <c r="CC99" s="25" t="str">
        <f t="shared" si="170"/>
        <v/>
      </c>
      <c r="CD99" s="25" t="str">
        <f t="shared" si="171"/>
        <v/>
      </c>
      <c r="CE99" s="25" t="str">
        <f t="shared" si="172"/>
        <v/>
      </c>
      <c r="CF99" s="25" t="str">
        <f t="shared" si="173"/>
        <v/>
      </c>
      <c r="CG99" s="25" t="str">
        <f t="shared" si="174"/>
        <v/>
      </c>
      <c r="CH99" s="25" t="str">
        <f t="shared" si="175"/>
        <v/>
      </c>
      <c r="CI99" s="25" t="str">
        <f t="shared" si="176"/>
        <v/>
      </c>
      <c r="CJ99" s="25" t="str">
        <f t="shared" si="177"/>
        <v/>
      </c>
      <c r="CK99" s="25" t="str">
        <f t="shared" si="178"/>
        <v/>
      </c>
      <c r="CL99" s="25" t="str">
        <f t="shared" si="179"/>
        <v/>
      </c>
      <c r="CM99" s="25" t="str">
        <f t="shared" si="180"/>
        <v/>
      </c>
      <c r="CN99" s="25" t="str">
        <f t="shared" si="181"/>
        <v/>
      </c>
      <c r="CO99" s="25" t="str">
        <f t="shared" si="182"/>
        <v/>
      </c>
      <c r="CP99" s="25" t="str">
        <f t="shared" si="183"/>
        <v/>
      </c>
      <c r="CQ99" s="25" t="str">
        <f t="shared" si="184"/>
        <v/>
      </c>
    </row>
    <row r="100" spans="1:95" x14ac:dyDescent="0.3">
      <c r="A100" s="6" t="s">
        <v>25</v>
      </c>
      <c r="B100" s="8"/>
      <c r="C100" s="8"/>
      <c r="D100" s="8"/>
      <c r="E100" s="8"/>
      <c r="F100" s="8">
        <v>53</v>
      </c>
      <c r="G100" s="8">
        <v>53</v>
      </c>
      <c r="H100" s="8">
        <v>58</v>
      </c>
      <c r="I100" s="8">
        <v>64</v>
      </c>
      <c r="J100" s="8">
        <v>64</v>
      </c>
      <c r="K100" s="8">
        <v>64</v>
      </c>
      <c r="L100" s="8">
        <v>104</v>
      </c>
      <c r="M100" s="8">
        <v>104</v>
      </c>
      <c r="N100" s="8">
        <v>104</v>
      </c>
      <c r="O100" s="8">
        <v>114</v>
      </c>
      <c r="P100" s="8">
        <v>114</v>
      </c>
      <c r="Q100" s="8">
        <v>114</v>
      </c>
      <c r="R100" s="8">
        <v>119</v>
      </c>
      <c r="S100" s="8">
        <v>119</v>
      </c>
      <c r="T100" s="8">
        <v>119</v>
      </c>
      <c r="U100" s="8">
        <v>119</v>
      </c>
      <c r="V100" s="8">
        <v>119</v>
      </c>
      <c r="W100" s="8">
        <v>119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12" t="str">
        <f t="shared" si="139"/>
        <v>AT&amp;T TV Now Xtra</v>
      </c>
      <c r="AY100" s="25" t="str">
        <f t="shared" si="140"/>
        <v/>
      </c>
      <c r="AZ100" s="25" t="str">
        <f t="shared" si="141"/>
        <v/>
      </c>
      <c r="BA100" s="25" t="str">
        <f t="shared" si="142"/>
        <v/>
      </c>
      <c r="BB100" s="25">
        <f t="shared" si="143"/>
        <v>53</v>
      </c>
      <c r="BC100" s="25">
        <f t="shared" si="144"/>
        <v>53</v>
      </c>
      <c r="BD100" s="25">
        <f t="shared" si="145"/>
        <v>58</v>
      </c>
      <c r="BE100" s="25">
        <f t="shared" si="146"/>
        <v>64</v>
      </c>
      <c r="BF100" s="25">
        <f t="shared" si="147"/>
        <v>64</v>
      </c>
      <c r="BG100" s="25">
        <f t="shared" si="148"/>
        <v>64</v>
      </c>
      <c r="BH100" s="25">
        <f t="shared" si="149"/>
        <v>104</v>
      </c>
      <c r="BI100" s="25">
        <f t="shared" si="150"/>
        <v>104</v>
      </c>
      <c r="BJ100" s="25">
        <f t="shared" si="151"/>
        <v>104</v>
      </c>
      <c r="BK100" s="25">
        <f t="shared" si="152"/>
        <v>114</v>
      </c>
      <c r="BL100" s="25">
        <f t="shared" si="153"/>
        <v>114</v>
      </c>
      <c r="BM100" s="25">
        <f t="shared" si="154"/>
        <v>114</v>
      </c>
      <c r="BN100" s="25">
        <f t="shared" si="155"/>
        <v>119</v>
      </c>
      <c r="BO100" s="25">
        <f t="shared" si="156"/>
        <v>119</v>
      </c>
      <c r="BP100" s="25">
        <f t="shared" si="157"/>
        <v>119</v>
      </c>
      <c r="BQ100" s="25">
        <f t="shared" si="158"/>
        <v>119</v>
      </c>
      <c r="BR100" s="25">
        <f t="shared" si="159"/>
        <v>119</v>
      </c>
      <c r="BS100" s="25">
        <f t="shared" si="160"/>
        <v>119</v>
      </c>
      <c r="BT100" s="25" t="str">
        <f t="shared" si="161"/>
        <v/>
      </c>
      <c r="BU100" s="25" t="str">
        <f t="shared" si="162"/>
        <v/>
      </c>
      <c r="BV100" s="25" t="str">
        <f t="shared" si="163"/>
        <v/>
      </c>
      <c r="BW100" s="25" t="str">
        <f t="shared" si="164"/>
        <v/>
      </c>
      <c r="BX100" s="25" t="str">
        <f t="shared" si="165"/>
        <v/>
      </c>
      <c r="BY100" s="25" t="str">
        <f t="shared" si="166"/>
        <v/>
      </c>
      <c r="BZ100" s="25" t="str">
        <f t="shared" si="167"/>
        <v/>
      </c>
      <c r="CA100" s="25" t="str">
        <f t="shared" si="168"/>
        <v/>
      </c>
      <c r="CB100" s="25" t="str">
        <f t="shared" si="169"/>
        <v/>
      </c>
      <c r="CC100" s="25" t="str">
        <f t="shared" si="170"/>
        <v/>
      </c>
      <c r="CD100" s="25" t="str">
        <f t="shared" si="171"/>
        <v/>
      </c>
      <c r="CE100" s="25" t="str">
        <f t="shared" si="172"/>
        <v/>
      </c>
      <c r="CF100" s="25" t="str">
        <f t="shared" si="173"/>
        <v/>
      </c>
      <c r="CG100" s="25" t="str">
        <f t="shared" si="174"/>
        <v/>
      </c>
      <c r="CH100" s="25" t="str">
        <f t="shared" si="175"/>
        <v/>
      </c>
      <c r="CI100" s="25" t="str">
        <f t="shared" si="176"/>
        <v/>
      </c>
      <c r="CJ100" s="25" t="str">
        <f t="shared" si="177"/>
        <v/>
      </c>
      <c r="CK100" s="25" t="str">
        <f t="shared" si="178"/>
        <v/>
      </c>
      <c r="CL100" s="25" t="str">
        <f t="shared" si="179"/>
        <v/>
      </c>
      <c r="CM100" s="25" t="str">
        <f t="shared" si="180"/>
        <v/>
      </c>
      <c r="CN100" s="25" t="str">
        <f t="shared" si="181"/>
        <v/>
      </c>
      <c r="CO100" s="25" t="str">
        <f t="shared" si="182"/>
        <v/>
      </c>
      <c r="CP100" s="25" t="str">
        <f t="shared" si="183"/>
        <v/>
      </c>
      <c r="CQ100" s="25" t="str">
        <f t="shared" si="184"/>
        <v/>
      </c>
    </row>
    <row r="101" spans="1:95" x14ac:dyDescent="0.3">
      <c r="A101" s="6" t="s">
        <v>1005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>
        <v>161</v>
      </c>
      <c r="Y101" s="8">
        <v>161</v>
      </c>
      <c r="Z101" s="8">
        <v>161</v>
      </c>
      <c r="AA101" s="8">
        <v>161</v>
      </c>
      <c r="AB101" s="8">
        <v>161</v>
      </c>
      <c r="AC101" s="8">
        <v>161</v>
      </c>
      <c r="AD101" s="8">
        <v>161</v>
      </c>
      <c r="AE101" s="8">
        <v>161</v>
      </c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12" t="str">
        <f t="shared" si="139"/>
        <v>AT&amp;T TV Premier</v>
      </c>
      <c r="AY101" s="25" t="str">
        <f t="shared" si="140"/>
        <v/>
      </c>
      <c r="AZ101" s="25" t="str">
        <f t="shared" si="141"/>
        <v/>
      </c>
      <c r="BA101" s="25" t="str">
        <f t="shared" si="142"/>
        <v/>
      </c>
      <c r="BB101" s="25" t="str">
        <f t="shared" si="143"/>
        <v/>
      </c>
      <c r="BC101" s="25" t="str">
        <f t="shared" si="144"/>
        <v/>
      </c>
      <c r="BD101" s="25" t="str">
        <f t="shared" si="145"/>
        <v/>
      </c>
      <c r="BE101" s="25" t="str">
        <f t="shared" si="146"/>
        <v/>
      </c>
      <c r="BF101" s="25" t="str">
        <f t="shared" si="147"/>
        <v/>
      </c>
      <c r="BG101" s="25" t="str">
        <f t="shared" si="148"/>
        <v/>
      </c>
      <c r="BH101" s="25" t="str">
        <f t="shared" si="149"/>
        <v/>
      </c>
      <c r="BI101" s="25" t="str">
        <f t="shared" si="150"/>
        <v/>
      </c>
      <c r="BJ101" s="25" t="str">
        <f t="shared" si="151"/>
        <v/>
      </c>
      <c r="BK101" s="25" t="str">
        <f t="shared" si="152"/>
        <v/>
      </c>
      <c r="BL101" s="25" t="str">
        <f t="shared" si="153"/>
        <v/>
      </c>
      <c r="BM101" s="25" t="str">
        <f t="shared" si="154"/>
        <v/>
      </c>
      <c r="BN101" s="25" t="str">
        <f t="shared" si="155"/>
        <v/>
      </c>
      <c r="BO101" s="25" t="str">
        <f t="shared" si="156"/>
        <v/>
      </c>
      <c r="BP101" s="25" t="str">
        <f t="shared" si="157"/>
        <v/>
      </c>
      <c r="BQ101" s="25" t="str">
        <f t="shared" si="158"/>
        <v/>
      </c>
      <c r="BR101" s="25" t="str">
        <f t="shared" si="159"/>
        <v/>
      </c>
      <c r="BS101" s="25" t="str">
        <f t="shared" si="160"/>
        <v/>
      </c>
      <c r="BT101" s="25">
        <f t="shared" si="161"/>
        <v>161</v>
      </c>
      <c r="BU101" s="25">
        <f t="shared" si="162"/>
        <v>161</v>
      </c>
      <c r="BV101" s="25">
        <f t="shared" si="163"/>
        <v>161</v>
      </c>
      <c r="BW101" s="25">
        <f t="shared" si="164"/>
        <v>161</v>
      </c>
      <c r="BX101" s="25">
        <f t="shared" si="165"/>
        <v>161</v>
      </c>
      <c r="BY101" s="25">
        <f t="shared" si="166"/>
        <v>161</v>
      </c>
      <c r="BZ101" s="25">
        <f t="shared" si="167"/>
        <v>161</v>
      </c>
      <c r="CA101" s="25">
        <f t="shared" si="168"/>
        <v>161</v>
      </c>
      <c r="CB101" s="25" t="str">
        <f t="shared" si="169"/>
        <v/>
      </c>
      <c r="CC101" s="25" t="str">
        <f t="shared" si="170"/>
        <v/>
      </c>
      <c r="CD101" s="25" t="str">
        <f t="shared" si="171"/>
        <v/>
      </c>
      <c r="CE101" s="25" t="str">
        <f t="shared" si="172"/>
        <v/>
      </c>
      <c r="CF101" s="25" t="str">
        <f t="shared" si="173"/>
        <v/>
      </c>
      <c r="CG101" s="25" t="str">
        <f t="shared" si="174"/>
        <v/>
      </c>
      <c r="CH101" s="25" t="str">
        <f t="shared" si="175"/>
        <v/>
      </c>
      <c r="CI101" s="25" t="str">
        <f t="shared" si="176"/>
        <v/>
      </c>
      <c r="CJ101" s="25" t="str">
        <f t="shared" si="177"/>
        <v/>
      </c>
      <c r="CK101" s="25" t="str">
        <f t="shared" si="178"/>
        <v/>
      </c>
      <c r="CL101" s="25" t="str">
        <f t="shared" si="179"/>
        <v/>
      </c>
      <c r="CM101" s="25" t="str">
        <f t="shared" si="180"/>
        <v/>
      </c>
      <c r="CN101" s="25" t="str">
        <f t="shared" si="181"/>
        <v/>
      </c>
      <c r="CO101" s="25" t="str">
        <f t="shared" si="182"/>
        <v/>
      </c>
      <c r="CP101" s="25" t="str">
        <f t="shared" si="183"/>
        <v/>
      </c>
      <c r="CQ101" s="25" t="str">
        <f t="shared" si="184"/>
        <v/>
      </c>
    </row>
    <row r="102" spans="1:95" x14ac:dyDescent="0.3">
      <c r="A102" s="6" t="s">
        <v>1004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>
        <v>209</v>
      </c>
      <c r="Y102" s="8">
        <v>209</v>
      </c>
      <c r="Z102" s="8">
        <v>209</v>
      </c>
      <c r="AA102" s="8">
        <v>209</v>
      </c>
      <c r="AB102" s="8">
        <v>209</v>
      </c>
      <c r="AC102" s="8">
        <v>209</v>
      </c>
      <c r="AD102" s="8">
        <v>209</v>
      </c>
      <c r="AE102" s="8">
        <v>209</v>
      </c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12" t="str">
        <f t="shared" si="139"/>
        <v>AT&amp;T TV Ultimate</v>
      </c>
      <c r="AY102" s="25" t="str">
        <f t="shared" si="140"/>
        <v/>
      </c>
      <c r="AZ102" s="25" t="str">
        <f t="shared" si="141"/>
        <v/>
      </c>
      <c r="BA102" s="25" t="str">
        <f t="shared" si="142"/>
        <v/>
      </c>
      <c r="BB102" s="25" t="str">
        <f t="shared" si="143"/>
        <v/>
      </c>
      <c r="BC102" s="25" t="str">
        <f t="shared" si="144"/>
        <v/>
      </c>
      <c r="BD102" s="25" t="str">
        <f t="shared" si="145"/>
        <v/>
      </c>
      <c r="BE102" s="25" t="str">
        <f t="shared" si="146"/>
        <v/>
      </c>
      <c r="BF102" s="25" t="str">
        <f t="shared" si="147"/>
        <v/>
      </c>
      <c r="BG102" s="25" t="str">
        <f t="shared" si="148"/>
        <v/>
      </c>
      <c r="BH102" s="25" t="str">
        <f t="shared" si="149"/>
        <v/>
      </c>
      <c r="BI102" s="25" t="str">
        <f t="shared" si="150"/>
        <v/>
      </c>
      <c r="BJ102" s="25" t="str">
        <f t="shared" si="151"/>
        <v/>
      </c>
      <c r="BK102" s="25" t="str">
        <f t="shared" si="152"/>
        <v/>
      </c>
      <c r="BL102" s="25" t="str">
        <f t="shared" si="153"/>
        <v/>
      </c>
      <c r="BM102" s="25" t="str">
        <f t="shared" si="154"/>
        <v/>
      </c>
      <c r="BN102" s="25" t="str">
        <f t="shared" si="155"/>
        <v/>
      </c>
      <c r="BO102" s="25" t="str">
        <f t="shared" si="156"/>
        <v/>
      </c>
      <c r="BP102" s="25" t="str">
        <f t="shared" si="157"/>
        <v/>
      </c>
      <c r="BQ102" s="25" t="str">
        <f t="shared" si="158"/>
        <v/>
      </c>
      <c r="BR102" s="25" t="str">
        <f t="shared" si="159"/>
        <v/>
      </c>
      <c r="BS102" s="25" t="str">
        <f t="shared" si="160"/>
        <v/>
      </c>
      <c r="BT102" s="25">
        <f t="shared" si="161"/>
        <v>209</v>
      </c>
      <c r="BU102" s="25">
        <f t="shared" si="162"/>
        <v>209</v>
      </c>
      <c r="BV102" s="25">
        <f t="shared" si="163"/>
        <v>209</v>
      </c>
      <c r="BW102" s="25">
        <f t="shared" si="164"/>
        <v>209</v>
      </c>
      <c r="BX102" s="25">
        <f t="shared" si="165"/>
        <v>209</v>
      </c>
      <c r="BY102" s="25">
        <f t="shared" si="166"/>
        <v>209</v>
      </c>
      <c r="BZ102" s="25">
        <f t="shared" si="167"/>
        <v>209</v>
      </c>
      <c r="CA102" s="25">
        <f t="shared" si="168"/>
        <v>209</v>
      </c>
      <c r="CB102" s="25" t="str">
        <f t="shared" si="169"/>
        <v/>
      </c>
      <c r="CC102" s="25" t="str">
        <f t="shared" si="170"/>
        <v/>
      </c>
      <c r="CD102" s="25" t="str">
        <f t="shared" si="171"/>
        <v/>
      </c>
      <c r="CE102" s="25" t="str">
        <f t="shared" si="172"/>
        <v/>
      </c>
      <c r="CF102" s="25" t="str">
        <f t="shared" si="173"/>
        <v/>
      </c>
      <c r="CG102" s="25" t="str">
        <f t="shared" si="174"/>
        <v/>
      </c>
      <c r="CH102" s="25" t="str">
        <f t="shared" si="175"/>
        <v/>
      </c>
      <c r="CI102" s="25" t="str">
        <f t="shared" si="176"/>
        <v/>
      </c>
      <c r="CJ102" s="25" t="str">
        <f t="shared" si="177"/>
        <v/>
      </c>
      <c r="CK102" s="25" t="str">
        <f t="shared" si="178"/>
        <v/>
      </c>
      <c r="CL102" s="25" t="str">
        <f t="shared" si="179"/>
        <v/>
      </c>
      <c r="CM102" s="25" t="str">
        <f t="shared" si="180"/>
        <v/>
      </c>
      <c r="CN102" s="25" t="str">
        <f t="shared" si="181"/>
        <v/>
      </c>
      <c r="CO102" s="25" t="str">
        <f t="shared" si="182"/>
        <v/>
      </c>
      <c r="CP102" s="25" t="str">
        <f t="shared" si="183"/>
        <v/>
      </c>
      <c r="CQ102" s="25" t="str">
        <f t="shared" si="184"/>
        <v/>
      </c>
    </row>
    <row r="103" spans="1:95" x14ac:dyDescent="0.3">
      <c r="A103" s="6" t="s">
        <v>16</v>
      </c>
      <c r="B103" s="8">
        <v>60</v>
      </c>
      <c r="C103" s="8">
        <v>60</v>
      </c>
      <c r="D103" s="8">
        <v>60</v>
      </c>
      <c r="E103" s="8">
        <v>60</v>
      </c>
      <c r="F103" s="8">
        <v>60</v>
      </c>
      <c r="G103" s="8">
        <v>60</v>
      </c>
      <c r="H103" s="8">
        <v>60</v>
      </c>
      <c r="I103" s="8">
        <v>60</v>
      </c>
      <c r="J103" s="8">
        <v>60</v>
      </c>
      <c r="K103" s="8">
        <v>60</v>
      </c>
      <c r="L103" s="8">
        <v>60</v>
      </c>
      <c r="M103" s="8">
        <v>60</v>
      </c>
      <c r="N103" s="8">
        <v>60</v>
      </c>
      <c r="O103" s="8">
        <v>60</v>
      </c>
      <c r="P103" s="8">
        <v>60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12" t="str">
        <f t="shared" si="139"/>
        <v>AT&amp;T Watch TV</v>
      </c>
      <c r="AY103" s="25">
        <f t="shared" si="140"/>
        <v>60</v>
      </c>
      <c r="AZ103" s="25">
        <f t="shared" si="141"/>
        <v>60</v>
      </c>
      <c r="BA103" s="25">
        <f t="shared" si="142"/>
        <v>60</v>
      </c>
      <c r="BB103" s="25">
        <f t="shared" si="143"/>
        <v>60</v>
      </c>
      <c r="BC103" s="25">
        <f t="shared" si="144"/>
        <v>60</v>
      </c>
      <c r="BD103" s="25">
        <f t="shared" si="145"/>
        <v>60</v>
      </c>
      <c r="BE103" s="25">
        <f t="shared" si="146"/>
        <v>60</v>
      </c>
      <c r="BF103" s="25">
        <f t="shared" si="147"/>
        <v>60</v>
      </c>
      <c r="BG103" s="25">
        <f t="shared" si="148"/>
        <v>60</v>
      </c>
      <c r="BH103" s="25">
        <f t="shared" si="149"/>
        <v>60</v>
      </c>
      <c r="BI103" s="25">
        <f t="shared" si="150"/>
        <v>60</v>
      </c>
      <c r="BJ103" s="25">
        <f t="shared" si="151"/>
        <v>60</v>
      </c>
      <c r="BK103" s="25">
        <f t="shared" si="152"/>
        <v>60</v>
      </c>
      <c r="BL103" s="25">
        <f t="shared" si="153"/>
        <v>60</v>
      </c>
      <c r="BM103" s="25" t="str">
        <f t="shared" si="154"/>
        <v/>
      </c>
      <c r="BN103" s="25" t="str">
        <f t="shared" si="155"/>
        <v/>
      </c>
      <c r="BO103" s="25" t="str">
        <f t="shared" si="156"/>
        <v/>
      </c>
      <c r="BP103" s="25" t="str">
        <f t="shared" si="157"/>
        <v/>
      </c>
      <c r="BQ103" s="25" t="str">
        <f t="shared" si="158"/>
        <v/>
      </c>
      <c r="BR103" s="25" t="str">
        <f t="shared" si="159"/>
        <v/>
      </c>
      <c r="BS103" s="25" t="str">
        <f t="shared" si="160"/>
        <v/>
      </c>
      <c r="BT103" s="25" t="str">
        <f t="shared" si="161"/>
        <v/>
      </c>
      <c r="BU103" s="25" t="str">
        <f t="shared" si="162"/>
        <v/>
      </c>
      <c r="BV103" s="25" t="str">
        <f t="shared" si="163"/>
        <v/>
      </c>
      <c r="BW103" s="25" t="str">
        <f t="shared" si="164"/>
        <v/>
      </c>
      <c r="BX103" s="25" t="str">
        <f t="shared" si="165"/>
        <v/>
      </c>
      <c r="BY103" s="25" t="str">
        <f t="shared" si="166"/>
        <v/>
      </c>
      <c r="BZ103" s="25" t="str">
        <f t="shared" si="167"/>
        <v/>
      </c>
      <c r="CA103" s="25" t="str">
        <f t="shared" si="168"/>
        <v/>
      </c>
      <c r="CB103" s="25" t="str">
        <f t="shared" si="169"/>
        <v/>
      </c>
      <c r="CC103" s="25" t="str">
        <f t="shared" si="170"/>
        <v/>
      </c>
      <c r="CD103" s="25" t="str">
        <f t="shared" si="171"/>
        <v/>
      </c>
      <c r="CE103" s="25" t="str">
        <f t="shared" si="172"/>
        <v/>
      </c>
      <c r="CF103" s="25" t="str">
        <f t="shared" si="173"/>
        <v/>
      </c>
      <c r="CG103" s="25" t="str">
        <f t="shared" si="174"/>
        <v/>
      </c>
      <c r="CH103" s="25" t="str">
        <f t="shared" si="175"/>
        <v/>
      </c>
      <c r="CI103" s="25" t="str">
        <f t="shared" si="176"/>
        <v/>
      </c>
      <c r="CJ103" s="25" t="str">
        <f t="shared" si="177"/>
        <v/>
      </c>
      <c r="CK103" s="25" t="str">
        <f t="shared" si="178"/>
        <v/>
      </c>
      <c r="CL103" s="25" t="str">
        <f t="shared" si="179"/>
        <v/>
      </c>
      <c r="CM103" s="25" t="str">
        <f t="shared" si="180"/>
        <v/>
      </c>
      <c r="CN103" s="25" t="str">
        <f t="shared" si="181"/>
        <v/>
      </c>
      <c r="CO103" s="25" t="str">
        <f t="shared" si="182"/>
        <v/>
      </c>
      <c r="CP103" s="25" t="str">
        <f t="shared" si="183"/>
        <v/>
      </c>
      <c r="CQ103" s="25" t="str">
        <f t="shared" si="184"/>
        <v/>
      </c>
    </row>
    <row r="104" spans="1:95" x14ac:dyDescent="0.3">
      <c r="A104" s="6" t="s">
        <v>848</v>
      </c>
      <c r="B104" s="8">
        <v>53</v>
      </c>
      <c r="C104" s="8">
        <v>53</v>
      </c>
      <c r="D104" s="8">
        <v>53</v>
      </c>
      <c r="E104" s="8">
        <v>53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12" t="str">
        <f t="shared" si="139"/>
        <v>DirecTV Now Choice</v>
      </c>
      <c r="AY104" s="25">
        <f t="shared" si="140"/>
        <v>53</v>
      </c>
      <c r="AZ104" s="25">
        <f t="shared" si="141"/>
        <v>53</v>
      </c>
      <c r="BA104" s="25">
        <f t="shared" si="142"/>
        <v>53</v>
      </c>
      <c r="BB104" s="25" t="str">
        <f t="shared" si="143"/>
        <v/>
      </c>
      <c r="BC104" s="25" t="str">
        <f t="shared" si="144"/>
        <v/>
      </c>
      <c r="BD104" s="25" t="str">
        <f t="shared" si="145"/>
        <v/>
      </c>
      <c r="BE104" s="25" t="str">
        <f t="shared" si="146"/>
        <v/>
      </c>
      <c r="BF104" s="25" t="str">
        <f t="shared" si="147"/>
        <v/>
      </c>
      <c r="BG104" s="25" t="str">
        <f t="shared" si="148"/>
        <v/>
      </c>
      <c r="BH104" s="25" t="str">
        <f t="shared" si="149"/>
        <v/>
      </c>
      <c r="BI104" s="25" t="str">
        <f t="shared" si="150"/>
        <v/>
      </c>
      <c r="BJ104" s="25" t="str">
        <f t="shared" si="151"/>
        <v/>
      </c>
      <c r="BK104" s="25" t="str">
        <f t="shared" si="152"/>
        <v/>
      </c>
      <c r="BL104" s="25" t="str">
        <f t="shared" si="153"/>
        <v/>
      </c>
      <c r="BM104" s="25" t="str">
        <f t="shared" si="154"/>
        <v/>
      </c>
      <c r="BN104" s="25" t="str">
        <f t="shared" si="155"/>
        <v/>
      </c>
      <c r="BO104" s="25" t="str">
        <f t="shared" si="156"/>
        <v/>
      </c>
      <c r="BP104" s="25" t="str">
        <f t="shared" si="157"/>
        <v/>
      </c>
      <c r="BQ104" s="25" t="str">
        <f t="shared" si="158"/>
        <v/>
      </c>
      <c r="BR104" s="25" t="str">
        <f t="shared" si="159"/>
        <v/>
      </c>
      <c r="BS104" s="25" t="str">
        <f t="shared" si="160"/>
        <v/>
      </c>
      <c r="BT104" s="25" t="str">
        <f t="shared" si="161"/>
        <v/>
      </c>
      <c r="BU104" s="25" t="str">
        <f t="shared" si="162"/>
        <v/>
      </c>
      <c r="BV104" s="25" t="str">
        <f t="shared" si="163"/>
        <v/>
      </c>
      <c r="BW104" s="25" t="str">
        <f t="shared" si="164"/>
        <v/>
      </c>
      <c r="BX104" s="25" t="str">
        <f t="shared" si="165"/>
        <v/>
      </c>
      <c r="BY104" s="25" t="str">
        <f t="shared" si="166"/>
        <v/>
      </c>
      <c r="BZ104" s="25" t="str">
        <f t="shared" si="167"/>
        <v/>
      </c>
      <c r="CA104" s="25" t="str">
        <f t="shared" si="168"/>
        <v/>
      </c>
      <c r="CB104" s="25" t="str">
        <f t="shared" si="169"/>
        <v/>
      </c>
      <c r="CC104" s="25" t="str">
        <f t="shared" si="170"/>
        <v/>
      </c>
      <c r="CD104" s="25" t="str">
        <f t="shared" si="171"/>
        <v/>
      </c>
      <c r="CE104" s="25" t="str">
        <f t="shared" si="172"/>
        <v/>
      </c>
      <c r="CF104" s="25" t="str">
        <f t="shared" si="173"/>
        <v/>
      </c>
      <c r="CG104" s="25" t="str">
        <f t="shared" si="174"/>
        <v/>
      </c>
      <c r="CH104" s="25" t="str">
        <f t="shared" si="175"/>
        <v/>
      </c>
      <c r="CI104" s="25" t="str">
        <f t="shared" si="176"/>
        <v/>
      </c>
      <c r="CJ104" s="25" t="str">
        <f t="shared" si="177"/>
        <v/>
      </c>
      <c r="CK104" s="25" t="str">
        <f t="shared" si="178"/>
        <v/>
      </c>
      <c r="CL104" s="25" t="str">
        <f t="shared" si="179"/>
        <v/>
      </c>
      <c r="CM104" s="25" t="str">
        <f t="shared" si="180"/>
        <v/>
      </c>
      <c r="CN104" s="25" t="str">
        <f t="shared" si="181"/>
        <v/>
      </c>
      <c r="CO104" s="25" t="str">
        <f t="shared" si="182"/>
        <v/>
      </c>
      <c r="CP104" s="25" t="str">
        <f t="shared" si="183"/>
        <v/>
      </c>
      <c r="CQ104" s="25" t="str">
        <f t="shared" si="184"/>
        <v/>
      </c>
    </row>
    <row r="105" spans="1:95" x14ac:dyDescent="0.3">
      <c r="A105" s="6" t="s">
        <v>847</v>
      </c>
      <c r="B105" s="8">
        <v>53</v>
      </c>
      <c r="C105" s="8">
        <v>53</v>
      </c>
      <c r="D105" s="8">
        <v>53</v>
      </c>
      <c r="E105" s="8">
        <v>53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12" t="str">
        <f t="shared" si="139"/>
        <v>DirecTV Now Entertainment</v>
      </c>
      <c r="AY105" s="25">
        <f t="shared" si="140"/>
        <v>53</v>
      </c>
      <c r="AZ105" s="25">
        <f t="shared" si="141"/>
        <v>53</v>
      </c>
      <c r="BA105" s="25">
        <f t="shared" si="142"/>
        <v>53</v>
      </c>
      <c r="BB105" s="25" t="str">
        <f t="shared" si="143"/>
        <v/>
      </c>
      <c r="BC105" s="25" t="str">
        <f t="shared" si="144"/>
        <v/>
      </c>
      <c r="BD105" s="25" t="str">
        <f t="shared" si="145"/>
        <v/>
      </c>
      <c r="BE105" s="25" t="str">
        <f t="shared" si="146"/>
        <v/>
      </c>
      <c r="BF105" s="25" t="str">
        <f t="shared" si="147"/>
        <v/>
      </c>
      <c r="BG105" s="25" t="str">
        <f t="shared" si="148"/>
        <v/>
      </c>
      <c r="BH105" s="25" t="str">
        <f t="shared" si="149"/>
        <v/>
      </c>
      <c r="BI105" s="25" t="str">
        <f t="shared" si="150"/>
        <v/>
      </c>
      <c r="BJ105" s="25" t="str">
        <f t="shared" si="151"/>
        <v/>
      </c>
      <c r="BK105" s="25" t="str">
        <f t="shared" si="152"/>
        <v/>
      </c>
      <c r="BL105" s="25" t="str">
        <f t="shared" si="153"/>
        <v/>
      </c>
      <c r="BM105" s="25" t="str">
        <f t="shared" si="154"/>
        <v/>
      </c>
      <c r="BN105" s="25" t="str">
        <f t="shared" si="155"/>
        <v/>
      </c>
      <c r="BO105" s="25" t="str">
        <f t="shared" si="156"/>
        <v/>
      </c>
      <c r="BP105" s="25" t="str">
        <f t="shared" si="157"/>
        <v/>
      </c>
      <c r="BQ105" s="25" t="str">
        <f t="shared" si="158"/>
        <v/>
      </c>
      <c r="BR105" s="25" t="str">
        <f t="shared" si="159"/>
        <v/>
      </c>
      <c r="BS105" s="25" t="str">
        <f t="shared" si="160"/>
        <v/>
      </c>
      <c r="BT105" s="25" t="str">
        <f t="shared" si="161"/>
        <v/>
      </c>
      <c r="BU105" s="25" t="str">
        <f t="shared" si="162"/>
        <v/>
      </c>
      <c r="BV105" s="25" t="str">
        <f t="shared" si="163"/>
        <v/>
      </c>
      <c r="BW105" s="25" t="str">
        <f t="shared" si="164"/>
        <v/>
      </c>
      <c r="BX105" s="25" t="str">
        <f t="shared" si="165"/>
        <v/>
      </c>
      <c r="BY105" s="25" t="str">
        <f t="shared" si="166"/>
        <v/>
      </c>
      <c r="BZ105" s="25" t="str">
        <f t="shared" si="167"/>
        <v/>
      </c>
      <c r="CA105" s="25" t="str">
        <f t="shared" si="168"/>
        <v/>
      </c>
      <c r="CB105" s="25" t="str">
        <f t="shared" si="169"/>
        <v/>
      </c>
      <c r="CC105" s="25" t="str">
        <f t="shared" si="170"/>
        <v/>
      </c>
      <c r="CD105" s="25" t="str">
        <f t="shared" si="171"/>
        <v/>
      </c>
      <c r="CE105" s="25" t="str">
        <f t="shared" si="172"/>
        <v/>
      </c>
      <c r="CF105" s="25" t="str">
        <f t="shared" si="173"/>
        <v/>
      </c>
      <c r="CG105" s="25" t="str">
        <f t="shared" si="174"/>
        <v/>
      </c>
      <c r="CH105" s="25" t="str">
        <f t="shared" si="175"/>
        <v/>
      </c>
      <c r="CI105" s="25" t="str">
        <f t="shared" si="176"/>
        <v/>
      </c>
      <c r="CJ105" s="25" t="str">
        <f t="shared" si="177"/>
        <v/>
      </c>
      <c r="CK105" s="25" t="str">
        <f t="shared" si="178"/>
        <v/>
      </c>
      <c r="CL105" s="25" t="str">
        <f t="shared" si="179"/>
        <v/>
      </c>
      <c r="CM105" s="25" t="str">
        <f t="shared" si="180"/>
        <v/>
      </c>
      <c r="CN105" s="25" t="str">
        <f t="shared" si="181"/>
        <v/>
      </c>
      <c r="CO105" s="25" t="str">
        <f t="shared" si="182"/>
        <v/>
      </c>
      <c r="CP105" s="25" t="str">
        <f t="shared" si="183"/>
        <v/>
      </c>
      <c r="CQ105" s="25" t="str">
        <f t="shared" si="184"/>
        <v/>
      </c>
    </row>
    <row r="106" spans="1:95" x14ac:dyDescent="0.3">
      <c r="A106" s="6" t="s">
        <v>846</v>
      </c>
      <c r="B106" s="8">
        <v>42</v>
      </c>
      <c r="C106" s="8">
        <v>42</v>
      </c>
      <c r="D106" s="8">
        <v>42</v>
      </c>
      <c r="E106" s="8">
        <v>42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12" t="str">
        <f t="shared" si="139"/>
        <v>DirecTV Now Max</v>
      </c>
      <c r="AY106" s="25">
        <f t="shared" si="140"/>
        <v>42</v>
      </c>
      <c r="AZ106" s="25">
        <f t="shared" si="141"/>
        <v>42</v>
      </c>
      <c r="BA106" s="25">
        <f t="shared" si="142"/>
        <v>42</v>
      </c>
      <c r="BB106" s="25" t="str">
        <f t="shared" si="143"/>
        <v/>
      </c>
      <c r="BC106" s="25" t="str">
        <f t="shared" si="144"/>
        <v/>
      </c>
      <c r="BD106" s="25" t="str">
        <f t="shared" si="145"/>
        <v/>
      </c>
      <c r="BE106" s="25" t="str">
        <f t="shared" si="146"/>
        <v/>
      </c>
      <c r="BF106" s="25" t="str">
        <f t="shared" si="147"/>
        <v/>
      </c>
      <c r="BG106" s="25" t="str">
        <f t="shared" si="148"/>
        <v/>
      </c>
      <c r="BH106" s="25" t="str">
        <f t="shared" si="149"/>
        <v/>
      </c>
      <c r="BI106" s="25" t="str">
        <f t="shared" si="150"/>
        <v/>
      </c>
      <c r="BJ106" s="25" t="str">
        <f t="shared" si="151"/>
        <v/>
      </c>
      <c r="BK106" s="25" t="str">
        <f t="shared" si="152"/>
        <v/>
      </c>
      <c r="BL106" s="25" t="str">
        <f t="shared" si="153"/>
        <v/>
      </c>
      <c r="BM106" s="25" t="str">
        <f t="shared" si="154"/>
        <v/>
      </c>
      <c r="BN106" s="25" t="str">
        <f t="shared" si="155"/>
        <v/>
      </c>
      <c r="BO106" s="25" t="str">
        <f t="shared" si="156"/>
        <v/>
      </c>
      <c r="BP106" s="25" t="str">
        <f t="shared" si="157"/>
        <v/>
      </c>
      <c r="BQ106" s="25" t="str">
        <f t="shared" si="158"/>
        <v/>
      </c>
      <c r="BR106" s="25" t="str">
        <f t="shared" si="159"/>
        <v/>
      </c>
      <c r="BS106" s="25" t="str">
        <f t="shared" si="160"/>
        <v/>
      </c>
      <c r="BT106" s="25" t="str">
        <f t="shared" si="161"/>
        <v/>
      </c>
      <c r="BU106" s="25" t="str">
        <f t="shared" si="162"/>
        <v/>
      </c>
      <c r="BV106" s="25" t="str">
        <f t="shared" si="163"/>
        <v/>
      </c>
      <c r="BW106" s="25" t="str">
        <f t="shared" si="164"/>
        <v/>
      </c>
      <c r="BX106" s="25" t="str">
        <f t="shared" si="165"/>
        <v/>
      </c>
      <c r="BY106" s="25" t="str">
        <f t="shared" si="166"/>
        <v/>
      </c>
      <c r="BZ106" s="25" t="str">
        <f t="shared" si="167"/>
        <v/>
      </c>
      <c r="CA106" s="25" t="str">
        <f t="shared" si="168"/>
        <v/>
      </c>
      <c r="CB106" s="25" t="str">
        <f t="shared" si="169"/>
        <v/>
      </c>
      <c r="CC106" s="25" t="str">
        <f t="shared" si="170"/>
        <v/>
      </c>
      <c r="CD106" s="25" t="str">
        <f t="shared" si="171"/>
        <v/>
      </c>
      <c r="CE106" s="25" t="str">
        <f t="shared" si="172"/>
        <v/>
      </c>
      <c r="CF106" s="25" t="str">
        <f t="shared" si="173"/>
        <v/>
      </c>
      <c r="CG106" s="25" t="str">
        <f t="shared" si="174"/>
        <v/>
      </c>
      <c r="CH106" s="25" t="str">
        <f t="shared" si="175"/>
        <v/>
      </c>
      <c r="CI106" s="25" t="str">
        <f t="shared" si="176"/>
        <v/>
      </c>
      <c r="CJ106" s="25" t="str">
        <f t="shared" si="177"/>
        <v/>
      </c>
      <c r="CK106" s="25" t="str">
        <f t="shared" si="178"/>
        <v/>
      </c>
      <c r="CL106" s="25" t="str">
        <f t="shared" si="179"/>
        <v/>
      </c>
      <c r="CM106" s="25" t="str">
        <f t="shared" si="180"/>
        <v/>
      </c>
      <c r="CN106" s="25" t="str">
        <f t="shared" si="181"/>
        <v/>
      </c>
      <c r="CO106" s="25" t="str">
        <f t="shared" si="182"/>
        <v/>
      </c>
      <c r="CP106" s="25" t="str">
        <f t="shared" si="183"/>
        <v/>
      </c>
      <c r="CQ106" s="25" t="str">
        <f t="shared" si="184"/>
        <v/>
      </c>
    </row>
    <row r="107" spans="1:95" x14ac:dyDescent="0.3">
      <c r="A107" s="6" t="s">
        <v>851</v>
      </c>
      <c r="B107" s="8">
        <v>53</v>
      </c>
      <c r="C107" s="8">
        <v>53</v>
      </c>
      <c r="D107" s="8">
        <v>53</v>
      </c>
      <c r="E107" s="8">
        <v>53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12" t="str">
        <f t="shared" si="139"/>
        <v>DirecTV Now Optimo Mas</v>
      </c>
      <c r="AY107" s="25">
        <f t="shared" si="140"/>
        <v>53</v>
      </c>
      <c r="AZ107" s="25">
        <f t="shared" si="141"/>
        <v>53</v>
      </c>
      <c r="BA107" s="25">
        <f t="shared" si="142"/>
        <v>53</v>
      </c>
      <c r="BB107" s="25" t="str">
        <f t="shared" si="143"/>
        <v/>
      </c>
      <c r="BC107" s="25" t="str">
        <f t="shared" si="144"/>
        <v/>
      </c>
      <c r="BD107" s="25" t="str">
        <f t="shared" si="145"/>
        <v/>
      </c>
      <c r="BE107" s="25" t="str">
        <f t="shared" si="146"/>
        <v/>
      </c>
      <c r="BF107" s="25" t="str">
        <f t="shared" si="147"/>
        <v/>
      </c>
      <c r="BG107" s="25" t="str">
        <f t="shared" si="148"/>
        <v/>
      </c>
      <c r="BH107" s="25" t="str">
        <f t="shared" si="149"/>
        <v/>
      </c>
      <c r="BI107" s="25" t="str">
        <f t="shared" si="150"/>
        <v/>
      </c>
      <c r="BJ107" s="25" t="str">
        <f t="shared" si="151"/>
        <v/>
      </c>
      <c r="BK107" s="25" t="str">
        <f t="shared" si="152"/>
        <v/>
      </c>
      <c r="BL107" s="25" t="str">
        <f t="shared" si="153"/>
        <v/>
      </c>
      <c r="BM107" s="25" t="str">
        <f t="shared" si="154"/>
        <v/>
      </c>
      <c r="BN107" s="25" t="str">
        <f t="shared" si="155"/>
        <v/>
      </c>
      <c r="BO107" s="25" t="str">
        <f t="shared" si="156"/>
        <v/>
      </c>
      <c r="BP107" s="25" t="str">
        <f t="shared" si="157"/>
        <v/>
      </c>
      <c r="BQ107" s="25" t="str">
        <f t="shared" si="158"/>
        <v/>
      </c>
      <c r="BR107" s="25" t="str">
        <f t="shared" si="159"/>
        <v/>
      </c>
      <c r="BS107" s="25" t="str">
        <f t="shared" si="160"/>
        <v/>
      </c>
      <c r="BT107" s="25" t="str">
        <f t="shared" si="161"/>
        <v/>
      </c>
      <c r="BU107" s="25" t="str">
        <f t="shared" si="162"/>
        <v/>
      </c>
      <c r="BV107" s="25" t="str">
        <f t="shared" si="163"/>
        <v/>
      </c>
      <c r="BW107" s="25" t="str">
        <f t="shared" si="164"/>
        <v/>
      </c>
      <c r="BX107" s="25" t="str">
        <f t="shared" si="165"/>
        <v/>
      </c>
      <c r="BY107" s="25" t="str">
        <f t="shared" si="166"/>
        <v/>
      </c>
      <c r="BZ107" s="25" t="str">
        <f t="shared" si="167"/>
        <v/>
      </c>
      <c r="CA107" s="25" t="str">
        <f t="shared" si="168"/>
        <v/>
      </c>
      <c r="CB107" s="25" t="str">
        <f t="shared" si="169"/>
        <v/>
      </c>
      <c r="CC107" s="25" t="str">
        <f t="shared" si="170"/>
        <v/>
      </c>
      <c r="CD107" s="25" t="str">
        <f t="shared" si="171"/>
        <v/>
      </c>
      <c r="CE107" s="25" t="str">
        <f t="shared" si="172"/>
        <v/>
      </c>
      <c r="CF107" s="25" t="str">
        <f t="shared" si="173"/>
        <v/>
      </c>
      <c r="CG107" s="25" t="str">
        <f t="shared" si="174"/>
        <v/>
      </c>
      <c r="CH107" s="25" t="str">
        <f t="shared" si="175"/>
        <v/>
      </c>
      <c r="CI107" s="25" t="str">
        <f t="shared" si="176"/>
        <v/>
      </c>
      <c r="CJ107" s="25" t="str">
        <f t="shared" si="177"/>
        <v/>
      </c>
      <c r="CK107" s="25" t="str">
        <f t="shared" si="178"/>
        <v/>
      </c>
      <c r="CL107" s="25" t="str">
        <f t="shared" si="179"/>
        <v/>
      </c>
      <c r="CM107" s="25" t="str">
        <f t="shared" si="180"/>
        <v/>
      </c>
      <c r="CN107" s="25" t="str">
        <f t="shared" si="181"/>
        <v/>
      </c>
      <c r="CO107" s="25" t="str">
        <f t="shared" si="182"/>
        <v/>
      </c>
      <c r="CP107" s="25" t="str">
        <f t="shared" si="183"/>
        <v/>
      </c>
      <c r="CQ107" s="25" t="str">
        <f t="shared" si="184"/>
        <v/>
      </c>
    </row>
    <row r="108" spans="1:95" x14ac:dyDescent="0.3">
      <c r="A108" s="6" t="s">
        <v>845</v>
      </c>
      <c r="B108" s="8">
        <v>53</v>
      </c>
      <c r="C108" s="8">
        <v>53</v>
      </c>
      <c r="D108" s="8">
        <v>53</v>
      </c>
      <c r="E108" s="8">
        <v>53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12" t="str">
        <f t="shared" si="139"/>
        <v>DirecTV Now Plus</v>
      </c>
      <c r="AY108" s="25">
        <f t="shared" si="140"/>
        <v>53</v>
      </c>
      <c r="AZ108" s="25">
        <f t="shared" si="141"/>
        <v>53</v>
      </c>
      <c r="BA108" s="25">
        <f t="shared" si="142"/>
        <v>53</v>
      </c>
      <c r="BB108" s="25" t="str">
        <f t="shared" si="143"/>
        <v/>
      </c>
      <c r="BC108" s="25" t="str">
        <f t="shared" si="144"/>
        <v/>
      </c>
      <c r="BD108" s="25" t="str">
        <f t="shared" si="145"/>
        <v/>
      </c>
      <c r="BE108" s="25" t="str">
        <f t="shared" si="146"/>
        <v/>
      </c>
      <c r="BF108" s="25" t="str">
        <f t="shared" si="147"/>
        <v/>
      </c>
      <c r="BG108" s="25" t="str">
        <f t="shared" si="148"/>
        <v/>
      </c>
      <c r="BH108" s="25" t="str">
        <f t="shared" si="149"/>
        <v/>
      </c>
      <c r="BI108" s="25" t="str">
        <f t="shared" si="150"/>
        <v/>
      </c>
      <c r="BJ108" s="25" t="str">
        <f t="shared" si="151"/>
        <v/>
      </c>
      <c r="BK108" s="25" t="str">
        <f t="shared" si="152"/>
        <v/>
      </c>
      <c r="BL108" s="25" t="str">
        <f t="shared" si="153"/>
        <v/>
      </c>
      <c r="BM108" s="25" t="str">
        <f t="shared" si="154"/>
        <v/>
      </c>
      <c r="BN108" s="25" t="str">
        <f t="shared" si="155"/>
        <v/>
      </c>
      <c r="BO108" s="25" t="str">
        <f t="shared" si="156"/>
        <v/>
      </c>
      <c r="BP108" s="25" t="str">
        <f t="shared" si="157"/>
        <v/>
      </c>
      <c r="BQ108" s="25" t="str">
        <f t="shared" si="158"/>
        <v/>
      </c>
      <c r="BR108" s="25" t="str">
        <f t="shared" si="159"/>
        <v/>
      </c>
      <c r="BS108" s="25" t="str">
        <f t="shared" si="160"/>
        <v/>
      </c>
      <c r="BT108" s="25" t="str">
        <f t="shared" si="161"/>
        <v/>
      </c>
      <c r="BU108" s="25" t="str">
        <f t="shared" si="162"/>
        <v/>
      </c>
      <c r="BV108" s="25" t="str">
        <f t="shared" si="163"/>
        <v/>
      </c>
      <c r="BW108" s="25" t="str">
        <f t="shared" si="164"/>
        <v/>
      </c>
      <c r="BX108" s="25" t="str">
        <f t="shared" si="165"/>
        <v/>
      </c>
      <c r="BY108" s="25" t="str">
        <f t="shared" si="166"/>
        <v/>
      </c>
      <c r="BZ108" s="25" t="str">
        <f t="shared" si="167"/>
        <v/>
      </c>
      <c r="CA108" s="25" t="str">
        <f t="shared" si="168"/>
        <v/>
      </c>
      <c r="CB108" s="25" t="str">
        <f t="shared" si="169"/>
        <v/>
      </c>
      <c r="CC108" s="25" t="str">
        <f t="shared" si="170"/>
        <v/>
      </c>
      <c r="CD108" s="25" t="str">
        <f t="shared" si="171"/>
        <v/>
      </c>
      <c r="CE108" s="25" t="str">
        <f t="shared" si="172"/>
        <v/>
      </c>
      <c r="CF108" s="25" t="str">
        <f t="shared" si="173"/>
        <v/>
      </c>
      <c r="CG108" s="25" t="str">
        <f t="shared" si="174"/>
        <v/>
      </c>
      <c r="CH108" s="25" t="str">
        <f t="shared" si="175"/>
        <v/>
      </c>
      <c r="CI108" s="25" t="str">
        <f t="shared" si="176"/>
        <v/>
      </c>
      <c r="CJ108" s="25" t="str">
        <f t="shared" si="177"/>
        <v/>
      </c>
      <c r="CK108" s="25" t="str">
        <f t="shared" si="178"/>
        <v/>
      </c>
      <c r="CL108" s="25" t="str">
        <f t="shared" si="179"/>
        <v/>
      </c>
      <c r="CM108" s="25" t="str">
        <f t="shared" si="180"/>
        <v/>
      </c>
      <c r="CN108" s="25" t="str">
        <f t="shared" si="181"/>
        <v/>
      </c>
      <c r="CO108" s="25" t="str">
        <f t="shared" si="182"/>
        <v/>
      </c>
      <c r="CP108" s="25" t="str">
        <f t="shared" si="183"/>
        <v/>
      </c>
      <c r="CQ108" s="25" t="str">
        <f t="shared" si="184"/>
        <v/>
      </c>
    </row>
    <row r="109" spans="1:95" x14ac:dyDescent="0.3">
      <c r="A109" s="6" t="s">
        <v>850</v>
      </c>
      <c r="B109" s="8">
        <v>53</v>
      </c>
      <c r="C109" s="8">
        <v>53</v>
      </c>
      <c r="D109" s="8">
        <v>53</v>
      </c>
      <c r="E109" s="8">
        <v>53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12" t="str">
        <f t="shared" si="139"/>
        <v>DirecTV Now Ultimate</v>
      </c>
      <c r="AY109" s="25">
        <f t="shared" si="140"/>
        <v>53</v>
      </c>
      <c r="AZ109" s="25">
        <f t="shared" si="141"/>
        <v>53</v>
      </c>
      <c r="BA109" s="25">
        <f t="shared" si="142"/>
        <v>53</v>
      </c>
      <c r="BB109" s="25" t="str">
        <f t="shared" si="143"/>
        <v/>
      </c>
      <c r="BC109" s="25" t="str">
        <f t="shared" si="144"/>
        <v/>
      </c>
      <c r="BD109" s="25" t="str">
        <f t="shared" si="145"/>
        <v/>
      </c>
      <c r="BE109" s="25" t="str">
        <f t="shared" si="146"/>
        <v/>
      </c>
      <c r="BF109" s="25" t="str">
        <f t="shared" si="147"/>
        <v/>
      </c>
      <c r="BG109" s="25" t="str">
        <f t="shared" si="148"/>
        <v/>
      </c>
      <c r="BH109" s="25" t="str">
        <f t="shared" si="149"/>
        <v/>
      </c>
      <c r="BI109" s="25" t="str">
        <f t="shared" si="150"/>
        <v/>
      </c>
      <c r="BJ109" s="25" t="str">
        <f t="shared" si="151"/>
        <v/>
      </c>
      <c r="BK109" s="25" t="str">
        <f t="shared" si="152"/>
        <v/>
      </c>
      <c r="BL109" s="25" t="str">
        <f t="shared" si="153"/>
        <v/>
      </c>
      <c r="BM109" s="25" t="str">
        <f t="shared" si="154"/>
        <v/>
      </c>
      <c r="BN109" s="25" t="str">
        <f t="shared" si="155"/>
        <v/>
      </c>
      <c r="BO109" s="25" t="str">
        <f t="shared" si="156"/>
        <v/>
      </c>
      <c r="BP109" s="25" t="str">
        <f t="shared" si="157"/>
        <v/>
      </c>
      <c r="BQ109" s="25" t="str">
        <f t="shared" si="158"/>
        <v/>
      </c>
      <c r="BR109" s="25" t="str">
        <f t="shared" si="159"/>
        <v/>
      </c>
      <c r="BS109" s="25" t="str">
        <f t="shared" si="160"/>
        <v/>
      </c>
      <c r="BT109" s="25" t="str">
        <f t="shared" si="161"/>
        <v/>
      </c>
      <c r="BU109" s="25" t="str">
        <f t="shared" si="162"/>
        <v/>
      </c>
      <c r="BV109" s="25" t="str">
        <f t="shared" si="163"/>
        <v/>
      </c>
      <c r="BW109" s="25" t="str">
        <f t="shared" si="164"/>
        <v/>
      </c>
      <c r="BX109" s="25" t="str">
        <f t="shared" si="165"/>
        <v/>
      </c>
      <c r="BY109" s="25" t="str">
        <f t="shared" si="166"/>
        <v/>
      </c>
      <c r="BZ109" s="25" t="str">
        <f t="shared" si="167"/>
        <v/>
      </c>
      <c r="CA109" s="25" t="str">
        <f t="shared" si="168"/>
        <v/>
      </c>
      <c r="CB109" s="25" t="str">
        <f t="shared" si="169"/>
        <v/>
      </c>
      <c r="CC109" s="25" t="str">
        <f t="shared" si="170"/>
        <v/>
      </c>
      <c r="CD109" s="25" t="str">
        <f t="shared" si="171"/>
        <v/>
      </c>
      <c r="CE109" s="25" t="str">
        <f t="shared" si="172"/>
        <v/>
      </c>
      <c r="CF109" s="25" t="str">
        <f t="shared" si="173"/>
        <v/>
      </c>
      <c r="CG109" s="25" t="str">
        <f t="shared" si="174"/>
        <v/>
      </c>
      <c r="CH109" s="25" t="str">
        <f t="shared" si="175"/>
        <v/>
      </c>
      <c r="CI109" s="25" t="str">
        <f t="shared" si="176"/>
        <v/>
      </c>
      <c r="CJ109" s="25" t="str">
        <f t="shared" si="177"/>
        <v/>
      </c>
      <c r="CK109" s="25" t="str">
        <f t="shared" si="178"/>
        <v/>
      </c>
      <c r="CL109" s="25" t="str">
        <f t="shared" si="179"/>
        <v/>
      </c>
      <c r="CM109" s="25" t="str">
        <f t="shared" si="180"/>
        <v/>
      </c>
      <c r="CN109" s="25" t="str">
        <f t="shared" si="181"/>
        <v/>
      </c>
      <c r="CO109" s="25" t="str">
        <f t="shared" si="182"/>
        <v/>
      </c>
      <c r="CP109" s="25" t="str">
        <f t="shared" si="183"/>
        <v/>
      </c>
      <c r="CQ109" s="25" t="str">
        <f t="shared" si="184"/>
        <v/>
      </c>
    </row>
    <row r="110" spans="1:95" x14ac:dyDescent="0.3">
      <c r="A110" s="6" t="s">
        <v>849</v>
      </c>
      <c r="B110" s="8">
        <v>53</v>
      </c>
      <c r="C110" s="8">
        <v>53</v>
      </c>
      <c r="D110" s="8">
        <v>53</v>
      </c>
      <c r="E110" s="8">
        <v>53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12" t="str">
        <f t="shared" si="139"/>
        <v>DirecTV Now Xtra</v>
      </c>
      <c r="AY110" s="25">
        <f t="shared" si="140"/>
        <v>53</v>
      </c>
      <c r="AZ110" s="25">
        <f t="shared" si="141"/>
        <v>53</v>
      </c>
      <c r="BA110" s="25">
        <f t="shared" si="142"/>
        <v>53</v>
      </c>
      <c r="BB110" s="25" t="str">
        <f t="shared" si="143"/>
        <v/>
      </c>
      <c r="BC110" s="25" t="str">
        <f t="shared" si="144"/>
        <v/>
      </c>
      <c r="BD110" s="25" t="str">
        <f t="shared" si="145"/>
        <v/>
      </c>
      <c r="BE110" s="25" t="str">
        <f t="shared" si="146"/>
        <v/>
      </c>
      <c r="BF110" s="25" t="str">
        <f t="shared" si="147"/>
        <v/>
      </c>
      <c r="BG110" s="25" t="str">
        <f t="shared" si="148"/>
        <v/>
      </c>
      <c r="BH110" s="25" t="str">
        <f t="shared" si="149"/>
        <v/>
      </c>
      <c r="BI110" s="25" t="str">
        <f t="shared" si="150"/>
        <v/>
      </c>
      <c r="BJ110" s="25" t="str">
        <f t="shared" si="151"/>
        <v/>
      </c>
      <c r="BK110" s="25" t="str">
        <f t="shared" si="152"/>
        <v/>
      </c>
      <c r="BL110" s="25" t="str">
        <f t="shared" si="153"/>
        <v/>
      </c>
      <c r="BM110" s="25" t="str">
        <f t="shared" si="154"/>
        <v/>
      </c>
      <c r="BN110" s="25" t="str">
        <f t="shared" si="155"/>
        <v/>
      </c>
      <c r="BO110" s="25" t="str">
        <f t="shared" si="156"/>
        <v/>
      </c>
      <c r="BP110" s="25" t="str">
        <f t="shared" si="157"/>
        <v/>
      </c>
      <c r="BQ110" s="25" t="str">
        <f t="shared" si="158"/>
        <v/>
      </c>
      <c r="BR110" s="25" t="str">
        <f t="shared" si="159"/>
        <v/>
      </c>
      <c r="BS110" s="25" t="str">
        <f t="shared" si="160"/>
        <v/>
      </c>
      <c r="BT110" s="25" t="str">
        <f t="shared" si="161"/>
        <v/>
      </c>
      <c r="BU110" s="25" t="str">
        <f t="shared" si="162"/>
        <v/>
      </c>
      <c r="BV110" s="25" t="str">
        <f t="shared" si="163"/>
        <v/>
      </c>
      <c r="BW110" s="25" t="str">
        <f t="shared" si="164"/>
        <v/>
      </c>
      <c r="BX110" s="25" t="str">
        <f t="shared" si="165"/>
        <v/>
      </c>
      <c r="BY110" s="25" t="str">
        <f t="shared" si="166"/>
        <v/>
      </c>
      <c r="BZ110" s="25" t="str">
        <f t="shared" si="167"/>
        <v/>
      </c>
      <c r="CA110" s="25" t="str">
        <f t="shared" si="168"/>
        <v/>
      </c>
      <c r="CB110" s="25" t="str">
        <f t="shared" si="169"/>
        <v/>
      </c>
      <c r="CC110" s="25" t="str">
        <f t="shared" si="170"/>
        <v/>
      </c>
      <c r="CD110" s="25" t="str">
        <f t="shared" si="171"/>
        <v/>
      </c>
      <c r="CE110" s="25" t="str">
        <f t="shared" si="172"/>
        <v/>
      </c>
      <c r="CF110" s="25" t="str">
        <f t="shared" si="173"/>
        <v/>
      </c>
      <c r="CG110" s="25" t="str">
        <f t="shared" si="174"/>
        <v/>
      </c>
      <c r="CH110" s="25" t="str">
        <f t="shared" si="175"/>
        <v/>
      </c>
      <c r="CI110" s="25" t="str">
        <f t="shared" si="176"/>
        <v/>
      </c>
      <c r="CJ110" s="25" t="str">
        <f t="shared" si="177"/>
        <v/>
      </c>
      <c r="CK110" s="25" t="str">
        <f t="shared" si="178"/>
        <v/>
      </c>
      <c r="CL110" s="25" t="str">
        <f t="shared" si="179"/>
        <v/>
      </c>
      <c r="CM110" s="25" t="str">
        <f t="shared" si="180"/>
        <v/>
      </c>
      <c r="CN110" s="25" t="str">
        <f t="shared" si="181"/>
        <v/>
      </c>
      <c r="CO110" s="25" t="str">
        <f t="shared" si="182"/>
        <v/>
      </c>
      <c r="CP110" s="25" t="str">
        <f t="shared" si="183"/>
        <v/>
      </c>
      <c r="CQ110" s="25" t="str">
        <f t="shared" si="184"/>
        <v/>
      </c>
    </row>
    <row r="111" spans="1:95" x14ac:dyDescent="0.3">
      <c r="A111" s="6" t="s">
        <v>1242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>
        <v>209</v>
      </c>
      <c r="AG111" s="8">
        <v>209</v>
      </c>
      <c r="AH111" s="8">
        <v>209</v>
      </c>
      <c r="AI111" s="8">
        <v>209</v>
      </c>
      <c r="AJ111" s="8">
        <v>209</v>
      </c>
      <c r="AK111" s="8">
        <v>199</v>
      </c>
      <c r="AL111" s="8">
        <v>199</v>
      </c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12" t="str">
        <f t="shared" si="139"/>
        <v>DirecTV Stream Choice</v>
      </c>
      <c r="AY111" s="25" t="str">
        <f t="shared" si="140"/>
        <v/>
      </c>
      <c r="AZ111" s="25" t="str">
        <f t="shared" si="141"/>
        <v/>
      </c>
      <c r="BA111" s="25" t="str">
        <f t="shared" si="142"/>
        <v/>
      </c>
      <c r="BB111" s="25" t="str">
        <f t="shared" si="143"/>
        <v/>
      </c>
      <c r="BC111" s="25" t="str">
        <f t="shared" si="144"/>
        <v/>
      </c>
      <c r="BD111" s="25" t="str">
        <f t="shared" si="145"/>
        <v/>
      </c>
      <c r="BE111" s="25" t="str">
        <f t="shared" si="146"/>
        <v/>
      </c>
      <c r="BF111" s="25" t="str">
        <f t="shared" si="147"/>
        <v/>
      </c>
      <c r="BG111" s="25" t="str">
        <f t="shared" si="148"/>
        <v/>
      </c>
      <c r="BH111" s="25" t="str">
        <f t="shared" si="149"/>
        <v/>
      </c>
      <c r="BI111" s="25" t="str">
        <f t="shared" si="150"/>
        <v/>
      </c>
      <c r="BJ111" s="25" t="str">
        <f t="shared" si="151"/>
        <v/>
      </c>
      <c r="BK111" s="25" t="str">
        <f t="shared" si="152"/>
        <v/>
      </c>
      <c r="BL111" s="25" t="str">
        <f t="shared" si="153"/>
        <v/>
      </c>
      <c r="BM111" s="25" t="str">
        <f t="shared" si="154"/>
        <v/>
      </c>
      <c r="BN111" s="25" t="str">
        <f t="shared" si="155"/>
        <v/>
      </c>
      <c r="BO111" s="25" t="str">
        <f t="shared" si="156"/>
        <v/>
      </c>
      <c r="BP111" s="25" t="str">
        <f t="shared" si="157"/>
        <v/>
      </c>
      <c r="BQ111" s="25" t="str">
        <f t="shared" si="158"/>
        <v/>
      </c>
      <c r="BR111" s="25" t="str">
        <f t="shared" si="159"/>
        <v/>
      </c>
      <c r="BS111" s="25" t="str">
        <f t="shared" si="160"/>
        <v/>
      </c>
      <c r="BT111" s="25" t="str">
        <f t="shared" si="161"/>
        <v/>
      </c>
      <c r="BU111" s="25" t="str">
        <f t="shared" si="162"/>
        <v/>
      </c>
      <c r="BV111" s="25" t="str">
        <f t="shared" si="163"/>
        <v/>
      </c>
      <c r="BW111" s="25" t="str">
        <f t="shared" si="164"/>
        <v/>
      </c>
      <c r="BX111" s="25" t="str">
        <f t="shared" si="165"/>
        <v/>
      </c>
      <c r="BY111" s="25" t="str">
        <f t="shared" si="166"/>
        <v/>
      </c>
      <c r="BZ111" s="25" t="str">
        <f t="shared" si="167"/>
        <v/>
      </c>
      <c r="CA111" s="25" t="str">
        <f t="shared" si="168"/>
        <v/>
      </c>
      <c r="CB111" s="25">
        <f t="shared" si="169"/>
        <v>209</v>
      </c>
      <c r="CC111" s="25">
        <f t="shared" si="170"/>
        <v>209</v>
      </c>
      <c r="CD111" s="25">
        <f t="shared" si="171"/>
        <v>209</v>
      </c>
      <c r="CE111" s="25">
        <f t="shared" si="172"/>
        <v>209</v>
      </c>
      <c r="CF111" s="25">
        <f t="shared" si="173"/>
        <v>209</v>
      </c>
      <c r="CG111" s="25">
        <f t="shared" si="174"/>
        <v>199</v>
      </c>
      <c r="CH111" s="25">
        <f t="shared" si="175"/>
        <v>199</v>
      </c>
      <c r="CI111" s="25" t="str">
        <f t="shared" si="176"/>
        <v/>
      </c>
      <c r="CJ111" s="25" t="str">
        <f t="shared" si="177"/>
        <v/>
      </c>
      <c r="CK111" s="25" t="str">
        <f t="shared" si="178"/>
        <v/>
      </c>
      <c r="CL111" s="25" t="str">
        <f t="shared" si="179"/>
        <v/>
      </c>
      <c r="CM111" s="25" t="str">
        <f t="shared" si="180"/>
        <v/>
      </c>
      <c r="CN111" s="25" t="str">
        <f t="shared" si="181"/>
        <v/>
      </c>
      <c r="CO111" s="25" t="str">
        <f t="shared" si="182"/>
        <v/>
      </c>
      <c r="CP111" s="25" t="str">
        <f t="shared" si="183"/>
        <v/>
      </c>
      <c r="CQ111" s="25" t="str">
        <f t="shared" si="184"/>
        <v/>
      </c>
    </row>
    <row r="112" spans="1:95" x14ac:dyDescent="0.3">
      <c r="A112" s="6" t="s">
        <v>1241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>
        <v>209</v>
      </c>
      <c r="AG112" s="8">
        <v>209</v>
      </c>
      <c r="AH112" s="8">
        <v>209</v>
      </c>
      <c r="AI112" s="8">
        <v>209</v>
      </c>
      <c r="AJ112" s="8">
        <v>209</v>
      </c>
      <c r="AK112" s="8">
        <v>199</v>
      </c>
      <c r="AL112" s="8">
        <v>199</v>
      </c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12" t="str">
        <f t="shared" si="139"/>
        <v>DirecTV Stream Entertainment</v>
      </c>
      <c r="AY112" s="25" t="str">
        <f t="shared" si="140"/>
        <v/>
      </c>
      <c r="AZ112" s="25" t="str">
        <f t="shared" si="141"/>
        <v/>
      </c>
      <c r="BA112" s="25" t="str">
        <f t="shared" si="142"/>
        <v/>
      </c>
      <c r="BB112" s="25" t="str">
        <f t="shared" si="143"/>
        <v/>
      </c>
      <c r="BC112" s="25" t="str">
        <f t="shared" si="144"/>
        <v/>
      </c>
      <c r="BD112" s="25" t="str">
        <f t="shared" si="145"/>
        <v/>
      </c>
      <c r="BE112" s="25" t="str">
        <f t="shared" si="146"/>
        <v/>
      </c>
      <c r="BF112" s="25" t="str">
        <f t="shared" si="147"/>
        <v/>
      </c>
      <c r="BG112" s="25" t="str">
        <f t="shared" si="148"/>
        <v/>
      </c>
      <c r="BH112" s="25" t="str">
        <f t="shared" si="149"/>
        <v/>
      </c>
      <c r="BI112" s="25" t="str">
        <f t="shared" si="150"/>
        <v/>
      </c>
      <c r="BJ112" s="25" t="str">
        <f t="shared" si="151"/>
        <v/>
      </c>
      <c r="BK112" s="25" t="str">
        <f t="shared" si="152"/>
        <v/>
      </c>
      <c r="BL112" s="25" t="str">
        <f t="shared" si="153"/>
        <v/>
      </c>
      <c r="BM112" s="25" t="str">
        <f t="shared" si="154"/>
        <v/>
      </c>
      <c r="BN112" s="25" t="str">
        <f t="shared" si="155"/>
        <v/>
      </c>
      <c r="BO112" s="25" t="str">
        <f t="shared" si="156"/>
        <v/>
      </c>
      <c r="BP112" s="25" t="str">
        <f t="shared" si="157"/>
        <v/>
      </c>
      <c r="BQ112" s="25" t="str">
        <f t="shared" si="158"/>
        <v/>
      </c>
      <c r="BR112" s="25" t="str">
        <f t="shared" si="159"/>
        <v/>
      </c>
      <c r="BS112" s="25" t="str">
        <f t="shared" si="160"/>
        <v/>
      </c>
      <c r="BT112" s="25" t="str">
        <f t="shared" si="161"/>
        <v/>
      </c>
      <c r="BU112" s="25" t="str">
        <f t="shared" si="162"/>
        <v/>
      </c>
      <c r="BV112" s="25" t="str">
        <f t="shared" si="163"/>
        <v/>
      </c>
      <c r="BW112" s="25" t="str">
        <f t="shared" si="164"/>
        <v/>
      </c>
      <c r="BX112" s="25" t="str">
        <f t="shared" si="165"/>
        <v/>
      </c>
      <c r="BY112" s="25" t="str">
        <f t="shared" si="166"/>
        <v/>
      </c>
      <c r="BZ112" s="25" t="str">
        <f t="shared" si="167"/>
        <v/>
      </c>
      <c r="CA112" s="25" t="str">
        <f t="shared" si="168"/>
        <v/>
      </c>
      <c r="CB112" s="25">
        <f t="shared" si="169"/>
        <v>209</v>
      </c>
      <c r="CC112" s="25">
        <f t="shared" si="170"/>
        <v>209</v>
      </c>
      <c r="CD112" s="25">
        <f t="shared" si="171"/>
        <v>209</v>
      </c>
      <c r="CE112" s="25">
        <f t="shared" si="172"/>
        <v>209</v>
      </c>
      <c r="CF112" s="25">
        <f t="shared" si="173"/>
        <v>209</v>
      </c>
      <c r="CG112" s="25">
        <f t="shared" si="174"/>
        <v>199</v>
      </c>
      <c r="CH112" s="25">
        <f t="shared" si="175"/>
        <v>199</v>
      </c>
      <c r="CI112" s="25" t="str">
        <f t="shared" si="176"/>
        <v/>
      </c>
      <c r="CJ112" s="25" t="str">
        <f t="shared" si="177"/>
        <v/>
      </c>
      <c r="CK112" s="25" t="str">
        <f t="shared" si="178"/>
        <v/>
      </c>
      <c r="CL112" s="25" t="str">
        <f t="shared" si="179"/>
        <v/>
      </c>
      <c r="CM112" s="25" t="str">
        <f t="shared" si="180"/>
        <v/>
      </c>
      <c r="CN112" s="25" t="str">
        <f t="shared" si="181"/>
        <v/>
      </c>
      <c r="CO112" s="25" t="str">
        <f t="shared" si="182"/>
        <v/>
      </c>
      <c r="CP112" s="25" t="str">
        <f t="shared" si="183"/>
        <v/>
      </c>
      <c r="CQ112" s="25" t="str">
        <f t="shared" si="184"/>
        <v/>
      </c>
    </row>
    <row r="113" spans="1:95" x14ac:dyDescent="0.3">
      <c r="A113" s="6" t="s">
        <v>1244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>
        <v>161</v>
      </c>
      <c r="AG113" s="8">
        <v>161</v>
      </c>
      <c r="AH113" s="8">
        <v>161</v>
      </c>
      <c r="AI113" s="8">
        <v>161</v>
      </c>
      <c r="AJ113" s="8">
        <v>161</v>
      </c>
      <c r="AK113" s="8">
        <v>151</v>
      </c>
      <c r="AL113" s="8">
        <v>151</v>
      </c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12" t="str">
        <f t="shared" si="139"/>
        <v>DirecTV Stream Premier</v>
      </c>
      <c r="AY113" s="25" t="str">
        <f t="shared" si="140"/>
        <v/>
      </c>
      <c r="AZ113" s="25" t="str">
        <f t="shared" si="141"/>
        <v/>
      </c>
      <c r="BA113" s="25" t="str">
        <f t="shared" si="142"/>
        <v/>
      </c>
      <c r="BB113" s="25" t="str">
        <f t="shared" si="143"/>
        <v/>
      </c>
      <c r="BC113" s="25" t="str">
        <f t="shared" si="144"/>
        <v/>
      </c>
      <c r="BD113" s="25" t="str">
        <f t="shared" si="145"/>
        <v/>
      </c>
      <c r="BE113" s="25" t="str">
        <f t="shared" si="146"/>
        <v/>
      </c>
      <c r="BF113" s="25" t="str">
        <f t="shared" si="147"/>
        <v/>
      </c>
      <c r="BG113" s="25" t="str">
        <f t="shared" si="148"/>
        <v/>
      </c>
      <c r="BH113" s="25" t="str">
        <f t="shared" si="149"/>
        <v/>
      </c>
      <c r="BI113" s="25" t="str">
        <f t="shared" si="150"/>
        <v/>
      </c>
      <c r="BJ113" s="25" t="str">
        <f t="shared" si="151"/>
        <v/>
      </c>
      <c r="BK113" s="25" t="str">
        <f t="shared" si="152"/>
        <v/>
      </c>
      <c r="BL113" s="25" t="str">
        <f t="shared" si="153"/>
        <v/>
      </c>
      <c r="BM113" s="25" t="str">
        <f t="shared" si="154"/>
        <v/>
      </c>
      <c r="BN113" s="25" t="str">
        <f t="shared" si="155"/>
        <v/>
      </c>
      <c r="BO113" s="25" t="str">
        <f t="shared" si="156"/>
        <v/>
      </c>
      <c r="BP113" s="25" t="str">
        <f t="shared" si="157"/>
        <v/>
      </c>
      <c r="BQ113" s="25" t="str">
        <f t="shared" si="158"/>
        <v/>
      </c>
      <c r="BR113" s="25" t="str">
        <f t="shared" si="159"/>
        <v/>
      </c>
      <c r="BS113" s="25" t="str">
        <f t="shared" si="160"/>
        <v/>
      </c>
      <c r="BT113" s="25" t="str">
        <f t="shared" si="161"/>
        <v/>
      </c>
      <c r="BU113" s="25" t="str">
        <f t="shared" si="162"/>
        <v/>
      </c>
      <c r="BV113" s="25" t="str">
        <f t="shared" si="163"/>
        <v/>
      </c>
      <c r="BW113" s="25" t="str">
        <f t="shared" si="164"/>
        <v/>
      </c>
      <c r="BX113" s="25" t="str">
        <f t="shared" si="165"/>
        <v/>
      </c>
      <c r="BY113" s="25" t="str">
        <f t="shared" si="166"/>
        <v/>
      </c>
      <c r="BZ113" s="25" t="str">
        <f t="shared" si="167"/>
        <v/>
      </c>
      <c r="CA113" s="25" t="str">
        <f t="shared" si="168"/>
        <v/>
      </c>
      <c r="CB113" s="25">
        <f t="shared" si="169"/>
        <v>161</v>
      </c>
      <c r="CC113" s="25">
        <f t="shared" si="170"/>
        <v>161</v>
      </c>
      <c r="CD113" s="25">
        <f t="shared" si="171"/>
        <v>161</v>
      </c>
      <c r="CE113" s="25">
        <f t="shared" si="172"/>
        <v>161</v>
      </c>
      <c r="CF113" s="25">
        <f t="shared" si="173"/>
        <v>161</v>
      </c>
      <c r="CG113" s="25">
        <f t="shared" si="174"/>
        <v>151</v>
      </c>
      <c r="CH113" s="25">
        <f t="shared" si="175"/>
        <v>151</v>
      </c>
      <c r="CI113" s="25" t="str">
        <f t="shared" si="176"/>
        <v/>
      </c>
      <c r="CJ113" s="25" t="str">
        <f t="shared" si="177"/>
        <v/>
      </c>
      <c r="CK113" s="25" t="str">
        <f t="shared" si="178"/>
        <v/>
      </c>
      <c r="CL113" s="25" t="str">
        <f t="shared" si="179"/>
        <v/>
      </c>
      <c r="CM113" s="25" t="str">
        <f t="shared" si="180"/>
        <v/>
      </c>
      <c r="CN113" s="25" t="str">
        <f t="shared" si="181"/>
        <v/>
      </c>
      <c r="CO113" s="25" t="str">
        <f t="shared" si="182"/>
        <v/>
      </c>
      <c r="CP113" s="25" t="str">
        <f t="shared" si="183"/>
        <v/>
      </c>
      <c r="CQ113" s="25" t="str">
        <f t="shared" si="184"/>
        <v/>
      </c>
    </row>
    <row r="114" spans="1:95" x14ac:dyDescent="0.3">
      <c r="A114" s="6" t="s">
        <v>1243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>
        <v>209</v>
      </c>
      <c r="AG114" s="8">
        <v>209</v>
      </c>
      <c r="AH114" s="8">
        <v>209</v>
      </c>
      <c r="AI114" s="8">
        <v>209</v>
      </c>
      <c r="AJ114" s="8">
        <v>209</v>
      </c>
      <c r="AK114" s="8">
        <v>199</v>
      </c>
      <c r="AL114" s="8">
        <v>199</v>
      </c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12" t="str">
        <f t="shared" si="139"/>
        <v>DirecTV Stream Ultimate</v>
      </c>
      <c r="AY114" s="25" t="str">
        <f t="shared" si="140"/>
        <v/>
      </c>
      <c r="AZ114" s="25" t="str">
        <f t="shared" si="141"/>
        <v/>
      </c>
      <c r="BA114" s="25" t="str">
        <f t="shared" si="142"/>
        <v/>
      </c>
      <c r="BB114" s="25" t="str">
        <f t="shared" si="143"/>
        <v/>
      </c>
      <c r="BC114" s="25" t="str">
        <f t="shared" si="144"/>
        <v/>
      </c>
      <c r="BD114" s="25" t="str">
        <f t="shared" si="145"/>
        <v/>
      </c>
      <c r="BE114" s="25" t="str">
        <f t="shared" si="146"/>
        <v/>
      </c>
      <c r="BF114" s="25" t="str">
        <f t="shared" si="147"/>
        <v/>
      </c>
      <c r="BG114" s="25" t="str">
        <f t="shared" si="148"/>
        <v/>
      </c>
      <c r="BH114" s="25" t="str">
        <f t="shared" si="149"/>
        <v/>
      </c>
      <c r="BI114" s="25" t="str">
        <f t="shared" si="150"/>
        <v/>
      </c>
      <c r="BJ114" s="25" t="str">
        <f t="shared" si="151"/>
        <v/>
      </c>
      <c r="BK114" s="25" t="str">
        <f t="shared" si="152"/>
        <v/>
      </c>
      <c r="BL114" s="25" t="str">
        <f t="shared" si="153"/>
        <v/>
      </c>
      <c r="BM114" s="25" t="str">
        <f t="shared" si="154"/>
        <v/>
      </c>
      <c r="BN114" s="25" t="str">
        <f t="shared" si="155"/>
        <v/>
      </c>
      <c r="BO114" s="25" t="str">
        <f t="shared" si="156"/>
        <v/>
      </c>
      <c r="BP114" s="25" t="str">
        <f t="shared" si="157"/>
        <v/>
      </c>
      <c r="BQ114" s="25" t="str">
        <f t="shared" si="158"/>
        <v/>
      </c>
      <c r="BR114" s="25" t="str">
        <f t="shared" si="159"/>
        <v/>
      </c>
      <c r="BS114" s="25" t="str">
        <f t="shared" si="160"/>
        <v/>
      </c>
      <c r="BT114" s="25" t="str">
        <f t="shared" si="161"/>
        <v/>
      </c>
      <c r="BU114" s="25" t="str">
        <f t="shared" si="162"/>
        <v/>
      </c>
      <c r="BV114" s="25" t="str">
        <f t="shared" si="163"/>
        <v/>
      </c>
      <c r="BW114" s="25" t="str">
        <f t="shared" si="164"/>
        <v/>
      </c>
      <c r="BX114" s="25" t="str">
        <f t="shared" si="165"/>
        <v/>
      </c>
      <c r="BY114" s="25" t="str">
        <f t="shared" si="166"/>
        <v/>
      </c>
      <c r="BZ114" s="25" t="str">
        <f t="shared" si="167"/>
        <v/>
      </c>
      <c r="CA114" s="25" t="str">
        <f t="shared" si="168"/>
        <v/>
      </c>
      <c r="CB114" s="25">
        <f t="shared" si="169"/>
        <v>209</v>
      </c>
      <c r="CC114" s="25">
        <f t="shared" si="170"/>
        <v>209</v>
      </c>
      <c r="CD114" s="25">
        <f t="shared" si="171"/>
        <v>209</v>
      </c>
      <c r="CE114" s="25">
        <f t="shared" si="172"/>
        <v>209</v>
      </c>
      <c r="CF114" s="25">
        <f t="shared" si="173"/>
        <v>209</v>
      </c>
      <c r="CG114" s="25">
        <f t="shared" si="174"/>
        <v>199</v>
      </c>
      <c r="CH114" s="25">
        <f t="shared" si="175"/>
        <v>199</v>
      </c>
      <c r="CI114" s="25" t="str">
        <f t="shared" si="176"/>
        <v/>
      </c>
      <c r="CJ114" s="25" t="str">
        <f t="shared" si="177"/>
        <v/>
      </c>
      <c r="CK114" s="25" t="str">
        <f t="shared" si="178"/>
        <v/>
      </c>
      <c r="CL114" s="25" t="str">
        <f t="shared" si="179"/>
        <v/>
      </c>
      <c r="CM114" s="25" t="str">
        <f t="shared" si="180"/>
        <v/>
      </c>
      <c r="CN114" s="25" t="str">
        <f t="shared" si="181"/>
        <v/>
      </c>
      <c r="CO114" s="25" t="str">
        <f t="shared" si="182"/>
        <v/>
      </c>
      <c r="CP114" s="25" t="str">
        <f t="shared" si="183"/>
        <v/>
      </c>
      <c r="CQ114" s="25" t="str">
        <f t="shared" si="184"/>
        <v/>
      </c>
    </row>
    <row r="115" spans="1:95" x14ac:dyDescent="0.3">
      <c r="A115" s="6" t="s">
        <v>28</v>
      </c>
      <c r="B115" s="8"/>
      <c r="C115" s="8"/>
      <c r="D115" s="8"/>
      <c r="E115" s="8"/>
      <c r="F115" s="8"/>
      <c r="G115" s="8"/>
      <c r="H115" s="8">
        <v>6</v>
      </c>
      <c r="I115" s="8">
        <v>6</v>
      </c>
      <c r="J115" s="8">
        <v>6</v>
      </c>
      <c r="K115" s="8">
        <v>6</v>
      </c>
      <c r="L115" s="8">
        <v>6</v>
      </c>
      <c r="M115" s="8">
        <v>6</v>
      </c>
      <c r="N115" s="8">
        <v>6</v>
      </c>
      <c r="O115" s="8">
        <v>6</v>
      </c>
      <c r="P115" s="8">
        <v>6</v>
      </c>
      <c r="Q115" s="8">
        <v>6</v>
      </c>
      <c r="R115" s="8">
        <v>6</v>
      </c>
      <c r="S115" s="8">
        <v>6</v>
      </c>
      <c r="T115" s="8">
        <v>6</v>
      </c>
      <c r="U115" s="8">
        <v>6</v>
      </c>
      <c r="V115" s="8">
        <v>6</v>
      </c>
      <c r="W115" s="8">
        <v>6</v>
      </c>
      <c r="X115" s="8">
        <v>6</v>
      </c>
      <c r="Y115" s="8">
        <v>6</v>
      </c>
      <c r="Z115" s="8">
        <v>6</v>
      </c>
      <c r="AA115" s="8">
        <v>6</v>
      </c>
      <c r="AB115" s="8">
        <v>6</v>
      </c>
      <c r="AC115" s="8">
        <v>6</v>
      </c>
      <c r="AD115" s="8">
        <v>6</v>
      </c>
      <c r="AE115" s="8">
        <v>6</v>
      </c>
      <c r="AF115" s="8">
        <v>6</v>
      </c>
      <c r="AG115" s="8">
        <v>12</v>
      </c>
      <c r="AH115" s="8">
        <v>12</v>
      </c>
      <c r="AI115" s="8">
        <v>12</v>
      </c>
      <c r="AJ115" s="8">
        <v>12</v>
      </c>
      <c r="AK115" s="8">
        <v>12</v>
      </c>
      <c r="AL115" s="8">
        <v>12</v>
      </c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12" t="str">
        <f t="shared" si="139"/>
        <v>Frndly TV</v>
      </c>
      <c r="AY115" s="25" t="str">
        <f t="shared" si="140"/>
        <v/>
      </c>
      <c r="AZ115" s="25" t="str">
        <f t="shared" si="141"/>
        <v/>
      </c>
      <c r="BA115" s="25" t="str">
        <f t="shared" si="142"/>
        <v/>
      </c>
      <c r="BB115" s="25" t="str">
        <f t="shared" si="143"/>
        <v/>
      </c>
      <c r="BC115" s="25" t="str">
        <f t="shared" si="144"/>
        <v/>
      </c>
      <c r="BD115" s="25">
        <f t="shared" si="145"/>
        <v>6</v>
      </c>
      <c r="BE115" s="25">
        <f t="shared" si="146"/>
        <v>6</v>
      </c>
      <c r="BF115" s="25">
        <f t="shared" si="147"/>
        <v>6</v>
      </c>
      <c r="BG115" s="25">
        <f t="shared" si="148"/>
        <v>6</v>
      </c>
      <c r="BH115" s="25">
        <f t="shared" si="149"/>
        <v>6</v>
      </c>
      <c r="BI115" s="25">
        <f t="shared" si="150"/>
        <v>6</v>
      </c>
      <c r="BJ115" s="25">
        <f t="shared" si="151"/>
        <v>6</v>
      </c>
      <c r="BK115" s="25">
        <f t="shared" si="152"/>
        <v>6</v>
      </c>
      <c r="BL115" s="25">
        <f t="shared" si="153"/>
        <v>6</v>
      </c>
      <c r="BM115" s="25">
        <f t="shared" si="154"/>
        <v>6</v>
      </c>
      <c r="BN115" s="25">
        <f t="shared" si="155"/>
        <v>6</v>
      </c>
      <c r="BO115" s="25">
        <f t="shared" si="156"/>
        <v>6</v>
      </c>
      <c r="BP115" s="25">
        <f t="shared" si="157"/>
        <v>6</v>
      </c>
      <c r="BQ115" s="25">
        <f t="shared" si="158"/>
        <v>6</v>
      </c>
      <c r="BR115" s="25">
        <f t="shared" si="159"/>
        <v>6</v>
      </c>
      <c r="BS115" s="25">
        <f t="shared" si="160"/>
        <v>6</v>
      </c>
      <c r="BT115" s="25">
        <f t="shared" si="161"/>
        <v>6</v>
      </c>
      <c r="BU115" s="25">
        <f t="shared" si="162"/>
        <v>6</v>
      </c>
      <c r="BV115" s="25">
        <f t="shared" si="163"/>
        <v>6</v>
      </c>
      <c r="BW115" s="25">
        <f t="shared" si="164"/>
        <v>6</v>
      </c>
      <c r="BX115" s="25">
        <f t="shared" si="165"/>
        <v>6</v>
      </c>
      <c r="BY115" s="25">
        <f t="shared" si="166"/>
        <v>6</v>
      </c>
      <c r="BZ115" s="25">
        <f t="shared" si="167"/>
        <v>6</v>
      </c>
      <c r="CA115" s="25">
        <f t="shared" si="168"/>
        <v>6</v>
      </c>
      <c r="CB115" s="25">
        <f t="shared" si="169"/>
        <v>6</v>
      </c>
      <c r="CC115" s="25">
        <f t="shared" si="170"/>
        <v>12</v>
      </c>
      <c r="CD115" s="25">
        <f t="shared" si="171"/>
        <v>12</v>
      </c>
      <c r="CE115" s="25">
        <f t="shared" si="172"/>
        <v>12</v>
      </c>
      <c r="CF115" s="25">
        <f t="shared" si="173"/>
        <v>12</v>
      </c>
      <c r="CG115" s="25">
        <f t="shared" si="174"/>
        <v>12</v>
      </c>
      <c r="CH115" s="25">
        <f t="shared" si="175"/>
        <v>12</v>
      </c>
      <c r="CI115" s="25" t="str">
        <f t="shared" si="176"/>
        <v/>
      </c>
      <c r="CJ115" s="25" t="str">
        <f t="shared" si="177"/>
        <v/>
      </c>
      <c r="CK115" s="25" t="str">
        <f t="shared" si="178"/>
        <v/>
      </c>
      <c r="CL115" s="25" t="str">
        <f t="shared" si="179"/>
        <v/>
      </c>
      <c r="CM115" s="25" t="str">
        <f t="shared" si="180"/>
        <v/>
      </c>
      <c r="CN115" s="25" t="str">
        <f t="shared" si="181"/>
        <v/>
      </c>
      <c r="CO115" s="25" t="str">
        <f t="shared" si="182"/>
        <v/>
      </c>
      <c r="CP115" s="25" t="str">
        <f t="shared" si="183"/>
        <v/>
      </c>
      <c r="CQ115" s="25" t="str">
        <f t="shared" si="184"/>
        <v/>
      </c>
    </row>
    <row r="116" spans="1:95" x14ac:dyDescent="0.3">
      <c r="A116" s="6" t="s">
        <v>14</v>
      </c>
      <c r="B116" s="8">
        <v>114</v>
      </c>
      <c r="C116" s="8">
        <v>114</v>
      </c>
      <c r="D116" s="8">
        <v>120</v>
      </c>
      <c r="E116" s="8">
        <v>120</v>
      </c>
      <c r="F116" s="8">
        <v>120</v>
      </c>
      <c r="G116" s="8">
        <v>114</v>
      </c>
      <c r="H116" s="8">
        <v>44</v>
      </c>
      <c r="I116" s="8">
        <v>63.99</v>
      </c>
      <c r="J116" s="8">
        <v>63.99</v>
      </c>
      <c r="K116" s="8">
        <v>63.99</v>
      </c>
      <c r="L116" s="8">
        <v>127.99</v>
      </c>
      <c r="M116" s="8">
        <v>127.99</v>
      </c>
      <c r="N116" s="8">
        <v>127.99</v>
      </c>
      <c r="O116" s="8">
        <v>127.99</v>
      </c>
      <c r="P116" s="8">
        <v>127.99</v>
      </c>
      <c r="Q116" s="8">
        <v>148</v>
      </c>
      <c r="R116" s="8">
        <v>148</v>
      </c>
      <c r="S116" s="8">
        <v>161</v>
      </c>
      <c r="T116" s="8">
        <v>188</v>
      </c>
      <c r="U116" s="8">
        <v>188</v>
      </c>
      <c r="V116" s="8">
        <v>188</v>
      </c>
      <c r="W116" s="8">
        <v>187</v>
      </c>
      <c r="X116" s="8">
        <v>189</v>
      </c>
      <c r="Y116" s="8">
        <v>222</v>
      </c>
      <c r="Z116" s="8">
        <v>217</v>
      </c>
      <c r="AA116" s="8">
        <v>217</v>
      </c>
      <c r="AB116" s="8">
        <v>217</v>
      </c>
      <c r="AC116" s="8">
        <v>225</v>
      </c>
      <c r="AD116" s="8">
        <v>235</v>
      </c>
      <c r="AE116" s="8">
        <v>235</v>
      </c>
      <c r="AF116" s="8">
        <v>227</v>
      </c>
      <c r="AG116" s="8">
        <v>256</v>
      </c>
      <c r="AH116" s="8">
        <v>264</v>
      </c>
      <c r="AI116" s="8">
        <v>264</v>
      </c>
      <c r="AJ116" s="8">
        <v>245</v>
      </c>
      <c r="AK116" s="8">
        <v>245</v>
      </c>
      <c r="AL116" s="8">
        <v>252</v>
      </c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12" t="str">
        <f t="shared" si="139"/>
        <v>Fubo TV</v>
      </c>
      <c r="AY116" s="25">
        <f t="shared" si="140"/>
        <v>114</v>
      </c>
      <c r="AZ116" s="25">
        <f t="shared" si="141"/>
        <v>120</v>
      </c>
      <c r="BA116" s="25">
        <f t="shared" si="142"/>
        <v>120</v>
      </c>
      <c r="BB116" s="25">
        <f t="shared" si="143"/>
        <v>120</v>
      </c>
      <c r="BC116" s="25">
        <f t="shared" si="144"/>
        <v>114</v>
      </c>
      <c r="BD116" s="25">
        <f t="shared" si="145"/>
        <v>44</v>
      </c>
      <c r="BE116" s="25">
        <f t="shared" si="146"/>
        <v>63.99</v>
      </c>
      <c r="BF116" s="25">
        <f t="shared" si="147"/>
        <v>63.99</v>
      </c>
      <c r="BG116" s="25">
        <f t="shared" si="148"/>
        <v>63.99</v>
      </c>
      <c r="BH116" s="25">
        <f t="shared" si="149"/>
        <v>127.99</v>
      </c>
      <c r="BI116" s="25">
        <f t="shared" si="150"/>
        <v>127.99</v>
      </c>
      <c r="BJ116" s="25">
        <f t="shared" si="151"/>
        <v>127.99</v>
      </c>
      <c r="BK116" s="25">
        <f t="shared" si="152"/>
        <v>127.99</v>
      </c>
      <c r="BL116" s="25">
        <f t="shared" si="153"/>
        <v>127.99</v>
      </c>
      <c r="BM116" s="25">
        <f t="shared" si="154"/>
        <v>148</v>
      </c>
      <c r="BN116" s="25">
        <f t="shared" si="155"/>
        <v>148</v>
      </c>
      <c r="BO116" s="25">
        <f t="shared" si="156"/>
        <v>161</v>
      </c>
      <c r="BP116" s="25">
        <f t="shared" si="157"/>
        <v>188</v>
      </c>
      <c r="BQ116" s="25">
        <f t="shared" si="158"/>
        <v>188</v>
      </c>
      <c r="BR116" s="25">
        <f t="shared" si="159"/>
        <v>188</v>
      </c>
      <c r="BS116" s="25">
        <f t="shared" si="160"/>
        <v>187</v>
      </c>
      <c r="BT116" s="25">
        <f t="shared" si="161"/>
        <v>189</v>
      </c>
      <c r="BU116" s="25">
        <f t="shared" si="162"/>
        <v>222</v>
      </c>
      <c r="BV116" s="25">
        <f t="shared" si="163"/>
        <v>217</v>
      </c>
      <c r="BW116" s="25">
        <f t="shared" si="164"/>
        <v>217</v>
      </c>
      <c r="BX116" s="25">
        <f t="shared" si="165"/>
        <v>217</v>
      </c>
      <c r="BY116" s="25">
        <f t="shared" si="166"/>
        <v>225</v>
      </c>
      <c r="BZ116" s="25">
        <f t="shared" si="167"/>
        <v>235</v>
      </c>
      <c r="CA116" s="25">
        <f t="shared" si="168"/>
        <v>235</v>
      </c>
      <c r="CB116" s="25">
        <f t="shared" si="169"/>
        <v>227</v>
      </c>
      <c r="CC116" s="25">
        <f t="shared" si="170"/>
        <v>256</v>
      </c>
      <c r="CD116" s="25">
        <f t="shared" si="171"/>
        <v>264</v>
      </c>
      <c r="CE116" s="25">
        <f t="shared" si="172"/>
        <v>264</v>
      </c>
      <c r="CF116" s="25">
        <f t="shared" si="173"/>
        <v>245</v>
      </c>
      <c r="CG116" s="25">
        <f t="shared" si="174"/>
        <v>245</v>
      </c>
      <c r="CH116" s="25">
        <f t="shared" si="175"/>
        <v>252</v>
      </c>
      <c r="CI116" s="25" t="str">
        <f t="shared" si="176"/>
        <v/>
      </c>
      <c r="CJ116" s="25" t="str">
        <f t="shared" si="177"/>
        <v/>
      </c>
      <c r="CK116" s="25" t="str">
        <f t="shared" si="178"/>
        <v/>
      </c>
      <c r="CL116" s="25" t="str">
        <f t="shared" si="179"/>
        <v/>
      </c>
      <c r="CM116" s="25" t="str">
        <f t="shared" si="180"/>
        <v/>
      </c>
      <c r="CN116" s="25" t="str">
        <f t="shared" si="181"/>
        <v/>
      </c>
      <c r="CO116" s="25" t="str">
        <f t="shared" si="182"/>
        <v/>
      </c>
      <c r="CP116" s="25" t="str">
        <f t="shared" si="183"/>
        <v/>
      </c>
      <c r="CQ116" s="25" t="str">
        <f t="shared" si="184"/>
        <v/>
      </c>
    </row>
    <row r="117" spans="1:95" x14ac:dyDescent="0.3">
      <c r="A117" s="6" t="s">
        <v>15</v>
      </c>
      <c r="B117" s="8">
        <v>114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12" t="str">
        <f t="shared" si="139"/>
        <v>Fubo TV Extra</v>
      </c>
      <c r="AY117" s="25" t="str">
        <f t="shared" si="140"/>
        <v/>
      </c>
      <c r="AZ117" s="25" t="str">
        <f t="shared" si="141"/>
        <v/>
      </c>
      <c r="BA117" s="25" t="str">
        <f t="shared" si="142"/>
        <v/>
      </c>
      <c r="BB117" s="25" t="str">
        <f t="shared" si="143"/>
        <v/>
      </c>
      <c r="BC117" s="25" t="str">
        <f t="shared" si="144"/>
        <v/>
      </c>
      <c r="BD117" s="25" t="str">
        <f t="shared" si="145"/>
        <v/>
      </c>
      <c r="BE117" s="25" t="str">
        <f t="shared" si="146"/>
        <v/>
      </c>
      <c r="BF117" s="25" t="str">
        <f t="shared" si="147"/>
        <v/>
      </c>
      <c r="BG117" s="25" t="str">
        <f t="shared" si="148"/>
        <v/>
      </c>
      <c r="BH117" s="25" t="str">
        <f t="shared" si="149"/>
        <v/>
      </c>
      <c r="BI117" s="25" t="str">
        <f t="shared" si="150"/>
        <v/>
      </c>
      <c r="BJ117" s="25" t="str">
        <f t="shared" si="151"/>
        <v/>
      </c>
      <c r="BK117" s="25" t="str">
        <f t="shared" si="152"/>
        <v/>
      </c>
      <c r="BL117" s="25" t="str">
        <f t="shared" si="153"/>
        <v/>
      </c>
      <c r="BM117" s="25" t="str">
        <f t="shared" si="154"/>
        <v/>
      </c>
      <c r="BN117" s="25" t="str">
        <f t="shared" si="155"/>
        <v/>
      </c>
      <c r="BO117" s="25" t="str">
        <f t="shared" si="156"/>
        <v/>
      </c>
      <c r="BP117" s="25" t="str">
        <f t="shared" si="157"/>
        <v/>
      </c>
      <c r="BQ117" s="25" t="str">
        <f t="shared" si="158"/>
        <v/>
      </c>
      <c r="BR117" s="25" t="str">
        <f t="shared" si="159"/>
        <v/>
      </c>
      <c r="BS117" s="25" t="str">
        <f t="shared" si="160"/>
        <v/>
      </c>
      <c r="BT117" s="25" t="str">
        <f t="shared" si="161"/>
        <v/>
      </c>
      <c r="BU117" s="25" t="str">
        <f t="shared" si="162"/>
        <v/>
      </c>
      <c r="BV117" s="25" t="str">
        <f t="shared" si="163"/>
        <v/>
      </c>
      <c r="BW117" s="25" t="str">
        <f t="shared" si="164"/>
        <v/>
      </c>
      <c r="BX117" s="25" t="str">
        <f t="shared" si="165"/>
        <v/>
      </c>
      <c r="BY117" s="25" t="str">
        <f t="shared" si="166"/>
        <v/>
      </c>
      <c r="BZ117" s="25" t="str">
        <f t="shared" si="167"/>
        <v/>
      </c>
      <c r="CA117" s="25" t="str">
        <f t="shared" si="168"/>
        <v/>
      </c>
      <c r="CB117" s="25" t="str">
        <f t="shared" si="169"/>
        <v/>
      </c>
      <c r="CC117" s="25" t="str">
        <f t="shared" si="170"/>
        <v/>
      </c>
      <c r="CD117" s="25" t="str">
        <f t="shared" si="171"/>
        <v/>
      </c>
      <c r="CE117" s="25" t="str">
        <f t="shared" si="172"/>
        <v/>
      </c>
      <c r="CF117" s="25" t="str">
        <f t="shared" si="173"/>
        <v/>
      </c>
      <c r="CG117" s="25" t="str">
        <f t="shared" si="174"/>
        <v/>
      </c>
      <c r="CH117" s="25" t="str">
        <f t="shared" si="175"/>
        <v/>
      </c>
      <c r="CI117" s="25" t="str">
        <f t="shared" si="176"/>
        <v/>
      </c>
      <c r="CJ117" s="25" t="str">
        <f t="shared" si="177"/>
        <v/>
      </c>
      <c r="CK117" s="25" t="str">
        <f t="shared" si="178"/>
        <v/>
      </c>
      <c r="CL117" s="25" t="str">
        <f t="shared" si="179"/>
        <v/>
      </c>
      <c r="CM117" s="25" t="str">
        <f t="shared" si="180"/>
        <v/>
      </c>
      <c r="CN117" s="25" t="str">
        <f t="shared" si="181"/>
        <v/>
      </c>
      <c r="CO117" s="25" t="str">
        <f t="shared" si="182"/>
        <v/>
      </c>
      <c r="CP117" s="25" t="str">
        <f t="shared" si="183"/>
        <v/>
      </c>
      <c r="CQ117" s="25" t="str">
        <f t="shared" si="184"/>
        <v/>
      </c>
    </row>
    <row r="118" spans="1:95" x14ac:dyDescent="0.3">
      <c r="A118" s="6" t="s">
        <v>12</v>
      </c>
      <c r="B118" s="8">
        <v>58</v>
      </c>
      <c r="C118" s="8">
        <v>58</v>
      </c>
      <c r="D118" s="8">
        <v>58</v>
      </c>
      <c r="E118" s="8">
        <v>58</v>
      </c>
      <c r="F118" s="8">
        <v>58</v>
      </c>
      <c r="G118" s="8">
        <v>58</v>
      </c>
      <c r="H118" s="8">
        <v>78</v>
      </c>
      <c r="I118" s="8">
        <v>78</v>
      </c>
      <c r="J118" s="8">
        <v>78</v>
      </c>
      <c r="K118" s="8">
        <v>83</v>
      </c>
      <c r="L118" s="8">
        <v>83</v>
      </c>
      <c r="M118" s="8">
        <v>83</v>
      </c>
      <c r="N118" s="8">
        <v>83</v>
      </c>
      <c r="O118" s="8">
        <v>83</v>
      </c>
      <c r="P118" s="8">
        <v>83</v>
      </c>
      <c r="Q118" s="8">
        <v>83</v>
      </c>
      <c r="R118" s="8">
        <v>83</v>
      </c>
      <c r="S118" s="8">
        <v>84</v>
      </c>
      <c r="T118" s="8">
        <v>84</v>
      </c>
      <c r="U118" s="8">
        <v>84</v>
      </c>
      <c r="V118" s="8">
        <v>84</v>
      </c>
      <c r="W118" s="8">
        <v>84</v>
      </c>
      <c r="X118" s="8">
        <v>99</v>
      </c>
      <c r="Y118" s="8">
        <v>99</v>
      </c>
      <c r="Z118" s="8">
        <v>99</v>
      </c>
      <c r="AA118" s="8">
        <v>99</v>
      </c>
      <c r="AB118" s="8">
        <v>99</v>
      </c>
      <c r="AC118" s="8">
        <v>99</v>
      </c>
      <c r="AD118" s="8">
        <v>99</v>
      </c>
      <c r="AE118" s="8">
        <v>109</v>
      </c>
      <c r="AF118" s="8">
        <v>109</v>
      </c>
      <c r="AG118" s="8">
        <v>109</v>
      </c>
      <c r="AH118" s="8">
        <v>109</v>
      </c>
      <c r="AI118" s="8">
        <v>109</v>
      </c>
      <c r="AJ118" s="8">
        <v>109</v>
      </c>
      <c r="AK118" s="8">
        <v>109</v>
      </c>
      <c r="AL118" s="8">
        <v>109</v>
      </c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12" t="str">
        <f t="shared" si="139"/>
        <v>Hulu with Live TV</v>
      </c>
      <c r="AY118" s="25">
        <f t="shared" si="140"/>
        <v>58</v>
      </c>
      <c r="AZ118" s="25">
        <f t="shared" si="141"/>
        <v>58</v>
      </c>
      <c r="BA118" s="25">
        <f t="shared" si="142"/>
        <v>58</v>
      </c>
      <c r="BB118" s="25">
        <f t="shared" si="143"/>
        <v>58</v>
      </c>
      <c r="BC118" s="25">
        <f t="shared" si="144"/>
        <v>58</v>
      </c>
      <c r="BD118" s="25">
        <f t="shared" si="145"/>
        <v>78</v>
      </c>
      <c r="BE118" s="25">
        <f t="shared" si="146"/>
        <v>78</v>
      </c>
      <c r="BF118" s="25">
        <f t="shared" si="147"/>
        <v>78</v>
      </c>
      <c r="BG118" s="25">
        <f t="shared" si="148"/>
        <v>83</v>
      </c>
      <c r="BH118" s="25">
        <f t="shared" si="149"/>
        <v>83</v>
      </c>
      <c r="BI118" s="25">
        <f t="shared" si="150"/>
        <v>83</v>
      </c>
      <c r="BJ118" s="25">
        <f t="shared" si="151"/>
        <v>83</v>
      </c>
      <c r="BK118" s="25">
        <f t="shared" si="152"/>
        <v>83</v>
      </c>
      <c r="BL118" s="25">
        <f t="shared" si="153"/>
        <v>83</v>
      </c>
      <c r="BM118" s="25">
        <f t="shared" si="154"/>
        <v>83</v>
      </c>
      <c r="BN118" s="25">
        <f t="shared" si="155"/>
        <v>83</v>
      </c>
      <c r="BO118" s="25">
        <f t="shared" si="156"/>
        <v>84</v>
      </c>
      <c r="BP118" s="25">
        <f t="shared" si="157"/>
        <v>84</v>
      </c>
      <c r="BQ118" s="25">
        <f t="shared" si="158"/>
        <v>84</v>
      </c>
      <c r="BR118" s="25">
        <f t="shared" si="159"/>
        <v>84</v>
      </c>
      <c r="BS118" s="25">
        <f t="shared" si="160"/>
        <v>84</v>
      </c>
      <c r="BT118" s="25">
        <f t="shared" si="161"/>
        <v>99</v>
      </c>
      <c r="BU118" s="25">
        <f t="shared" si="162"/>
        <v>99</v>
      </c>
      <c r="BV118" s="25">
        <f t="shared" si="163"/>
        <v>99</v>
      </c>
      <c r="BW118" s="25">
        <f t="shared" si="164"/>
        <v>99</v>
      </c>
      <c r="BX118" s="25">
        <f t="shared" si="165"/>
        <v>99</v>
      </c>
      <c r="BY118" s="25">
        <f t="shared" si="166"/>
        <v>99</v>
      </c>
      <c r="BZ118" s="25">
        <f t="shared" si="167"/>
        <v>99</v>
      </c>
      <c r="CA118" s="25">
        <f t="shared" si="168"/>
        <v>109</v>
      </c>
      <c r="CB118" s="25">
        <f t="shared" si="169"/>
        <v>109</v>
      </c>
      <c r="CC118" s="25">
        <f t="shared" si="170"/>
        <v>109</v>
      </c>
      <c r="CD118" s="25">
        <f t="shared" si="171"/>
        <v>109</v>
      </c>
      <c r="CE118" s="25">
        <f t="shared" si="172"/>
        <v>109</v>
      </c>
      <c r="CF118" s="25">
        <f t="shared" si="173"/>
        <v>109</v>
      </c>
      <c r="CG118" s="25">
        <f t="shared" si="174"/>
        <v>109</v>
      </c>
      <c r="CH118" s="25">
        <f t="shared" si="175"/>
        <v>109</v>
      </c>
      <c r="CI118" s="25" t="str">
        <f t="shared" si="176"/>
        <v/>
      </c>
      <c r="CJ118" s="25" t="str">
        <f t="shared" si="177"/>
        <v/>
      </c>
      <c r="CK118" s="25" t="str">
        <f t="shared" si="178"/>
        <v/>
      </c>
      <c r="CL118" s="25" t="str">
        <f t="shared" si="179"/>
        <v/>
      </c>
      <c r="CM118" s="25" t="str">
        <f t="shared" si="180"/>
        <v/>
      </c>
      <c r="CN118" s="25" t="str">
        <f t="shared" si="181"/>
        <v/>
      </c>
      <c r="CO118" s="25" t="str">
        <f t="shared" si="182"/>
        <v/>
      </c>
      <c r="CP118" s="25" t="str">
        <f t="shared" si="183"/>
        <v/>
      </c>
      <c r="CQ118" s="25" t="str">
        <f t="shared" si="184"/>
        <v/>
      </c>
    </row>
    <row r="119" spans="1:95" x14ac:dyDescent="0.3">
      <c r="A119" s="6" t="s">
        <v>17</v>
      </c>
      <c r="B119" s="8">
        <v>5</v>
      </c>
      <c r="C119" s="8">
        <v>5</v>
      </c>
      <c r="D119" s="8">
        <v>5</v>
      </c>
      <c r="E119" s="8">
        <v>5</v>
      </c>
      <c r="F119" s="8">
        <v>5</v>
      </c>
      <c r="G119" s="8">
        <v>5</v>
      </c>
      <c r="H119" s="8">
        <v>5</v>
      </c>
      <c r="I119" s="8">
        <v>5</v>
      </c>
      <c r="J119" s="8">
        <v>5</v>
      </c>
      <c r="K119" s="8">
        <v>5</v>
      </c>
      <c r="L119" s="8">
        <v>5</v>
      </c>
      <c r="M119" s="8">
        <v>5</v>
      </c>
      <c r="N119" s="8">
        <v>5</v>
      </c>
      <c r="O119" s="8">
        <v>5</v>
      </c>
      <c r="P119" s="8">
        <v>5</v>
      </c>
      <c r="Q119" s="8">
        <v>5</v>
      </c>
      <c r="R119" s="8">
        <v>5</v>
      </c>
      <c r="S119" s="8">
        <v>5</v>
      </c>
      <c r="T119" s="8">
        <v>5</v>
      </c>
      <c r="U119" s="8">
        <v>5</v>
      </c>
      <c r="V119" s="8">
        <v>5</v>
      </c>
      <c r="W119" s="8">
        <v>5</v>
      </c>
      <c r="X119" s="8">
        <v>12.5</v>
      </c>
      <c r="Y119" s="8">
        <v>12.5</v>
      </c>
      <c r="Z119" s="8">
        <v>12.5</v>
      </c>
      <c r="AA119" s="8">
        <v>12.5</v>
      </c>
      <c r="AB119" s="8">
        <v>17.5</v>
      </c>
      <c r="AC119" s="8">
        <v>17.5</v>
      </c>
      <c r="AD119" s="8">
        <v>17.5</v>
      </c>
      <c r="AE119" s="8">
        <v>17.5</v>
      </c>
      <c r="AF119" s="8">
        <v>17.5</v>
      </c>
      <c r="AG119" s="8">
        <v>17.5</v>
      </c>
      <c r="AH119" s="8">
        <v>17.5</v>
      </c>
      <c r="AI119" s="8">
        <v>17.5</v>
      </c>
      <c r="AJ119" s="8">
        <v>17.5</v>
      </c>
      <c r="AK119" s="8">
        <v>17.5</v>
      </c>
      <c r="AL119" s="8">
        <v>17.5</v>
      </c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12" t="str">
        <f t="shared" si="139"/>
        <v>KlowdTV</v>
      </c>
      <c r="AY119" s="25">
        <f t="shared" si="140"/>
        <v>5</v>
      </c>
      <c r="AZ119" s="25">
        <f t="shared" si="141"/>
        <v>5</v>
      </c>
      <c r="BA119" s="25">
        <f t="shared" si="142"/>
        <v>5</v>
      </c>
      <c r="BB119" s="25">
        <f t="shared" si="143"/>
        <v>5</v>
      </c>
      <c r="BC119" s="25">
        <f t="shared" si="144"/>
        <v>5</v>
      </c>
      <c r="BD119" s="25">
        <f t="shared" si="145"/>
        <v>5</v>
      </c>
      <c r="BE119" s="25">
        <f t="shared" si="146"/>
        <v>5</v>
      </c>
      <c r="BF119" s="25">
        <f t="shared" si="147"/>
        <v>5</v>
      </c>
      <c r="BG119" s="25">
        <f t="shared" si="148"/>
        <v>5</v>
      </c>
      <c r="BH119" s="25">
        <f t="shared" si="149"/>
        <v>5</v>
      </c>
      <c r="BI119" s="25">
        <f t="shared" si="150"/>
        <v>5</v>
      </c>
      <c r="BJ119" s="25">
        <f t="shared" si="151"/>
        <v>5</v>
      </c>
      <c r="BK119" s="25">
        <f t="shared" si="152"/>
        <v>5</v>
      </c>
      <c r="BL119" s="25">
        <f t="shared" si="153"/>
        <v>5</v>
      </c>
      <c r="BM119" s="25">
        <f t="shared" si="154"/>
        <v>5</v>
      </c>
      <c r="BN119" s="25">
        <f t="shared" si="155"/>
        <v>5</v>
      </c>
      <c r="BO119" s="25">
        <f t="shared" si="156"/>
        <v>5</v>
      </c>
      <c r="BP119" s="25">
        <f t="shared" si="157"/>
        <v>5</v>
      </c>
      <c r="BQ119" s="25">
        <f t="shared" si="158"/>
        <v>5</v>
      </c>
      <c r="BR119" s="25">
        <f t="shared" si="159"/>
        <v>5</v>
      </c>
      <c r="BS119" s="25">
        <f t="shared" si="160"/>
        <v>5</v>
      </c>
      <c r="BT119" s="25">
        <f t="shared" si="161"/>
        <v>12.5</v>
      </c>
      <c r="BU119" s="25">
        <f t="shared" si="162"/>
        <v>12.5</v>
      </c>
      <c r="BV119" s="25">
        <f t="shared" si="163"/>
        <v>12.5</v>
      </c>
      <c r="BW119" s="25">
        <f t="shared" si="164"/>
        <v>12.5</v>
      </c>
      <c r="BX119" s="25">
        <f t="shared" si="165"/>
        <v>17.5</v>
      </c>
      <c r="BY119" s="25">
        <f t="shared" si="166"/>
        <v>17.5</v>
      </c>
      <c r="BZ119" s="25">
        <f t="shared" si="167"/>
        <v>17.5</v>
      </c>
      <c r="CA119" s="25">
        <f t="shared" si="168"/>
        <v>17.5</v>
      </c>
      <c r="CB119" s="25">
        <f t="shared" si="169"/>
        <v>17.5</v>
      </c>
      <c r="CC119" s="25">
        <f t="shared" si="170"/>
        <v>17.5</v>
      </c>
      <c r="CD119" s="25">
        <f t="shared" si="171"/>
        <v>17.5</v>
      </c>
      <c r="CE119" s="25">
        <f t="shared" si="172"/>
        <v>17.5</v>
      </c>
      <c r="CF119" s="25">
        <f t="shared" si="173"/>
        <v>17.5</v>
      </c>
      <c r="CG119" s="25">
        <f t="shared" si="174"/>
        <v>17.5</v>
      </c>
      <c r="CH119" s="25">
        <f t="shared" si="175"/>
        <v>17.5</v>
      </c>
      <c r="CI119" s="25" t="str">
        <f t="shared" si="176"/>
        <v/>
      </c>
      <c r="CJ119" s="25" t="str">
        <f t="shared" si="177"/>
        <v/>
      </c>
      <c r="CK119" s="25" t="str">
        <f t="shared" si="178"/>
        <v/>
      </c>
      <c r="CL119" s="25" t="str">
        <f t="shared" si="179"/>
        <v/>
      </c>
      <c r="CM119" s="25" t="str">
        <f t="shared" si="180"/>
        <v/>
      </c>
      <c r="CN119" s="25" t="str">
        <f t="shared" si="181"/>
        <v/>
      </c>
      <c r="CO119" s="25" t="str">
        <f t="shared" si="182"/>
        <v/>
      </c>
      <c r="CP119" s="25" t="str">
        <f t="shared" si="183"/>
        <v/>
      </c>
      <c r="CQ119" s="25" t="str">
        <f t="shared" si="184"/>
        <v/>
      </c>
    </row>
    <row r="120" spans="1:95" x14ac:dyDescent="0.3">
      <c r="A120" s="6" t="s">
        <v>6</v>
      </c>
      <c r="B120" s="8">
        <v>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>
        <v>15</v>
      </c>
      <c r="R120" s="8">
        <v>15</v>
      </c>
      <c r="S120" s="8">
        <v>15</v>
      </c>
      <c r="T120" s="8">
        <v>15</v>
      </c>
      <c r="U120" s="8">
        <v>15</v>
      </c>
      <c r="V120" s="8">
        <v>15</v>
      </c>
      <c r="W120" s="8">
        <v>15</v>
      </c>
      <c r="X120" s="8">
        <v>15</v>
      </c>
      <c r="Y120" s="8">
        <v>15</v>
      </c>
      <c r="Z120" s="8">
        <v>15</v>
      </c>
      <c r="AA120" s="8">
        <v>15</v>
      </c>
      <c r="AB120" s="8">
        <v>15</v>
      </c>
      <c r="AC120" s="8">
        <v>15</v>
      </c>
      <c r="AD120" s="8">
        <v>15</v>
      </c>
      <c r="AE120" s="8">
        <v>15</v>
      </c>
      <c r="AF120" s="8">
        <v>18</v>
      </c>
      <c r="AG120" s="8">
        <v>18</v>
      </c>
      <c r="AH120" s="8">
        <v>18</v>
      </c>
      <c r="AI120" s="8">
        <v>18</v>
      </c>
      <c r="AJ120" s="8">
        <v>18</v>
      </c>
      <c r="AK120" s="8">
        <v>18</v>
      </c>
      <c r="AL120" s="8">
        <v>18</v>
      </c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12" t="str">
        <f t="shared" si="139"/>
        <v>Philo</v>
      </c>
      <c r="AY120" s="25" t="str">
        <f t="shared" si="140"/>
        <v/>
      </c>
      <c r="AZ120" s="25" t="str">
        <f t="shared" si="141"/>
        <v/>
      </c>
      <c r="BA120" s="25" t="str">
        <f t="shared" si="142"/>
        <v/>
      </c>
      <c r="BB120" s="25" t="str">
        <f t="shared" si="143"/>
        <v/>
      </c>
      <c r="BC120" s="25" t="str">
        <f t="shared" si="144"/>
        <v/>
      </c>
      <c r="BD120" s="25" t="str">
        <f t="shared" si="145"/>
        <v/>
      </c>
      <c r="BE120" s="25" t="str">
        <f t="shared" si="146"/>
        <v/>
      </c>
      <c r="BF120" s="25" t="str">
        <f t="shared" si="147"/>
        <v/>
      </c>
      <c r="BG120" s="25" t="str">
        <f t="shared" si="148"/>
        <v/>
      </c>
      <c r="BH120" s="25" t="str">
        <f t="shared" si="149"/>
        <v/>
      </c>
      <c r="BI120" s="25" t="str">
        <f t="shared" si="150"/>
        <v/>
      </c>
      <c r="BJ120" s="25" t="str">
        <f t="shared" si="151"/>
        <v/>
      </c>
      <c r="BK120" s="25" t="str">
        <f t="shared" si="152"/>
        <v/>
      </c>
      <c r="BL120" s="25" t="str">
        <f t="shared" si="153"/>
        <v/>
      </c>
      <c r="BM120" s="25">
        <f t="shared" si="154"/>
        <v>15</v>
      </c>
      <c r="BN120" s="25">
        <f t="shared" si="155"/>
        <v>15</v>
      </c>
      <c r="BO120" s="25">
        <f t="shared" si="156"/>
        <v>15</v>
      </c>
      <c r="BP120" s="25">
        <f t="shared" si="157"/>
        <v>15</v>
      </c>
      <c r="BQ120" s="25">
        <f t="shared" si="158"/>
        <v>15</v>
      </c>
      <c r="BR120" s="25">
        <f t="shared" si="159"/>
        <v>15</v>
      </c>
      <c r="BS120" s="25">
        <f t="shared" si="160"/>
        <v>15</v>
      </c>
      <c r="BT120" s="25">
        <f t="shared" si="161"/>
        <v>15</v>
      </c>
      <c r="BU120" s="25">
        <f t="shared" si="162"/>
        <v>15</v>
      </c>
      <c r="BV120" s="25">
        <f t="shared" si="163"/>
        <v>15</v>
      </c>
      <c r="BW120" s="25">
        <f t="shared" si="164"/>
        <v>15</v>
      </c>
      <c r="BX120" s="25">
        <f t="shared" si="165"/>
        <v>15</v>
      </c>
      <c r="BY120" s="25">
        <f t="shared" si="166"/>
        <v>15</v>
      </c>
      <c r="BZ120" s="25">
        <f t="shared" si="167"/>
        <v>15</v>
      </c>
      <c r="CA120" s="25">
        <f t="shared" si="168"/>
        <v>15</v>
      </c>
      <c r="CB120" s="25">
        <f t="shared" si="169"/>
        <v>18</v>
      </c>
      <c r="CC120" s="25">
        <f t="shared" si="170"/>
        <v>18</v>
      </c>
      <c r="CD120" s="25">
        <f t="shared" si="171"/>
        <v>18</v>
      </c>
      <c r="CE120" s="25">
        <f t="shared" si="172"/>
        <v>18</v>
      </c>
      <c r="CF120" s="25">
        <f t="shared" si="173"/>
        <v>18</v>
      </c>
      <c r="CG120" s="25">
        <f t="shared" si="174"/>
        <v>18</v>
      </c>
      <c r="CH120" s="25">
        <f t="shared" si="175"/>
        <v>18</v>
      </c>
      <c r="CI120" s="25" t="str">
        <f t="shared" si="176"/>
        <v/>
      </c>
      <c r="CJ120" s="25" t="str">
        <f t="shared" si="177"/>
        <v/>
      </c>
      <c r="CK120" s="25" t="str">
        <f t="shared" si="178"/>
        <v/>
      </c>
      <c r="CL120" s="25" t="str">
        <f t="shared" si="179"/>
        <v/>
      </c>
      <c r="CM120" s="25" t="str">
        <f t="shared" si="180"/>
        <v/>
      </c>
      <c r="CN120" s="25" t="str">
        <f t="shared" si="181"/>
        <v/>
      </c>
      <c r="CO120" s="25" t="str">
        <f t="shared" si="182"/>
        <v/>
      </c>
      <c r="CP120" s="25" t="str">
        <f t="shared" si="183"/>
        <v/>
      </c>
      <c r="CQ120" s="25" t="str">
        <f t="shared" si="184"/>
        <v/>
      </c>
    </row>
    <row r="121" spans="1:95" x14ac:dyDescent="0.3">
      <c r="A121" s="6" t="s">
        <v>13</v>
      </c>
      <c r="B121" s="8">
        <v>178</v>
      </c>
      <c r="C121" s="8">
        <v>172</v>
      </c>
      <c r="D121" s="8">
        <v>172</v>
      </c>
      <c r="E121" s="8">
        <v>175</v>
      </c>
      <c r="F121" s="8">
        <v>175</v>
      </c>
      <c r="G121" s="8">
        <v>172</v>
      </c>
      <c r="H121" s="8">
        <v>172</v>
      </c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12" t="str">
        <f t="shared" si="139"/>
        <v>PS Vue</v>
      </c>
      <c r="AY121" s="25">
        <f t="shared" si="140"/>
        <v>172</v>
      </c>
      <c r="AZ121" s="25">
        <f t="shared" si="141"/>
        <v>172</v>
      </c>
      <c r="BA121" s="25">
        <f t="shared" si="142"/>
        <v>175</v>
      </c>
      <c r="BB121" s="25">
        <f t="shared" si="143"/>
        <v>175</v>
      </c>
      <c r="BC121" s="25">
        <f t="shared" si="144"/>
        <v>172</v>
      </c>
      <c r="BD121" s="25">
        <f t="shared" si="145"/>
        <v>172</v>
      </c>
      <c r="BE121" s="25" t="str">
        <f t="shared" si="146"/>
        <v/>
      </c>
      <c r="BF121" s="25" t="str">
        <f t="shared" si="147"/>
        <v/>
      </c>
      <c r="BG121" s="25" t="str">
        <f t="shared" si="148"/>
        <v/>
      </c>
      <c r="BH121" s="25" t="str">
        <f t="shared" si="149"/>
        <v/>
      </c>
      <c r="BI121" s="25" t="str">
        <f t="shared" si="150"/>
        <v/>
      </c>
      <c r="BJ121" s="25" t="str">
        <f t="shared" si="151"/>
        <v/>
      </c>
      <c r="BK121" s="25" t="str">
        <f t="shared" si="152"/>
        <v/>
      </c>
      <c r="BL121" s="25" t="str">
        <f t="shared" si="153"/>
        <v/>
      </c>
      <c r="BM121" s="25" t="str">
        <f t="shared" si="154"/>
        <v/>
      </c>
      <c r="BN121" s="25" t="str">
        <f t="shared" si="155"/>
        <v/>
      </c>
      <c r="BO121" s="25" t="str">
        <f t="shared" si="156"/>
        <v/>
      </c>
      <c r="BP121" s="25" t="str">
        <f t="shared" si="157"/>
        <v/>
      </c>
      <c r="BQ121" s="25" t="str">
        <f t="shared" si="158"/>
        <v/>
      </c>
      <c r="BR121" s="25" t="str">
        <f t="shared" si="159"/>
        <v/>
      </c>
      <c r="BS121" s="25" t="str">
        <f t="shared" si="160"/>
        <v/>
      </c>
      <c r="BT121" s="25" t="str">
        <f t="shared" si="161"/>
        <v/>
      </c>
      <c r="BU121" s="25" t="str">
        <f t="shared" si="162"/>
        <v/>
      </c>
      <c r="BV121" s="25" t="str">
        <f t="shared" si="163"/>
        <v/>
      </c>
      <c r="BW121" s="25" t="str">
        <f t="shared" si="164"/>
        <v/>
      </c>
      <c r="BX121" s="25" t="str">
        <f t="shared" si="165"/>
        <v/>
      </c>
      <c r="BY121" s="25" t="str">
        <f t="shared" si="166"/>
        <v/>
      </c>
      <c r="BZ121" s="25" t="str">
        <f t="shared" si="167"/>
        <v/>
      </c>
      <c r="CA121" s="25" t="str">
        <f t="shared" si="168"/>
        <v/>
      </c>
      <c r="CB121" s="25" t="str">
        <f t="shared" si="169"/>
        <v/>
      </c>
      <c r="CC121" s="25" t="str">
        <f t="shared" si="170"/>
        <v/>
      </c>
      <c r="CD121" s="25" t="str">
        <f t="shared" si="171"/>
        <v/>
      </c>
      <c r="CE121" s="25" t="str">
        <f t="shared" si="172"/>
        <v/>
      </c>
      <c r="CF121" s="25" t="str">
        <f t="shared" si="173"/>
        <v/>
      </c>
      <c r="CG121" s="25" t="str">
        <f t="shared" si="174"/>
        <v/>
      </c>
      <c r="CH121" s="25" t="str">
        <f t="shared" si="175"/>
        <v/>
      </c>
      <c r="CI121" s="25" t="str">
        <f t="shared" si="176"/>
        <v/>
      </c>
      <c r="CJ121" s="25" t="str">
        <f t="shared" si="177"/>
        <v/>
      </c>
      <c r="CK121" s="25" t="str">
        <f t="shared" si="178"/>
        <v/>
      </c>
      <c r="CL121" s="25" t="str">
        <f t="shared" si="179"/>
        <v/>
      </c>
      <c r="CM121" s="25" t="str">
        <f t="shared" si="180"/>
        <v/>
      </c>
      <c r="CN121" s="25" t="str">
        <f t="shared" si="181"/>
        <v/>
      </c>
      <c r="CO121" s="25" t="str">
        <f t="shared" si="182"/>
        <v/>
      </c>
      <c r="CP121" s="25" t="str">
        <f t="shared" si="183"/>
        <v/>
      </c>
      <c r="CQ121" s="25" t="str">
        <f t="shared" si="184"/>
        <v/>
      </c>
    </row>
    <row r="122" spans="1:95" x14ac:dyDescent="0.3">
      <c r="A122" s="6" t="s">
        <v>10</v>
      </c>
      <c r="B122" s="8">
        <v>297</v>
      </c>
      <c r="C122" s="8">
        <v>310</v>
      </c>
      <c r="D122" s="8">
        <v>317</v>
      </c>
      <c r="E122" s="8">
        <v>347</v>
      </c>
      <c r="F122" s="8">
        <v>369</v>
      </c>
      <c r="G122" s="8">
        <v>212</v>
      </c>
      <c r="H122" s="8">
        <v>264</v>
      </c>
      <c r="I122" s="8">
        <v>264</v>
      </c>
      <c r="J122" s="8">
        <v>264</v>
      </c>
      <c r="K122" s="8">
        <v>264</v>
      </c>
      <c r="L122" s="8">
        <v>264</v>
      </c>
      <c r="M122" s="8">
        <v>276</v>
      </c>
      <c r="N122" s="8">
        <v>276</v>
      </c>
      <c r="O122" s="8">
        <v>276</v>
      </c>
      <c r="P122" s="8">
        <v>276</v>
      </c>
      <c r="Q122" s="8">
        <v>280</v>
      </c>
      <c r="R122" s="8">
        <v>280</v>
      </c>
      <c r="S122" s="8">
        <v>280</v>
      </c>
      <c r="T122" s="8">
        <v>301</v>
      </c>
      <c r="U122" s="8">
        <v>301</v>
      </c>
      <c r="V122" s="8">
        <v>301</v>
      </c>
      <c r="W122" s="8">
        <v>301</v>
      </c>
      <c r="X122" s="8">
        <v>307</v>
      </c>
      <c r="Y122" s="8">
        <v>308</v>
      </c>
      <c r="Z122" s="8">
        <v>308</v>
      </c>
      <c r="AA122" s="8">
        <v>308</v>
      </c>
      <c r="AB122" s="8">
        <v>315</v>
      </c>
      <c r="AC122" s="8">
        <v>308</v>
      </c>
      <c r="AD122" s="8">
        <v>308</v>
      </c>
      <c r="AE122" s="8">
        <v>308</v>
      </c>
      <c r="AF122" s="8">
        <v>309</v>
      </c>
      <c r="AG122" s="8">
        <v>327</v>
      </c>
      <c r="AH122" s="8">
        <v>327</v>
      </c>
      <c r="AI122" s="8">
        <v>327</v>
      </c>
      <c r="AJ122" s="8">
        <v>327</v>
      </c>
      <c r="AK122" s="8">
        <v>327</v>
      </c>
      <c r="AL122" s="8">
        <v>327</v>
      </c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12" t="str">
        <f t="shared" si="139"/>
        <v>Sling Blue</v>
      </c>
      <c r="AY122" s="25">
        <f t="shared" si="140"/>
        <v>310</v>
      </c>
      <c r="AZ122" s="25">
        <f t="shared" si="141"/>
        <v>317</v>
      </c>
      <c r="BA122" s="25">
        <f t="shared" si="142"/>
        <v>347</v>
      </c>
      <c r="BB122" s="25">
        <f t="shared" si="143"/>
        <v>369</v>
      </c>
      <c r="BC122" s="25">
        <f t="shared" si="144"/>
        <v>212</v>
      </c>
      <c r="BD122" s="25">
        <f t="shared" si="145"/>
        <v>264</v>
      </c>
      <c r="BE122" s="25">
        <f t="shared" si="146"/>
        <v>264</v>
      </c>
      <c r="BF122" s="25">
        <f t="shared" si="147"/>
        <v>264</v>
      </c>
      <c r="BG122" s="25">
        <f t="shared" si="148"/>
        <v>264</v>
      </c>
      <c r="BH122" s="25">
        <f t="shared" si="149"/>
        <v>264</v>
      </c>
      <c r="BI122" s="25">
        <f t="shared" si="150"/>
        <v>276</v>
      </c>
      <c r="BJ122" s="25">
        <f t="shared" si="151"/>
        <v>276</v>
      </c>
      <c r="BK122" s="25">
        <f t="shared" si="152"/>
        <v>276</v>
      </c>
      <c r="BL122" s="25">
        <f t="shared" si="153"/>
        <v>276</v>
      </c>
      <c r="BM122" s="25">
        <f t="shared" si="154"/>
        <v>280</v>
      </c>
      <c r="BN122" s="25">
        <f t="shared" si="155"/>
        <v>280</v>
      </c>
      <c r="BO122" s="25">
        <f t="shared" si="156"/>
        <v>280</v>
      </c>
      <c r="BP122" s="25">
        <f t="shared" si="157"/>
        <v>301</v>
      </c>
      <c r="BQ122" s="25">
        <f t="shared" si="158"/>
        <v>301</v>
      </c>
      <c r="BR122" s="25">
        <f t="shared" si="159"/>
        <v>301</v>
      </c>
      <c r="BS122" s="25">
        <f t="shared" si="160"/>
        <v>301</v>
      </c>
      <c r="BT122" s="25">
        <f t="shared" si="161"/>
        <v>307</v>
      </c>
      <c r="BU122" s="25">
        <f t="shared" si="162"/>
        <v>308</v>
      </c>
      <c r="BV122" s="25">
        <f t="shared" si="163"/>
        <v>308</v>
      </c>
      <c r="BW122" s="25">
        <f t="shared" si="164"/>
        <v>308</v>
      </c>
      <c r="BX122" s="25">
        <f t="shared" si="165"/>
        <v>315</v>
      </c>
      <c r="BY122" s="25">
        <f t="shared" si="166"/>
        <v>308</v>
      </c>
      <c r="BZ122" s="25">
        <f t="shared" si="167"/>
        <v>308</v>
      </c>
      <c r="CA122" s="25">
        <f t="shared" si="168"/>
        <v>308</v>
      </c>
      <c r="CB122" s="25">
        <f t="shared" si="169"/>
        <v>309</v>
      </c>
      <c r="CC122" s="25">
        <f t="shared" si="170"/>
        <v>327</v>
      </c>
      <c r="CD122" s="25">
        <f t="shared" si="171"/>
        <v>327</v>
      </c>
      <c r="CE122" s="25">
        <f t="shared" si="172"/>
        <v>327</v>
      </c>
      <c r="CF122" s="25">
        <f t="shared" si="173"/>
        <v>327</v>
      </c>
      <c r="CG122" s="25">
        <f t="shared" si="174"/>
        <v>327</v>
      </c>
      <c r="CH122" s="25">
        <f t="shared" si="175"/>
        <v>327</v>
      </c>
      <c r="CI122" s="25" t="str">
        <f t="shared" si="176"/>
        <v/>
      </c>
      <c r="CJ122" s="25" t="str">
        <f t="shared" si="177"/>
        <v/>
      </c>
      <c r="CK122" s="25" t="str">
        <f t="shared" si="178"/>
        <v/>
      </c>
      <c r="CL122" s="25" t="str">
        <f t="shared" si="179"/>
        <v/>
      </c>
      <c r="CM122" s="25" t="str">
        <f t="shared" si="180"/>
        <v/>
      </c>
      <c r="CN122" s="25" t="str">
        <f t="shared" si="181"/>
        <v/>
      </c>
      <c r="CO122" s="25" t="str">
        <f t="shared" si="182"/>
        <v/>
      </c>
      <c r="CP122" s="25" t="str">
        <f t="shared" si="183"/>
        <v/>
      </c>
      <c r="CQ122" s="25" t="str">
        <f t="shared" si="184"/>
        <v/>
      </c>
    </row>
    <row r="123" spans="1:95" x14ac:dyDescent="0.3">
      <c r="A123" s="6" t="s">
        <v>8</v>
      </c>
      <c r="B123" s="8">
        <v>292</v>
      </c>
      <c r="C123" s="8">
        <v>305</v>
      </c>
      <c r="D123" s="8">
        <v>312</v>
      </c>
      <c r="E123" s="8">
        <v>347</v>
      </c>
      <c r="F123" s="8">
        <v>369</v>
      </c>
      <c r="G123" s="8">
        <v>212</v>
      </c>
      <c r="H123" s="8">
        <v>264</v>
      </c>
      <c r="I123" s="8">
        <v>264</v>
      </c>
      <c r="J123" s="8">
        <v>264</v>
      </c>
      <c r="K123" s="8">
        <v>264</v>
      </c>
      <c r="L123" s="8">
        <v>264</v>
      </c>
      <c r="M123" s="8">
        <v>276</v>
      </c>
      <c r="N123" s="8">
        <v>276</v>
      </c>
      <c r="O123" s="8">
        <v>276</v>
      </c>
      <c r="P123" s="8">
        <v>276</v>
      </c>
      <c r="Q123" s="8">
        <v>280</v>
      </c>
      <c r="R123" s="8">
        <v>280</v>
      </c>
      <c r="S123" s="8">
        <v>280</v>
      </c>
      <c r="T123" s="8">
        <v>301</v>
      </c>
      <c r="U123" s="8">
        <v>301</v>
      </c>
      <c r="V123" s="8">
        <v>301</v>
      </c>
      <c r="W123" s="8">
        <v>301</v>
      </c>
      <c r="X123" s="8">
        <v>308</v>
      </c>
      <c r="Y123" s="8">
        <v>308</v>
      </c>
      <c r="Z123" s="8">
        <v>308</v>
      </c>
      <c r="AA123" s="8">
        <v>308</v>
      </c>
      <c r="AB123" s="8">
        <v>309</v>
      </c>
      <c r="AC123" s="8">
        <v>315</v>
      </c>
      <c r="AD123" s="8">
        <v>315</v>
      </c>
      <c r="AE123" s="8">
        <v>315</v>
      </c>
      <c r="AF123" s="8">
        <v>303</v>
      </c>
      <c r="AG123" s="8">
        <v>321</v>
      </c>
      <c r="AH123" s="8">
        <v>321</v>
      </c>
      <c r="AI123" s="8">
        <v>321</v>
      </c>
      <c r="AJ123" s="8">
        <v>321</v>
      </c>
      <c r="AK123" s="8">
        <v>321</v>
      </c>
      <c r="AL123" s="8">
        <v>321</v>
      </c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12" t="str">
        <f t="shared" ref="AX123:AX154" si="185">IF(A123="","",A123)</f>
        <v>Sling Orange</v>
      </c>
      <c r="AY123" s="25">
        <f t="shared" ref="AY123:AY154" si="186">IF(C123="","",C123)</f>
        <v>305</v>
      </c>
      <c r="AZ123" s="25">
        <f t="shared" ref="AZ123:AZ154" si="187">IF(D123="","",D123)</f>
        <v>312</v>
      </c>
      <c r="BA123" s="25">
        <f t="shared" ref="BA123:BA154" si="188">IF(E123="","",E123)</f>
        <v>347</v>
      </c>
      <c r="BB123" s="25">
        <f t="shared" ref="BB123:BB154" si="189">IF(F123="","",F123)</f>
        <v>369</v>
      </c>
      <c r="BC123" s="25">
        <f t="shared" ref="BC123:BC154" si="190">IF(G123="","",G123)</f>
        <v>212</v>
      </c>
      <c r="BD123" s="25">
        <f t="shared" ref="BD123:BD154" si="191">IF(H123="","",H123)</f>
        <v>264</v>
      </c>
      <c r="BE123" s="25">
        <f t="shared" ref="BE123:BE154" si="192">IF(I123="","",I123)</f>
        <v>264</v>
      </c>
      <c r="BF123" s="25">
        <f t="shared" ref="BF123:BF154" si="193">IF(J123="","",J123)</f>
        <v>264</v>
      </c>
      <c r="BG123" s="25">
        <f t="shared" ref="BG123:BG154" si="194">IF(K123="","",K123)</f>
        <v>264</v>
      </c>
      <c r="BH123" s="25">
        <f t="shared" ref="BH123:BH154" si="195">IF(L123="","",L123)</f>
        <v>264</v>
      </c>
      <c r="BI123" s="25">
        <f t="shared" ref="BI123:BI154" si="196">IF(M123="","",M123)</f>
        <v>276</v>
      </c>
      <c r="BJ123" s="25">
        <f t="shared" ref="BJ123:BJ154" si="197">IF(N123="","",N123)</f>
        <v>276</v>
      </c>
      <c r="BK123" s="25">
        <f t="shared" ref="BK123:BK154" si="198">IF(O123="","",O123)</f>
        <v>276</v>
      </c>
      <c r="BL123" s="25">
        <f t="shared" ref="BL123:BL154" si="199">IF(P123="","",P123)</f>
        <v>276</v>
      </c>
      <c r="BM123" s="25">
        <f t="shared" ref="BM123:BM154" si="200">IF(Q123="","",Q123)</f>
        <v>280</v>
      </c>
      <c r="BN123" s="25">
        <f t="shared" ref="BN123:BN154" si="201">IF(R123="","",R123)</f>
        <v>280</v>
      </c>
      <c r="BO123" s="25">
        <f t="shared" ref="BO123:BO154" si="202">IF(S123="","",S123)</f>
        <v>280</v>
      </c>
      <c r="BP123" s="25">
        <f t="shared" ref="BP123:BP154" si="203">IF(T123="","",T123)</f>
        <v>301</v>
      </c>
      <c r="BQ123" s="25">
        <f t="shared" ref="BQ123:BQ154" si="204">IF(U123="","",U123)</f>
        <v>301</v>
      </c>
      <c r="BR123" s="25">
        <f t="shared" ref="BR123:BR154" si="205">IF(V123="","",V123)</f>
        <v>301</v>
      </c>
      <c r="BS123" s="25">
        <f t="shared" ref="BS123:BS154" si="206">IF(W123="","",W123)</f>
        <v>301</v>
      </c>
      <c r="BT123" s="25">
        <f t="shared" ref="BT123:BT154" si="207">IF(X123="","",X123)</f>
        <v>308</v>
      </c>
      <c r="BU123" s="25">
        <f t="shared" ref="BU123:BU154" si="208">IF(Y123="","",Y123)</f>
        <v>308</v>
      </c>
      <c r="BV123" s="25">
        <f t="shared" ref="BV123:BV154" si="209">IF(Z123="","",Z123)</f>
        <v>308</v>
      </c>
      <c r="BW123" s="25">
        <f t="shared" ref="BW123:BW154" si="210">IF(AA123="","",AA123)</f>
        <v>308</v>
      </c>
      <c r="BX123" s="25">
        <f t="shared" ref="BX123:BX154" si="211">IF(AB123="","",AB123)</f>
        <v>309</v>
      </c>
      <c r="BY123" s="25">
        <f t="shared" ref="BY123:BY154" si="212">IF(AC123="","",AC123)</f>
        <v>315</v>
      </c>
      <c r="BZ123" s="25">
        <f t="shared" ref="BZ123:BZ154" si="213">IF(AD123="","",AD123)</f>
        <v>315</v>
      </c>
      <c r="CA123" s="25">
        <f t="shared" ref="CA123:CA154" si="214">IF(AE123="","",AE123)</f>
        <v>315</v>
      </c>
      <c r="CB123" s="25">
        <f t="shared" ref="CB123:CB154" si="215">IF(AF123="","",AF123)</f>
        <v>303</v>
      </c>
      <c r="CC123" s="25">
        <f t="shared" ref="CC123:CC154" si="216">IF(AG123="","",AG123)</f>
        <v>321</v>
      </c>
      <c r="CD123" s="25">
        <f t="shared" ref="CD123:CD154" si="217">IF(AH123="","",AH123)</f>
        <v>321</v>
      </c>
      <c r="CE123" s="25">
        <f t="shared" ref="CE123:CE154" si="218">IF(AI123="","",AI123)</f>
        <v>321</v>
      </c>
      <c r="CF123" s="25">
        <f t="shared" ref="CF123:CF154" si="219">IF(AJ123="","",AJ123)</f>
        <v>321</v>
      </c>
      <c r="CG123" s="25">
        <f t="shared" ref="CG123:CG154" si="220">IF(AK123="","",AK123)</f>
        <v>321</v>
      </c>
      <c r="CH123" s="25">
        <f t="shared" ref="CH123:CH154" si="221">IF(AL123="","",AL123)</f>
        <v>321</v>
      </c>
      <c r="CI123" s="25" t="str">
        <f t="shared" ref="CI123:CI154" si="222">IF(AM123="","",AM123)</f>
        <v/>
      </c>
      <c r="CJ123" s="25" t="str">
        <f t="shared" ref="CJ123:CJ154" si="223">IF(AN123="","",AN123)</f>
        <v/>
      </c>
      <c r="CK123" s="25" t="str">
        <f t="shared" ref="CK123:CK154" si="224">IF(AO123="","",AO123)</f>
        <v/>
      </c>
      <c r="CL123" s="25" t="str">
        <f t="shared" ref="CL123:CL154" si="225">IF(AP123="","",AP123)</f>
        <v/>
      </c>
      <c r="CM123" s="25" t="str">
        <f t="shared" ref="CM123:CM154" si="226">IF(AQ123="","",AQ123)</f>
        <v/>
      </c>
      <c r="CN123" s="25" t="str">
        <f t="shared" ref="CN123:CN154" si="227">IF(AR123="","",AR123)</f>
        <v/>
      </c>
      <c r="CO123" s="25" t="str">
        <f t="shared" ref="CO123:CO154" si="228">IF(AS123="","",AS123)</f>
        <v/>
      </c>
      <c r="CP123" s="25" t="str">
        <f t="shared" ref="CP123:CP154" si="229">IF(AT123="","",AT123)</f>
        <v/>
      </c>
      <c r="CQ123" s="25" t="str">
        <f t="shared" ref="CQ123:CQ154" si="230">IF(AU123="","",AU123)</f>
        <v/>
      </c>
    </row>
    <row r="124" spans="1:95" x14ac:dyDescent="0.3">
      <c r="A124" s="6" t="s">
        <v>761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>
        <v>281</v>
      </c>
      <c r="O124" s="8">
        <v>281</v>
      </c>
      <c r="P124" s="8">
        <v>281</v>
      </c>
      <c r="Q124" s="8">
        <v>285</v>
      </c>
      <c r="R124" s="8">
        <v>285</v>
      </c>
      <c r="S124" s="8">
        <v>285</v>
      </c>
      <c r="T124" s="8">
        <v>306</v>
      </c>
      <c r="U124" s="8">
        <v>306</v>
      </c>
      <c r="V124" s="8">
        <v>306</v>
      </c>
      <c r="W124" s="8">
        <v>306</v>
      </c>
      <c r="X124" s="8">
        <v>306</v>
      </c>
      <c r="Y124" s="8">
        <v>308</v>
      </c>
      <c r="Z124" s="8">
        <v>308</v>
      </c>
      <c r="AA124" s="8">
        <v>308</v>
      </c>
      <c r="AB124" s="8">
        <v>315</v>
      </c>
      <c r="AC124" s="8">
        <v>315</v>
      </c>
      <c r="AD124" s="8">
        <v>315</v>
      </c>
      <c r="AE124" s="8">
        <v>315</v>
      </c>
      <c r="AF124" s="8">
        <v>309</v>
      </c>
      <c r="AG124" s="8">
        <v>327</v>
      </c>
      <c r="AH124" s="8">
        <v>327</v>
      </c>
      <c r="AI124" s="8">
        <v>327</v>
      </c>
      <c r="AJ124" s="8">
        <v>327</v>
      </c>
      <c r="AK124" s="8">
        <v>327</v>
      </c>
      <c r="AL124" s="8">
        <v>327</v>
      </c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12" t="str">
        <f t="shared" si="185"/>
        <v>Sling Orange + Blue</v>
      </c>
      <c r="AY124" s="25" t="str">
        <f t="shared" si="186"/>
        <v/>
      </c>
      <c r="AZ124" s="25" t="str">
        <f t="shared" si="187"/>
        <v/>
      </c>
      <c r="BA124" s="25" t="str">
        <f t="shared" si="188"/>
        <v/>
      </c>
      <c r="BB124" s="25" t="str">
        <f t="shared" si="189"/>
        <v/>
      </c>
      <c r="BC124" s="25" t="str">
        <f t="shared" si="190"/>
        <v/>
      </c>
      <c r="BD124" s="25" t="str">
        <f t="shared" si="191"/>
        <v/>
      </c>
      <c r="BE124" s="25" t="str">
        <f t="shared" si="192"/>
        <v/>
      </c>
      <c r="BF124" s="25" t="str">
        <f t="shared" si="193"/>
        <v/>
      </c>
      <c r="BG124" s="25" t="str">
        <f t="shared" si="194"/>
        <v/>
      </c>
      <c r="BH124" s="25" t="str">
        <f t="shared" si="195"/>
        <v/>
      </c>
      <c r="BI124" s="25" t="str">
        <f t="shared" si="196"/>
        <v/>
      </c>
      <c r="BJ124" s="25">
        <f t="shared" si="197"/>
        <v>281</v>
      </c>
      <c r="BK124" s="25">
        <f t="shared" si="198"/>
        <v>281</v>
      </c>
      <c r="BL124" s="25">
        <f t="shared" si="199"/>
        <v>281</v>
      </c>
      <c r="BM124" s="25">
        <f t="shared" si="200"/>
        <v>285</v>
      </c>
      <c r="BN124" s="25">
        <f t="shared" si="201"/>
        <v>285</v>
      </c>
      <c r="BO124" s="25">
        <f t="shared" si="202"/>
        <v>285</v>
      </c>
      <c r="BP124" s="25">
        <f t="shared" si="203"/>
        <v>306</v>
      </c>
      <c r="BQ124" s="25">
        <f t="shared" si="204"/>
        <v>306</v>
      </c>
      <c r="BR124" s="25">
        <f t="shared" si="205"/>
        <v>306</v>
      </c>
      <c r="BS124" s="25">
        <f t="shared" si="206"/>
        <v>306</v>
      </c>
      <c r="BT124" s="25">
        <f t="shared" si="207"/>
        <v>306</v>
      </c>
      <c r="BU124" s="25">
        <f t="shared" si="208"/>
        <v>308</v>
      </c>
      <c r="BV124" s="25">
        <f t="shared" si="209"/>
        <v>308</v>
      </c>
      <c r="BW124" s="25">
        <f t="shared" si="210"/>
        <v>308</v>
      </c>
      <c r="BX124" s="25">
        <f t="shared" si="211"/>
        <v>315</v>
      </c>
      <c r="BY124" s="25">
        <f t="shared" si="212"/>
        <v>315</v>
      </c>
      <c r="BZ124" s="25">
        <f t="shared" si="213"/>
        <v>315</v>
      </c>
      <c r="CA124" s="25">
        <f t="shared" si="214"/>
        <v>315</v>
      </c>
      <c r="CB124" s="25">
        <f t="shared" si="215"/>
        <v>309</v>
      </c>
      <c r="CC124" s="25">
        <f t="shared" si="216"/>
        <v>327</v>
      </c>
      <c r="CD124" s="25">
        <f t="shared" si="217"/>
        <v>327</v>
      </c>
      <c r="CE124" s="25">
        <f t="shared" si="218"/>
        <v>327</v>
      </c>
      <c r="CF124" s="25">
        <f t="shared" si="219"/>
        <v>327</v>
      </c>
      <c r="CG124" s="25">
        <f t="shared" si="220"/>
        <v>327</v>
      </c>
      <c r="CH124" s="25">
        <f t="shared" si="221"/>
        <v>327</v>
      </c>
      <c r="CI124" s="25" t="str">
        <f t="shared" si="222"/>
        <v/>
      </c>
      <c r="CJ124" s="25" t="str">
        <f t="shared" si="223"/>
        <v/>
      </c>
      <c r="CK124" s="25" t="str">
        <f t="shared" si="224"/>
        <v/>
      </c>
      <c r="CL124" s="25" t="str">
        <f t="shared" si="225"/>
        <v/>
      </c>
      <c r="CM124" s="25" t="str">
        <f t="shared" si="226"/>
        <v/>
      </c>
      <c r="CN124" s="25" t="str">
        <f t="shared" si="227"/>
        <v/>
      </c>
      <c r="CO124" s="25" t="str">
        <f t="shared" si="228"/>
        <v/>
      </c>
      <c r="CP124" s="25" t="str">
        <f t="shared" si="229"/>
        <v/>
      </c>
      <c r="CQ124" s="25" t="str">
        <f t="shared" si="230"/>
        <v/>
      </c>
    </row>
    <row r="125" spans="1:95" x14ac:dyDescent="0.3">
      <c r="A125" s="6" t="s">
        <v>18</v>
      </c>
      <c r="B125" s="8"/>
      <c r="C125" s="8"/>
      <c r="D125" s="8"/>
      <c r="E125" s="8"/>
      <c r="F125" s="8"/>
      <c r="G125" s="8">
        <v>95</v>
      </c>
      <c r="H125" s="8">
        <v>116.6666</v>
      </c>
      <c r="I125" s="8">
        <v>116.6666</v>
      </c>
      <c r="J125" s="8">
        <v>121.6666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>
        <v>15</v>
      </c>
      <c r="Y125" s="8">
        <v>15</v>
      </c>
      <c r="Z125" s="8">
        <v>15</v>
      </c>
      <c r="AA125" s="8">
        <v>15</v>
      </c>
      <c r="AB125" s="8">
        <v>15</v>
      </c>
      <c r="AC125" s="8">
        <v>15</v>
      </c>
      <c r="AD125" s="8">
        <v>15</v>
      </c>
      <c r="AE125" s="8">
        <v>15</v>
      </c>
      <c r="AF125" s="8">
        <v>15</v>
      </c>
      <c r="AG125" s="8">
        <v>15</v>
      </c>
      <c r="AH125" s="8">
        <v>15</v>
      </c>
      <c r="AI125" s="8">
        <v>15</v>
      </c>
      <c r="AJ125" s="8">
        <v>15</v>
      </c>
      <c r="AK125" s="8">
        <v>15</v>
      </c>
      <c r="AL125" s="8">
        <v>15</v>
      </c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12" t="str">
        <f t="shared" si="185"/>
        <v>Spectrum TV Essentials</v>
      </c>
      <c r="AY125" s="25" t="str">
        <f t="shared" si="186"/>
        <v/>
      </c>
      <c r="AZ125" s="25" t="str">
        <f t="shared" si="187"/>
        <v/>
      </c>
      <c r="BA125" s="25" t="str">
        <f t="shared" si="188"/>
        <v/>
      </c>
      <c r="BB125" s="25" t="str">
        <f t="shared" si="189"/>
        <v/>
      </c>
      <c r="BC125" s="25">
        <f t="shared" si="190"/>
        <v>95</v>
      </c>
      <c r="BD125" s="25">
        <f t="shared" si="191"/>
        <v>116.6666</v>
      </c>
      <c r="BE125" s="25">
        <f t="shared" si="192"/>
        <v>116.6666</v>
      </c>
      <c r="BF125" s="25">
        <f t="shared" si="193"/>
        <v>121.6666</v>
      </c>
      <c r="BG125" s="25" t="str">
        <f t="shared" si="194"/>
        <v/>
      </c>
      <c r="BH125" s="25" t="str">
        <f t="shared" si="195"/>
        <v/>
      </c>
      <c r="BI125" s="25" t="str">
        <f t="shared" si="196"/>
        <v/>
      </c>
      <c r="BJ125" s="25" t="str">
        <f t="shared" si="197"/>
        <v/>
      </c>
      <c r="BK125" s="25" t="str">
        <f t="shared" si="198"/>
        <v/>
      </c>
      <c r="BL125" s="25" t="str">
        <f t="shared" si="199"/>
        <v/>
      </c>
      <c r="BM125" s="25" t="str">
        <f t="shared" si="200"/>
        <v/>
      </c>
      <c r="BN125" s="25" t="str">
        <f t="shared" si="201"/>
        <v/>
      </c>
      <c r="BO125" s="25" t="str">
        <f t="shared" si="202"/>
        <v/>
      </c>
      <c r="BP125" s="25" t="str">
        <f t="shared" si="203"/>
        <v/>
      </c>
      <c r="BQ125" s="25" t="str">
        <f t="shared" si="204"/>
        <v/>
      </c>
      <c r="BR125" s="25" t="str">
        <f t="shared" si="205"/>
        <v/>
      </c>
      <c r="BS125" s="25" t="str">
        <f t="shared" si="206"/>
        <v/>
      </c>
      <c r="BT125" s="25">
        <f t="shared" si="207"/>
        <v>15</v>
      </c>
      <c r="BU125" s="25">
        <f t="shared" si="208"/>
        <v>15</v>
      </c>
      <c r="BV125" s="25">
        <f t="shared" si="209"/>
        <v>15</v>
      </c>
      <c r="BW125" s="25">
        <f t="shared" si="210"/>
        <v>15</v>
      </c>
      <c r="BX125" s="25">
        <f t="shared" si="211"/>
        <v>15</v>
      </c>
      <c r="BY125" s="25">
        <f t="shared" si="212"/>
        <v>15</v>
      </c>
      <c r="BZ125" s="25">
        <f t="shared" si="213"/>
        <v>15</v>
      </c>
      <c r="CA125" s="25">
        <f t="shared" si="214"/>
        <v>15</v>
      </c>
      <c r="CB125" s="25">
        <f t="shared" si="215"/>
        <v>15</v>
      </c>
      <c r="CC125" s="25">
        <f t="shared" si="216"/>
        <v>15</v>
      </c>
      <c r="CD125" s="25">
        <f t="shared" si="217"/>
        <v>15</v>
      </c>
      <c r="CE125" s="25">
        <f t="shared" si="218"/>
        <v>15</v>
      </c>
      <c r="CF125" s="25">
        <f t="shared" si="219"/>
        <v>15</v>
      </c>
      <c r="CG125" s="25">
        <f t="shared" si="220"/>
        <v>15</v>
      </c>
      <c r="CH125" s="25">
        <f t="shared" si="221"/>
        <v>15</v>
      </c>
      <c r="CI125" s="25" t="str">
        <f t="shared" si="222"/>
        <v/>
      </c>
      <c r="CJ125" s="25" t="str">
        <f t="shared" si="223"/>
        <v/>
      </c>
      <c r="CK125" s="25" t="str">
        <f t="shared" si="224"/>
        <v/>
      </c>
      <c r="CL125" s="25" t="str">
        <f t="shared" si="225"/>
        <v/>
      </c>
      <c r="CM125" s="25" t="str">
        <f t="shared" si="226"/>
        <v/>
      </c>
      <c r="CN125" s="25" t="str">
        <f t="shared" si="227"/>
        <v/>
      </c>
      <c r="CO125" s="25" t="str">
        <f t="shared" si="228"/>
        <v/>
      </c>
      <c r="CP125" s="25" t="str">
        <f t="shared" si="229"/>
        <v/>
      </c>
      <c r="CQ125" s="25" t="str">
        <f t="shared" si="230"/>
        <v/>
      </c>
    </row>
    <row r="126" spans="1:95" x14ac:dyDescent="0.3">
      <c r="A126" s="6" t="s">
        <v>1006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>
        <v>26</v>
      </c>
      <c r="Y126" s="8">
        <v>26</v>
      </c>
      <c r="Z126" s="8">
        <v>26</v>
      </c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12" t="str">
        <f t="shared" si="185"/>
        <v>Tvision Live TV</v>
      </c>
      <c r="AY126" s="25" t="str">
        <f t="shared" si="186"/>
        <v/>
      </c>
      <c r="AZ126" s="25" t="str">
        <f t="shared" si="187"/>
        <v/>
      </c>
      <c r="BA126" s="25" t="str">
        <f t="shared" si="188"/>
        <v/>
      </c>
      <c r="BB126" s="25" t="str">
        <f t="shared" si="189"/>
        <v/>
      </c>
      <c r="BC126" s="25" t="str">
        <f t="shared" si="190"/>
        <v/>
      </c>
      <c r="BD126" s="25" t="str">
        <f t="shared" si="191"/>
        <v/>
      </c>
      <c r="BE126" s="25" t="str">
        <f t="shared" si="192"/>
        <v/>
      </c>
      <c r="BF126" s="25" t="str">
        <f t="shared" si="193"/>
        <v/>
      </c>
      <c r="BG126" s="25" t="str">
        <f t="shared" si="194"/>
        <v/>
      </c>
      <c r="BH126" s="25" t="str">
        <f t="shared" si="195"/>
        <v/>
      </c>
      <c r="BI126" s="25" t="str">
        <f t="shared" si="196"/>
        <v/>
      </c>
      <c r="BJ126" s="25" t="str">
        <f t="shared" si="197"/>
        <v/>
      </c>
      <c r="BK126" s="25" t="str">
        <f t="shared" si="198"/>
        <v/>
      </c>
      <c r="BL126" s="25" t="str">
        <f t="shared" si="199"/>
        <v/>
      </c>
      <c r="BM126" s="25" t="str">
        <f t="shared" si="200"/>
        <v/>
      </c>
      <c r="BN126" s="25" t="str">
        <f t="shared" si="201"/>
        <v/>
      </c>
      <c r="BO126" s="25" t="str">
        <f t="shared" si="202"/>
        <v/>
      </c>
      <c r="BP126" s="25" t="str">
        <f t="shared" si="203"/>
        <v/>
      </c>
      <c r="BQ126" s="25" t="str">
        <f t="shared" si="204"/>
        <v/>
      </c>
      <c r="BR126" s="25" t="str">
        <f t="shared" si="205"/>
        <v/>
      </c>
      <c r="BS126" s="25" t="str">
        <f t="shared" si="206"/>
        <v/>
      </c>
      <c r="BT126" s="25">
        <f t="shared" si="207"/>
        <v>26</v>
      </c>
      <c r="BU126" s="25">
        <f t="shared" si="208"/>
        <v>26</v>
      </c>
      <c r="BV126" s="25">
        <f t="shared" si="209"/>
        <v>26</v>
      </c>
      <c r="BW126" s="25" t="str">
        <f t="shared" si="210"/>
        <v/>
      </c>
      <c r="BX126" s="25" t="str">
        <f t="shared" si="211"/>
        <v/>
      </c>
      <c r="BY126" s="25" t="str">
        <f t="shared" si="212"/>
        <v/>
      </c>
      <c r="BZ126" s="25" t="str">
        <f t="shared" si="213"/>
        <v/>
      </c>
      <c r="CA126" s="25" t="str">
        <f t="shared" si="214"/>
        <v/>
      </c>
      <c r="CB126" s="25" t="str">
        <f t="shared" si="215"/>
        <v/>
      </c>
      <c r="CC126" s="25" t="str">
        <f t="shared" si="216"/>
        <v/>
      </c>
      <c r="CD126" s="25" t="str">
        <f t="shared" si="217"/>
        <v/>
      </c>
      <c r="CE126" s="25" t="str">
        <f t="shared" si="218"/>
        <v/>
      </c>
      <c r="CF126" s="25" t="str">
        <f t="shared" si="219"/>
        <v/>
      </c>
      <c r="CG126" s="25" t="str">
        <f t="shared" si="220"/>
        <v/>
      </c>
      <c r="CH126" s="25" t="str">
        <f t="shared" si="221"/>
        <v/>
      </c>
      <c r="CI126" s="25" t="str">
        <f t="shared" si="222"/>
        <v/>
      </c>
      <c r="CJ126" s="25" t="str">
        <f t="shared" si="223"/>
        <v/>
      </c>
      <c r="CK126" s="25" t="str">
        <f t="shared" si="224"/>
        <v/>
      </c>
      <c r="CL126" s="25" t="str">
        <f t="shared" si="225"/>
        <v/>
      </c>
      <c r="CM126" s="25" t="str">
        <f t="shared" si="226"/>
        <v/>
      </c>
      <c r="CN126" s="25" t="str">
        <f t="shared" si="227"/>
        <v/>
      </c>
      <c r="CO126" s="25" t="str">
        <f t="shared" si="228"/>
        <v/>
      </c>
      <c r="CP126" s="25" t="str">
        <f t="shared" si="229"/>
        <v/>
      </c>
      <c r="CQ126" s="25" t="str">
        <f t="shared" si="230"/>
        <v/>
      </c>
    </row>
    <row r="127" spans="1:95" x14ac:dyDescent="0.3">
      <c r="A127" s="6" t="s">
        <v>1007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>
        <v>26</v>
      </c>
      <c r="Y127" s="8">
        <v>26</v>
      </c>
      <c r="Z127" s="8">
        <v>26</v>
      </c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12" t="str">
        <f t="shared" si="185"/>
        <v>Tvision Live TV+</v>
      </c>
      <c r="AY127" s="25" t="str">
        <f t="shared" si="186"/>
        <v/>
      </c>
      <c r="AZ127" s="25" t="str">
        <f t="shared" si="187"/>
        <v/>
      </c>
      <c r="BA127" s="25" t="str">
        <f t="shared" si="188"/>
        <v/>
      </c>
      <c r="BB127" s="25" t="str">
        <f t="shared" si="189"/>
        <v/>
      </c>
      <c r="BC127" s="25" t="str">
        <f t="shared" si="190"/>
        <v/>
      </c>
      <c r="BD127" s="25" t="str">
        <f t="shared" si="191"/>
        <v/>
      </c>
      <c r="BE127" s="25" t="str">
        <f t="shared" si="192"/>
        <v/>
      </c>
      <c r="BF127" s="25" t="str">
        <f t="shared" si="193"/>
        <v/>
      </c>
      <c r="BG127" s="25" t="str">
        <f t="shared" si="194"/>
        <v/>
      </c>
      <c r="BH127" s="25" t="str">
        <f t="shared" si="195"/>
        <v/>
      </c>
      <c r="BI127" s="25" t="str">
        <f t="shared" si="196"/>
        <v/>
      </c>
      <c r="BJ127" s="25" t="str">
        <f t="shared" si="197"/>
        <v/>
      </c>
      <c r="BK127" s="25" t="str">
        <f t="shared" si="198"/>
        <v/>
      </c>
      <c r="BL127" s="25" t="str">
        <f t="shared" si="199"/>
        <v/>
      </c>
      <c r="BM127" s="25" t="str">
        <f t="shared" si="200"/>
        <v/>
      </c>
      <c r="BN127" s="25" t="str">
        <f t="shared" si="201"/>
        <v/>
      </c>
      <c r="BO127" s="25" t="str">
        <f t="shared" si="202"/>
        <v/>
      </c>
      <c r="BP127" s="25" t="str">
        <f t="shared" si="203"/>
        <v/>
      </c>
      <c r="BQ127" s="25" t="str">
        <f t="shared" si="204"/>
        <v/>
      </c>
      <c r="BR127" s="25" t="str">
        <f t="shared" si="205"/>
        <v/>
      </c>
      <c r="BS127" s="25" t="str">
        <f t="shared" si="206"/>
        <v/>
      </c>
      <c r="BT127" s="25">
        <f t="shared" si="207"/>
        <v>26</v>
      </c>
      <c r="BU127" s="25">
        <f t="shared" si="208"/>
        <v>26</v>
      </c>
      <c r="BV127" s="25">
        <f t="shared" si="209"/>
        <v>26</v>
      </c>
      <c r="BW127" s="25" t="str">
        <f t="shared" si="210"/>
        <v/>
      </c>
      <c r="BX127" s="25" t="str">
        <f t="shared" si="211"/>
        <v/>
      </c>
      <c r="BY127" s="25" t="str">
        <f t="shared" si="212"/>
        <v/>
      </c>
      <c r="BZ127" s="25" t="str">
        <f t="shared" si="213"/>
        <v/>
      </c>
      <c r="CA127" s="25" t="str">
        <f t="shared" si="214"/>
        <v/>
      </c>
      <c r="CB127" s="25" t="str">
        <f t="shared" si="215"/>
        <v/>
      </c>
      <c r="CC127" s="25" t="str">
        <f t="shared" si="216"/>
        <v/>
      </c>
      <c r="CD127" s="25" t="str">
        <f t="shared" si="217"/>
        <v/>
      </c>
      <c r="CE127" s="25" t="str">
        <f t="shared" si="218"/>
        <v/>
      </c>
      <c r="CF127" s="25" t="str">
        <f t="shared" si="219"/>
        <v/>
      </c>
      <c r="CG127" s="25" t="str">
        <f t="shared" si="220"/>
        <v/>
      </c>
      <c r="CH127" s="25" t="str">
        <f t="shared" si="221"/>
        <v/>
      </c>
      <c r="CI127" s="25" t="str">
        <f t="shared" si="222"/>
        <v/>
      </c>
      <c r="CJ127" s="25" t="str">
        <f t="shared" si="223"/>
        <v/>
      </c>
      <c r="CK127" s="25" t="str">
        <f t="shared" si="224"/>
        <v/>
      </c>
      <c r="CL127" s="25" t="str">
        <f t="shared" si="225"/>
        <v/>
      </c>
      <c r="CM127" s="25" t="str">
        <f t="shared" si="226"/>
        <v/>
      </c>
      <c r="CN127" s="25" t="str">
        <f t="shared" si="227"/>
        <v/>
      </c>
      <c r="CO127" s="25" t="str">
        <f t="shared" si="228"/>
        <v/>
      </c>
      <c r="CP127" s="25" t="str">
        <f t="shared" si="229"/>
        <v/>
      </c>
      <c r="CQ127" s="25" t="str">
        <f t="shared" si="230"/>
        <v/>
      </c>
    </row>
    <row r="128" spans="1:95" x14ac:dyDescent="0.3">
      <c r="A128" s="6" t="s">
        <v>1008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>
        <v>26</v>
      </c>
      <c r="Y128" s="8">
        <v>26</v>
      </c>
      <c r="Z128" s="8">
        <v>26</v>
      </c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12" t="str">
        <f t="shared" si="185"/>
        <v>Tvision Live Zone</v>
      </c>
      <c r="AY128" s="25" t="str">
        <f t="shared" si="186"/>
        <v/>
      </c>
      <c r="AZ128" s="25" t="str">
        <f t="shared" si="187"/>
        <v/>
      </c>
      <c r="BA128" s="25" t="str">
        <f t="shared" si="188"/>
        <v/>
      </c>
      <c r="BB128" s="25" t="str">
        <f t="shared" si="189"/>
        <v/>
      </c>
      <c r="BC128" s="25" t="str">
        <f t="shared" si="190"/>
        <v/>
      </c>
      <c r="BD128" s="25" t="str">
        <f t="shared" si="191"/>
        <v/>
      </c>
      <c r="BE128" s="25" t="str">
        <f t="shared" si="192"/>
        <v/>
      </c>
      <c r="BF128" s="25" t="str">
        <f t="shared" si="193"/>
        <v/>
      </c>
      <c r="BG128" s="25" t="str">
        <f t="shared" si="194"/>
        <v/>
      </c>
      <c r="BH128" s="25" t="str">
        <f t="shared" si="195"/>
        <v/>
      </c>
      <c r="BI128" s="25" t="str">
        <f t="shared" si="196"/>
        <v/>
      </c>
      <c r="BJ128" s="25" t="str">
        <f t="shared" si="197"/>
        <v/>
      </c>
      <c r="BK128" s="25" t="str">
        <f t="shared" si="198"/>
        <v/>
      </c>
      <c r="BL128" s="25" t="str">
        <f t="shared" si="199"/>
        <v/>
      </c>
      <c r="BM128" s="25" t="str">
        <f t="shared" si="200"/>
        <v/>
      </c>
      <c r="BN128" s="25" t="str">
        <f t="shared" si="201"/>
        <v/>
      </c>
      <c r="BO128" s="25" t="str">
        <f t="shared" si="202"/>
        <v/>
      </c>
      <c r="BP128" s="25" t="str">
        <f t="shared" si="203"/>
        <v/>
      </c>
      <c r="BQ128" s="25" t="str">
        <f t="shared" si="204"/>
        <v/>
      </c>
      <c r="BR128" s="25" t="str">
        <f t="shared" si="205"/>
        <v/>
      </c>
      <c r="BS128" s="25" t="str">
        <f t="shared" si="206"/>
        <v/>
      </c>
      <c r="BT128" s="25">
        <f t="shared" si="207"/>
        <v>26</v>
      </c>
      <c r="BU128" s="25">
        <f t="shared" si="208"/>
        <v>26</v>
      </c>
      <c r="BV128" s="25">
        <f t="shared" si="209"/>
        <v>26</v>
      </c>
      <c r="BW128" s="25" t="str">
        <f t="shared" si="210"/>
        <v/>
      </c>
      <c r="BX128" s="25" t="str">
        <f t="shared" si="211"/>
        <v/>
      </c>
      <c r="BY128" s="25" t="str">
        <f t="shared" si="212"/>
        <v/>
      </c>
      <c r="BZ128" s="25" t="str">
        <f t="shared" si="213"/>
        <v/>
      </c>
      <c r="CA128" s="25" t="str">
        <f t="shared" si="214"/>
        <v/>
      </c>
      <c r="CB128" s="25" t="str">
        <f t="shared" si="215"/>
        <v/>
      </c>
      <c r="CC128" s="25" t="str">
        <f t="shared" si="216"/>
        <v/>
      </c>
      <c r="CD128" s="25" t="str">
        <f t="shared" si="217"/>
        <v/>
      </c>
      <c r="CE128" s="25" t="str">
        <f t="shared" si="218"/>
        <v/>
      </c>
      <c r="CF128" s="25" t="str">
        <f t="shared" si="219"/>
        <v/>
      </c>
      <c r="CG128" s="25" t="str">
        <f t="shared" si="220"/>
        <v/>
      </c>
      <c r="CH128" s="25" t="str">
        <f t="shared" si="221"/>
        <v/>
      </c>
      <c r="CI128" s="25" t="str">
        <f t="shared" si="222"/>
        <v/>
      </c>
      <c r="CJ128" s="25" t="str">
        <f t="shared" si="223"/>
        <v/>
      </c>
      <c r="CK128" s="25" t="str">
        <f t="shared" si="224"/>
        <v/>
      </c>
      <c r="CL128" s="25" t="str">
        <f t="shared" si="225"/>
        <v/>
      </c>
      <c r="CM128" s="25" t="str">
        <f t="shared" si="226"/>
        <v/>
      </c>
      <c r="CN128" s="25" t="str">
        <f t="shared" si="227"/>
        <v/>
      </c>
      <c r="CO128" s="25" t="str">
        <f t="shared" si="228"/>
        <v/>
      </c>
      <c r="CP128" s="25" t="str">
        <f t="shared" si="229"/>
        <v/>
      </c>
      <c r="CQ128" s="25" t="str">
        <f t="shared" si="230"/>
        <v/>
      </c>
    </row>
    <row r="129" spans="1:95" x14ac:dyDescent="0.3">
      <c r="A129" s="6" t="s">
        <v>1009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>
        <v>31</v>
      </c>
      <c r="Y129" s="8">
        <v>31</v>
      </c>
      <c r="Z129" s="8">
        <v>31</v>
      </c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12" t="str">
        <f t="shared" si="185"/>
        <v>Tvision Vibe</v>
      </c>
      <c r="AY129" s="25" t="str">
        <f t="shared" si="186"/>
        <v/>
      </c>
      <c r="AZ129" s="25" t="str">
        <f t="shared" si="187"/>
        <v/>
      </c>
      <c r="BA129" s="25" t="str">
        <f t="shared" si="188"/>
        <v/>
      </c>
      <c r="BB129" s="25" t="str">
        <f t="shared" si="189"/>
        <v/>
      </c>
      <c r="BC129" s="25" t="str">
        <f t="shared" si="190"/>
        <v/>
      </c>
      <c r="BD129" s="25" t="str">
        <f t="shared" si="191"/>
        <v/>
      </c>
      <c r="BE129" s="25" t="str">
        <f t="shared" si="192"/>
        <v/>
      </c>
      <c r="BF129" s="25" t="str">
        <f t="shared" si="193"/>
        <v/>
      </c>
      <c r="BG129" s="25" t="str">
        <f t="shared" si="194"/>
        <v/>
      </c>
      <c r="BH129" s="25" t="str">
        <f t="shared" si="195"/>
        <v/>
      </c>
      <c r="BI129" s="25" t="str">
        <f t="shared" si="196"/>
        <v/>
      </c>
      <c r="BJ129" s="25" t="str">
        <f t="shared" si="197"/>
        <v/>
      </c>
      <c r="BK129" s="25" t="str">
        <f t="shared" si="198"/>
        <v/>
      </c>
      <c r="BL129" s="25" t="str">
        <f t="shared" si="199"/>
        <v/>
      </c>
      <c r="BM129" s="25" t="str">
        <f t="shared" si="200"/>
        <v/>
      </c>
      <c r="BN129" s="25" t="str">
        <f t="shared" si="201"/>
        <v/>
      </c>
      <c r="BO129" s="25" t="str">
        <f t="shared" si="202"/>
        <v/>
      </c>
      <c r="BP129" s="25" t="str">
        <f t="shared" si="203"/>
        <v/>
      </c>
      <c r="BQ129" s="25" t="str">
        <f t="shared" si="204"/>
        <v/>
      </c>
      <c r="BR129" s="25" t="str">
        <f t="shared" si="205"/>
        <v/>
      </c>
      <c r="BS129" s="25" t="str">
        <f t="shared" si="206"/>
        <v/>
      </c>
      <c r="BT129" s="25">
        <f t="shared" si="207"/>
        <v>31</v>
      </c>
      <c r="BU129" s="25">
        <f t="shared" si="208"/>
        <v>31</v>
      </c>
      <c r="BV129" s="25">
        <f t="shared" si="209"/>
        <v>31</v>
      </c>
      <c r="BW129" s="25" t="str">
        <f t="shared" si="210"/>
        <v/>
      </c>
      <c r="BX129" s="25" t="str">
        <f t="shared" si="211"/>
        <v/>
      </c>
      <c r="BY129" s="25" t="str">
        <f t="shared" si="212"/>
        <v/>
      </c>
      <c r="BZ129" s="25" t="str">
        <f t="shared" si="213"/>
        <v/>
      </c>
      <c r="CA129" s="25" t="str">
        <f t="shared" si="214"/>
        <v/>
      </c>
      <c r="CB129" s="25" t="str">
        <f t="shared" si="215"/>
        <v/>
      </c>
      <c r="CC129" s="25" t="str">
        <f t="shared" si="216"/>
        <v/>
      </c>
      <c r="CD129" s="25" t="str">
        <f t="shared" si="217"/>
        <v/>
      </c>
      <c r="CE129" s="25" t="str">
        <f t="shared" si="218"/>
        <v/>
      </c>
      <c r="CF129" s="25" t="str">
        <f t="shared" si="219"/>
        <v/>
      </c>
      <c r="CG129" s="25" t="str">
        <f t="shared" si="220"/>
        <v/>
      </c>
      <c r="CH129" s="25" t="str">
        <f t="shared" si="221"/>
        <v/>
      </c>
      <c r="CI129" s="25" t="str">
        <f t="shared" si="222"/>
        <v/>
      </c>
      <c r="CJ129" s="25" t="str">
        <f t="shared" si="223"/>
        <v/>
      </c>
      <c r="CK129" s="25" t="str">
        <f t="shared" si="224"/>
        <v/>
      </c>
      <c r="CL129" s="25" t="str">
        <f t="shared" si="225"/>
        <v/>
      </c>
      <c r="CM129" s="25" t="str">
        <f t="shared" si="226"/>
        <v/>
      </c>
      <c r="CN129" s="25" t="str">
        <f t="shared" si="227"/>
        <v/>
      </c>
      <c r="CO129" s="25" t="str">
        <f t="shared" si="228"/>
        <v/>
      </c>
      <c r="CP129" s="25" t="str">
        <f t="shared" si="229"/>
        <v/>
      </c>
      <c r="CQ129" s="25" t="str">
        <f t="shared" si="230"/>
        <v/>
      </c>
    </row>
    <row r="130" spans="1:95" x14ac:dyDescent="0.3">
      <c r="A130" s="6" t="s">
        <v>29</v>
      </c>
      <c r="B130" s="8"/>
      <c r="C130" s="8"/>
      <c r="D130" s="8"/>
      <c r="E130" s="8"/>
      <c r="F130" s="8"/>
      <c r="G130" s="8"/>
      <c r="H130" s="8"/>
      <c r="I130" s="8"/>
      <c r="J130" s="8"/>
      <c r="K130" s="8">
        <v>10</v>
      </c>
      <c r="L130" s="8">
        <v>10</v>
      </c>
      <c r="M130" s="8">
        <v>10</v>
      </c>
      <c r="N130" s="8">
        <v>10</v>
      </c>
      <c r="O130" s="8">
        <v>10</v>
      </c>
      <c r="P130" s="8">
        <v>10</v>
      </c>
      <c r="Q130" s="8">
        <v>10</v>
      </c>
      <c r="R130" s="8">
        <v>10</v>
      </c>
      <c r="S130" s="8">
        <v>10</v>
      </c>
      <c r="T130" s="8">
        <v>10</v>
      </c>
      <c r="U130" s="8">
        <v>10</v>
      </c>
      <c r="V130" s="8">
        <v>10</v>
      </c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12" t="str">
        <f t="shared" si="185"/>
        <v>Vidgo</v>
      </c>
      <c r="AY130" s="25" t="str">
        <f t="shared" si="186"/>
        <v/>
      </c>
      <c r="AZ130" s="25" t="str">
        <f t="shared" si="187"/>
        <v/>
      </c>
      <c r="BA130" s="25" t="str">
        <f t="shared" si="188"/>
        <v/>
      </c>
      <c r="BB130" s="25" t="str">
        <f t="shared" si="189"/>
        <v/>
      </c>
      <c r="BC130" s="25" t="str">
        <f t="shared" si="190"/>
        <v/>
      </c>
      <c r="BD130" s="25" t="str">
        <f t="shared" si="191"/>
        <v/>
      </c>
      <c r="BE130" s="25" t="str">
        <f t="shared" si="192"/>
        <v/>
      </c>
      <c r="BF130" s="25" t="str">
        <f t="shared" si="193"/>
        <v/>
      </c>
      <c r="BG130" s="25">
        <f t="shared" si="194"/>
        <v>10</v>
      </c>
      <c r="BH130" s="25">
        <f t="shared" si="195"/>
        <v>10</v>
      </c>
      <c r="BI130" s="25">
        <f t="shared" si="196"/>
        <v>10</v>
      </c>
      <c r="BJ130" s="25">
        <f t="shared" si="197"/>
        <v>10</v>
      </c>
      <c r="BK130" s="25">
        <f t="shared" si="198"/>
        <v>10</v>
      </c>
      <c r="BL130" s="25">
        <f t="shared" si="199"/>
        <v>10</v>
      </c>
      <c r="BM130" s="25">
        <f t="shared" si="200"/>
        <v>10</v>
      </c>
      <c r="BN130" s="25">
        <f t="shared" si="201"/>
        <v>10</v>
      </c>
      <c r="BO130" s="25">
        <f t="shared" si="202"/>
        <v>10</v>
      </c>
      <c r="BP130" s="25">
        <f t="shared" si="203"/>
        <v>10</v>
      </c>
      <c r="BQ130" s="25">
        <f t="shared" si="204"/>
        <v>10</v>
      </c>
      <c r="BR130" s="25">
        <f t="shared" si="205"/>
        <v>10</v>
      </c>
      <c r="BS130" s="25" t="str">
        <f t="shared" si="206"/>
        <v/>
      </c>
      <c r="BT130" s="25" t="str">
        <f t="shared" si="207"/>
        <v/>
      </c>
      <c r="BU130" s="25" t="str">
        <f t="shared" si="208"/>
        <v/>
      </c>
      <c r="BV130" s="25" t="str">
        <f t="shared" si="209"/>
        <v/>
      </c>
      <c r="BW130" s="25" t="str">
        <f t="shared" si="210"/>
        <v/>
      </c>
      <c r="BX130" s="25" t="str">
        <f t="shared" si="211"/>
        <v/>
      </c>
      <c r="BY130" s="25" t="str">
        <f t="shared" si="212"/>
        <v/>
      </c>
      <c r="BZ130" s="25" t="str">
        <f t="shared" si="213"/>
        <v/>
      </c>
      <c r="CA130" s="25" t="str">
        <f t="shared" si="214"/>
        <v/>
      </c>
      <c r="CB130" s="25" t="str">
        <f t="shared" si="215"/>
        <v/>
      </c>
      <c r="CC130" s="25" t="str">
        <f t="shared" si="216"/>
        <v/>
      </c>
      <c r="CD130" s="25" t="str">
        <f t="shared" si="217"/>
        <v/>
      </c>
      <c r="CE130" s="25" t="str">
        <f t="shared" si="218"/>
        <v/>
      </c>
      <c r="CF130" s="25" t="str">
        <f t="shared" si="219"/>
        <v/>
      </c>
      <c r="CG130" s="25" t="str">
        <f t="shared" si="220"/>
        <v/>
      </c>
      <c r="CH130" s="25" t="str">
        <f t="shared" si="221"/>
        <v/>
      </c>
      <c r="CI130" s="25" t="str">
        <f t="shared" si="222"/>
        <v/>
      </c>
      <c r="CJ130" s="25" t="str">
        <f t="shared" si="223"/>
        <v/>
      </c>
      <c r="CK130" s="25" t="str">
        <f t="shared" si="224"/>
        <v/>
      </c>
      <c r="CL130" s="25" t="str">
        <f t="shared" si="225"/>
        <v/>
      </c>
      <c r="CM130" s="25" t="str">
        <f t="shared" si="226"/>
        <v/>
      </c>
      <c r="CN130" s="25" t="str">
        <f t="shared" si="227"/>
        <v/>
      </c>
      <c r="CO130" s="25" t="str">
        <f t="shared" si="228"/>
        <v/>
      </c>
      <c r="CP130" s="25" t="str">
        <f t="shared" si="229"/>
        <v/>
      </c>
      <c r="CQ130" s="25" t="str">
        <f t="shared" si="230"/>
        <v/>
      </c>
    </row>
    <row r="131" spans="1:95" x14ac:dyDescent="0.3">
      <c r="A131" s="6" t="s">
        <v>30</v>
      </c>
      <c r="B131" s="8"/>
      <c r="C131" s="8"/>
      <c r="D131" s="8"/>
      <c r="E131" s="8"/>
      <c r="F131" s="8"/>
      <c r="G131" s="8"/>
      <c r="H131" s="8">
        <v>10</v>
      </c>
      <c r="I131" s="8">
        <v>10</v>
      </c>
      <c r="J131" s="8">
        <v>10</v>
      </c>
      <c r="K131" s="8">
        <v>10</v>
      </c>
      <c r="L131" s="8">
        <v>10</v>
      </c>
      <c r="M131" s="8">
        <v>10</v>
      </c>
      <c r="N131" s="8">
        <v>10</v>
      </c>
      <c r="O131" s="8">
        <v>10</v>
      </c>
      <c r="P131" s="8">
        <v>10</v>
      </c>
      <c r="Q131" s="8">
        <v>10</v>
      </c>
      <c r="R131" s="8">
        <v>10</v>
      </c>
      <c r="S131" s="8">
        <v>10</v>
      </c>
      <c r="T131" s="8">
        <v>10</v>
      </c>
      <c r="U131" s="8">
        <v>10</v>
      </c>
      <c r="V131" s="8">
        <v>10</v>
      </c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12" t="str">
        <f t="shared" si="185"/>
        <v>Vidgo Latino</v>
      </c>
      <c r="AY131" s="25" t="str">
        <f t="shared" si="186"/>
        <v/>
      </c>
      <c r="AZ131" s="25" t="str">
        <f t="shared" si="187"/>
        <v/>
      </c>
      <c r="BA131" s="25" t="str">
        <f t="shared" si="188"/>
        <v/>
      </c>
      <c r="BB131" s="25" t="str">
        <f t="shared" si="189"/>
        <v/>
      </c>
      <c r="BC131" s="25" t="str">
        <f t="shared" si="190"/>
        <v/>
      </c>
      <c r="BD131" s="25">
        <f t="shared" si="191"/>
        <v>10</v>
      </c>
      <c r="BE131" s="25">
        <f t="shared" si="192"/>
        <v>10</v>
      </c>
      <c r="BF131" s="25">
        <f t="shared" si="193"/>
        <v>10</v>
      </c>
      <c r="BG131" s="25">
        <f t="shared" si="194"/>
        <v>10</v>
      </c>
      <c r="BH131" s="25">
        <f t="shared" si="195"/>
        <v>10</v>
      </c>
      <c r="BI131" s="25">
        <f t="shared" si="196"/>
        <v>10</v>
      </c>
      <c r="BJ131" s="25">
        <f t="shared" si="197"/>
        <v>10</v>
      </c>
      <c r="BK131" s="25">
        <f t="shared" si="198"/>
        <v>10</v>
      </c>
      <c r="BL131" s="25">
        <f t="shared" si="199"/>
        <v>10</v>
      </c>
      <c r="BM131" s="25">
        <f t="shared" si="200"/>
        <v>10</v>
      </c>
      <c r="BN131" s="25">
        <f t="shared" si="201"/>
        <v>10</v>
      </c>
      <c r="BO131" s="25">
        <f t="shared" si="202"/>
        <v>10</v>
      </c>
      <c r="BP131" s="25">
        <f t="shared" si="203"/>
        <v>10</v>
      </c>
      <c r="BQ131" s="25">
        <f t="shared" si="204"/>
        <v>10</v>
      </c>
      <c r="BR131" s="25">
        <f t="shared" si="205"/>
        <v>10</v>
      </c>
      <c r="BS131" s="25" t="str">
        <f t="shared" si="206"/>
        <v/>
      </c>
      <c r="BT131" s="25" t="str">
        <f t="shared" si="207"/>
        <v/>
      </c>
      <c r="BU131" s="25" t="str">
        <f t="shared" si="208"/>
        <v/>
      </c>
      <c r="BV131" s="25" t="str">
        <f t="shared" si="209"/>
        <v/>
      </c>
      <c r="BW131" s="25" t="str">
        <f t="shared" si="210"/>
        <v/>
      </c>
      <c r="BX131" s="25" t="str">
        <f t="shared" si="211"/>
        <v/>
      </c>
      <c r="BY131" s="25" t="str">
        <f t="shared" si="212"/>
        <v/>
      </c>
      <c r="BZ131" s="25" t="str">
        <f t="shared" si="213"/>
        <v/>
      </c>
      <c r="CA131" s="25" t="str">
        <f t="shared" si="214"/>
        <v/>
      </c>
      <c r="CB131" s="25" t="str">
        <f t="shared" si="215"/>
        <v/>
      </c>
      <c r="CC131" s="25" t="str">
        <f t="shared" si="216"/>
        <v/>
      </c>
      <c r="CD131" s="25" t="str">
        <f t="shared" si="217"/>
        <v/>
      </c>
      <c r="CE131" s="25" t="str">
        <f t="shared" si="218"/>
        <v/>
      </c>
      <c r="CF131" s="25" t="str">
        <f t="shared" si="219"/>
        <v/>
      </c>
      <c r="CG131" s="25" t="str">
        <f t="shared" si="220"/>
        <v/>
      </c>
      <c r="CH131" s="25" t="str">
        <f t="shared" si="221"/>
        <v/>
      </c>
      <c r="CI131" s="25" t="str">
        <f t="shared" si="222"/>
        <v/>
      </c>
      <c r="CJ131" s="25" t="str">
        <f t="shared" si="223"/>
        <v/>
      </c>
      <c r="CK131" s="25" t="str">
        <f t="shared" si="224"/>
        <v/>
      </c>
      <c r="CL131" s="25" t="str">
        <f t="shared" si="225"/>
        <v/>
      </c>
      <c r="CM131" s="25" t="str">
        <f t="shared" si="226"/>
        <v/>
      </c>
      <c r="CN131" s="25" t="str">
        <f t="shared" si="227"/>
        <v/>
      </c>
      <c r="CO131" s="25" t="str">
        <f t="shared" si="228"/>
        <v/>
      </c>
      <c r="CP131" s="25" t="str">
        <f t="shared" si="229"/>
        <v/>
      </c>
      <c r="CQ131" s="25" t="str">
        <f t="shared" si="230"/>
        <v/>
      </c>
    </row>
    <row r="132" spans="1:95" x14ac:dyDescent="0.3">
      <c r="A132" s="6" t="s">
        <v>11</v>
      </c>
      <c r="B132" s="8">
        <v>91</v>
      </c>
      <c r="C132" s="8">
        <v>97</v>
      </c>
      <c r="D132" s="8">
        <v>97</v>
      </c>
      <c r="E132" s="8">
        <v>97</v>
      </c>
      <c r="F132" s="8">
        <v>98</v>
      </c>
      <c r="G132" s="8">
        <v>109</v>
      </c>
      <c r="H132" s="8">
        <v>109</v>
      </c>
      <c r="I132" s="8">
        <v>109</v>
      </c>
      <c r="J132" s="8">
        <v>113</v>
      </c>
      <c r="K132" s="8">
        <v>113</v>
      </c>
      <c r="L132" s="8">
        <v>113</v>
      </c>
      <c r="M132" s="8">
        <v>113</v>
      </c>
      <c r="N132" s="8">
        <v>113</v>
      </c>
      <c r="O132" s="8">
        <v>113</v>
      </c>
      <c r="P132" s="8">
        <v>113</v>
      </c>
      <c r="Q132" s="8">
        <v>153</v>
      </c>
      <c r="R132" s="8">
        <v>153</v>
      </c>
      <c r="S132" s="8">
        <v>153</v>
      </c>
      <c r="T132" s="8">
        <v>149</v>
      </c>
      <c r="U132" s="8">
        <v>149</v>
      </c>
      <c r="V132" s="8">
        <v>155</v>
      </c>
      <c r="W132" s="8">
        <v>155</v>
      </c>
      <c r="X132" s="8">
        <v>155</v>
      </c>
      <c r="Y132" s="8">
        <v>210</v>
      </c>
      <c r="Z132" s="8">
        <v>210</v>
      </c>
      <c r="AA132" s="8">
        <v>224</v>
      </c>
      <c r="AB132" s="8">
        <v>224</v>
      </c>
      <c r="AC132" s="8">
        <v>224</v>
      </c>
      <c r="AD132" s="8">
        <v>261</v>
      </c>
      <c r="AE132" s="8">
        <v>261</v>
      </c>
      <c r="AF132" s="8">
        <v>287</v>
      </c>
      <c r="AG132" s="8">
        <v>285</v>
      </c>
      <c r="AH132" s="8">
        <v>285</v>
      </c>
      <c r="AI132" s="8">
        <v>294</v>
      </c>
      <c r="AJ132" s="8">
        <v>280</v>
      </c>
      <c r="AK132" s="8">
        <v>280</v>
      </c>
      <c r="AL132" s="8">
        <v>282</v>
      </c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12" t="str">
        <f t="shared" si="185"/>
        <v>YouTube TV</v>
      </c>
      <c r="AY132" s="25">
        <f t="shared" si="186"/>
        <v>97</v>
      </c>
      <c r="AZ132" s="25">
        <f t="shared" si="187"/>
        <v>97</v>
      </c>
      <c r="BA132" s="25">
        <f t="shared" si="188"/>
        <v>97</v>
      </c>
      <c r="BB132" s="25">
        <f t="shared" si="189"/>
        <v>98</v>
      </c>
      <c r="BC132" s="25">
        <f t="shared" si="190"/>
        <v>109</v>
      </c>
      <c r="BD132" s="25">
        <f t="shared" si="191"/>
        <v>109</v>
      </c>
      <c r="BE132" s="25">
        <f t="shared" si="192"/>
        <v>109</v>
      </c>
      <c r="BF132" s="25">
        <f t="shared" si="193"/>
        <v>113</v>
      </c>
      <c r="BG132" s="25">
        <f t="shared" si="194"/>
        <v>113</v>
      </c>
      <c r="BH132" s="25">
        <f t="shared" si="195"/>
        <v>113</v>
      </c>
      <c r="BI132" s="25">
        <f t="shared" si="196"/>
        <v>113</v>
      </c>
      <c r="BJ132" s="25">
        <f t="shared" si="197"/>
        <v>113</v>
      </c>
      <c r="BK132" s="25">
        <f t="shared" si="198"/>
        <v>113</v>
      </c>
      <c r="BL132" s="25">
        <f t="shared" si="199"/>
        <v>113</v>
      </c>
      <c r="BM132" s="25">
        <f t="shared" si="200"/>
        <v>153</v>
      </c>
      <c r="BN132" s="25">
        <f t="shared" si="201"/>
        <v>153</v>
      </c>
      <c r="BO132" s="25">
        <f t="shared" si="202"/>
        <v>153</v>
      </c>
      <c r="BP132" s="25">
        <f t="shared" si="203"/>
        <v>149</v>
      </c>
      <c r="BQ132" s="25">
        <f t="shared" si="204"/>
        <v>149</v>
      </c>
      <c r="BR132" s="25">
        <f t="shared" si="205"/>
        <v>155</v>
      </c>
      <c r="BS132" s="25">
        <f t="shared" si="206"/>
        <v>155</v>
      </c>
      <c r="BT132" s="25">
        <f t="shared" si="207"/>
        <v>155</v>
      </c>
      <c r="BU132" s="25">
        <f t="shared" si="208"/>
        <v>210</v>
      </c>
      <c r="BV132" s="25">
        <f t="shared" si="209"/>
        <v>210</v>
      </c>
      <c r="BW132" s="25">
        <f t="shared" si="210"/>
        <v>224</v>
      </c>
      <c r="BX132" s="25">
        <f t="shared" si="211"/>
        <v>224</v>
      </c>
      <c r="BY132" s="25">
        <f t="shared" si="212"/>
        <v>224</v>
      </c>
      <c r="BZ132" s="25">
        <f t="shared" si="213"/>
        <v>261</v>
      </c>
      <c r="CA132" s="25">
        <f t="shared" si="214"/>
        <v>261</v>
      </c>
      <c r="CB132" s="25">
        <f t="shared" si="215"/>
        <v>287</v>
      </c>
      <c r="CC132" s="25">
        <f t="shared" si="216"/>
        <v>285</v>
      </c>
      <c r="CD132" s="25">
        <f t="shared" si="217"/>
        <v>285</v>
      </c>
      <c r="CE132" s="25">
        <f t="shared" si="218"/>
        <v>294</v>
      </c>
      <c r="CF132" s="25">
        <f t="shared" si="219"/>
        <v>280</v>
      </c>
      <c r="CG132" s="25">
        <f t="shared" si="220"/>
        <v>280</v>
      </c>
      <c r="CH132" s="25">
        <f t="shared" si="221"/>
        <v>282</v>
      </c>
      <c r="CI132" s="25" t="str">
        <f t="shared" si="222"/>
        <v/>
      </c>
      <c r="CJ132" s="25" t="str">
        <f t="shared" si="223"/>
        <v/>
      </c>
      <c r="CK132" s="25" t="str">
        <f t="shared" si="224"/>
        <v/>
      </c>
      <c r="CL132" s="25" t="str">
        <f t="shared" si="225"/>
        <v/>
      </c>
      <c r="CM132" s="25" t="str">
        <f t="shared" si="226"/>
        <v/>
      </c>
      <c r="CN132" s="25" t="str">
        <f t="shared" si="227"/>
        <v/>
      </c>
      <c r="CO132" s="25" t="str">
        <f t="shared" si="228"/>
        <v/>
      </c>
      <c r="CP132" s="25" t="str">
        <f t="shared" si="229"/>
        <v/>
      </c>
      <c r="CQ132" s="25" t="str">
        <f t="shared" si="230"/>
        <v/>
      </c>
    </row>
    <row r="133" spans="1:95" x14ac:dyDescent="0.3">
      <c r="AX133" s="12" t="str">
        <f t="shared" si="185"/>
        <v/>
      </c>
      <c r="AY133" s="25" t="str">
        <f t="shared" si="186"/>
        <v/>
      </c>
      <c r="AZ133" s="25" t="str">
        <f t="shared" si="187"/>
        <v/>
      </c>
      <c r="BA133" s="25" t="str">
        <f t="shared" si="188"/>
        <v/>
      </c>
      <c r="BB133" s="25" t="str">
        <f t="shared" si="189"/>
        <v/>
      </c>
      <c r="BC133" s="25" t="str">
        <f t="shared" si="190"/>
        <v/>
      </c>
      <c r="BD133" s="25" t="str">
        <f t="shared" si="191"/>
        <v/>
      </c>
      <c r="BE133" s="25" t="str">
        <f t="shared" si="192"/>
        <v/>
      </c>
      <c r="BF133" s="25" t="str">
        <f t="shared" si="193"/>
        <v/>
      </c>
      <c r="BG133" s="25" t="str">
        <f t="shared" si="194"/>
        <v/>
      </c>
      <c r="BH133" s="25" t="str">
        <f t="shared" si="195"/>
        <v/>
      </c>
      <c r="BI133" s="25" t="str">
        <f t="shared" si="196"/>
        <v/>
      </c>
      <c r="BJ133" s="25" t="str">
        <f t="shared" si="197"/>
        <v/>
      </c>
      <c r="BK133" s="25" t="str">
        <f t="shared" si="198"/>
        <v/>
      </c>
      <c r="BL133" s="25" t="str">
        <f t="shared" si="199"/>
        <v/>
      </c>
      <c r="BM133" s="25" t="str">
        <f t="shared" si="200"/>
        <v/>
      </c>
      <c r="BN133" s="25" t="str">
        <f t="shared" si="201"/>
        <v/>
      </c>
      <c r="BO133" s="25" t="str">
        <f t="shared" si="202"/>
        <v/>
      </c>
      <c r="BP133" s="25" t="str">
        <f t="shared" si="203"/>
        <v/>
      </c>
      <c r="BQ133" s="25" t="str">
        <f t="shared" si="204"/>
        <v/>
      </c>
      <c r="BR133" s="25" t="str">
        <f t="shared" si="205"/>
        <v/>
      </c>
      <c r="BS133" s="25" t="str">
        <f t="shared" si="206"/>
        <v/>
      </c>
      <c r="BT133" s="25" t="str">
        <f t="shared" si="207"/>
        <v/>
      </c>
      <c r="BU133" s="25" t="str">
        <f t="shared" si="208"/>
        <v/>
      </c>
      <c r="BV133" s="25" t="str">
        <f t="shared" si="209"/>
        <v/>
      </c>
      <c r="BW133" s="25" t="str">
        <f t="shared" si="210"/>
        <v/>
      </c>
      <c r="BX133" s="25" t="str">
        <f t="shared" si="211"/>
        <v/>
      </c>
      <c r="BY133" s="25" t="str">
        <f t="shared" si="212"/>
        <v/>
      </c>
      <c r="BZ133" s="25" t="str">
        <f t="shared" si="213"/>
        <v/>
      </c>
      <c r="CA133" s="25" t="str">
        <f t="shared" si="214"/>
        <v/>
      </c>
      <c r="CB133" s="25" t="str">
        <f t="shared" si="215"/>
        <v/>
      </c>
      <c r="CC133" s="25" t="str">
        <f t="shared" si="216"/>
        <v/>
      </c>
      <c r="CD133" s="25" t="str">
        <f t="shared" si="217"/>
        <v/>
      </c>
      <c r="CE133" s="25" t="str">
        <f t="shared" si="218"/>
        <v/>
      </c>
      <c r="CF133" s="25" t="str">
        <f t="shared" si="219"/>
        <v/>
      </c>
      <c r="CG133" s="25" t="str">
        <f t="shared" si="220"/>
        <v/>
      </c>
      <c r="CH133" s="25" t="str">
        <f t="shared" si="221"/>
        <v/>
      </c>
      <c r="CI133" s="25" t="str">
        <f t="shared" si="222"/>
        <v/>
      </c>
      <c r="CJ133" s="25" t="str">
        <f t="shared" si="223"/>
        <v/>
      </c>
      <c r="CK133" s="25" t="str">
        <f t="shared" si="224"/>
        <v/>
      </c>
      <c r="CL133" s="25" t="str">
        <f t="shared" si="225"/>
        <v/>
      </c>
      <c r="CM133" s="25" t="str">
        <f t="shared" si="226"/>
        <v/>
      </c>
      <c r="CN133" s="25" t="str">
        <f t="shared" si="227"/>
        <v/>
      </c>
      <c r="CO133" s="25" t="str">
        <f t="shared" si="228"/>
        <v/>
      </c>
      <c r="CP133" s="25" t="str">
        <f t="shared" si="229"/>
        <v/>
      </c>
      <c r="CQ133" s="25" t="str">
        <f t="shared" si="230"/>
        <v/>
      </c>
    </row>
    <row r="134" spans="1:95" x14ac:dyDescent="0.3">
      <c r="AX134" s="12" t="str">
        <f t="shared" si="185"/>
        <v/>
      </c>
      <c r="AY134" s="25" t="str">
        <f t="shared" si="186"/>
        <v/>
      </c>
      <c r="AZ134" s="25" t="str">
        <f t="shared" si="187"/>
        <v/>
      </c>
      <c r="BA134" s="25" t="str">
        <f t="shared" si="188"/>
        <v/>
      </c>
      <c r="BB134" s="25" t="str">
        <f t="shared" si="189"/>
        <v/>
      </c>
      <c r="BC134" s="25" t="str">
        <f t="shared" si="190"/>
        <v/>
      </c>
      <c r="BD134" s="25" t="str">
        <f t="shared" si="191"/>
        <v/>
      </c>
      <c r="BE134" s="25" t="str">
        <f t="shared" si="192"/>
        <v/>
      </c>
      <c r="BF134" s="25" t="str">
        <f t="shared" si="193"/>
        <v/>
      </c>
      <c r="BG134" s="25" t="str">
        <f t="shared" si="194"/>
        <v/>
      </c>
      <c r="BH134" s="25" t="str">
        <f t="shared" si="195"/>
        <v/>
      </c>
      <c r="BI134" s="25" t="str">
        <f t="shared" si="196"/>
        <v/>
      </c>
      <c r="BJ134" s="25" t="str">
        <f t="shared" si="197"/>
        <v/>
      </c>
      <c r="BK134" s="25" t="str">
        <f t="shared" si="198"/>
        <v/>
      </c>
      <c r="BL134" s="25" t="str">
        <f t="shared" si="199"/>
        <v/>
      </c>
      <c r="BM134" s="25" t="str">
        <f t="shared" si="200"/>
        <v/>
      </c>
      <c r="BN134" s="25" t="str">
        <f t="shared" si="201"/>
        <v/>
      </c>
      <c r="BO134" s="25" t="str">
        <f t="shared" si="202"/>
        <v/>
      </c>
      <c r="BP134" s="25" t="str">
        <f t="shared" si="203"/>
        <v/>
      </c>
      <c r="BQ134" s="25" t="str">
        <f t="shared" si="204"/>
        <v/>
      </c>
      <c r="BR134" s="25" t="str">
        <f t="shared" si="205"/>
        <v/>
      </c>
      <c r="BS134" s="25" t="str">
        <f t="shared" si="206"/>
        <v/>
      </c>
      <c r="BT134" s="25" t="str">
        <f t="shared" si="207"/>
        <v/>
      </c>
      <c r="BU134" s="25" t="str">
        <f t="shared" si="208"/>
        <v/>
      </c>
      <c r="BV134" s="25" t="str">
        <f t="shared" si="209"/>
        <v/>
      </c>
      <c r="BW134" s="25" t="str">
        <f t="shared" si="210"/>
        <v/>
      </c>
      <c r="BX134" s="25" t="str">
        <f t="shared" si="211"/>
        <v/>
      </c>
      <c r="BY134" s="25" t="str">
        <f t="shared" si="212"/>
        <v/>
      </c>
      <c r="BZ134" s="25" t="str">
        <f t="shared" si="213"/>
        <v/>
      </c>
      <c r="CA134" s="25" t="str">
        <f t="shared" si="214"/>
        <v/>
      </c>
      <c r="CB134" s="25" t="str">
        <f t="shared" si="215"/>
        <v/>
      </c>
      <c r="CC134" s="25" t="str">
        <f t="shared" si="216"/>
        <v/>
      </c>
      <c r="CD134" s="25" t="str">
        <f t="shared" si="217"/>
        <v/>
      </c>
      <c r="CE134" s="25" t="str">
        <f t="shared" si="218"/>
        <v/>
      </c>
      <c r="CF134" s="25" t="str">
        <f t="shared" si="219"/>
        <v/>
      </c>
      <c r="CG134" s="25" t="str">
        <f t="shared" si="220"/>
        <v/>
      </c>
      <c r="CH134" s="25" t="str">
        <f t="shared" si="221"/>
        <v/>
      </c>
      <c r="CI134" s="25" t="str">
        <f t="shared" si="222"/>
        <v/>
      </c>
      <c r="CJ134" s="25" t="str">
        <f t="shared" si="223"/>
        <v/>
      </c>
      <c r="CK134" s="25" t="str">
        <f t="shared" si="224"/>
        <v/>
      </c>
      <c r="CL134" s="25" t="str">
        <f t="shared" si="225"/>
        <v/>
      </c>
      <c r="CM134" s="25" t="str">
        <f t="shared" si="226"/>
        <v/>
      </c>
      <c r="CN134" s="25" t="str">
        <f t="shared" si="227"/>
        <v/>
      </c>
      <c r="CO134" s="25" t="str">
        <f t="shared" si="228"/>
        <v/>
      </c>
      <c r="CP134" s="25" t="str">
        <f t="shared" si="229"/>
        <v/>
      </c>
      <c r="CQ134" s="25" t="str">
        <f t="shared" si="230"/>
        <v/>
      </c>
    </row>
    <row r="135" spans="1:95" x14ac:dyDescent="0.3">
      <c r="AX135" s="12" t="str">
        <f t="shared" si="185"/>
        <v/>
      </c>
      <c r="AY135" s="25" t="str">
        <f t="shared" si="186"/>
        <v/>
      </c>
      <c r="AZ135" s="25" t="str">
        <f t="shared" si="187"/>
        <v/>
      </c>
      <c r="BA135" s="25" t="str">
        <f t="shared" si="188"/>
        <v/>
      </c>
      <c r="BB135" s="25" t="str">
        <f t="shared" si="189"/>
        <v/>
      </c>
      <c r="BC135" s="25" t="str">
        <f t="shared" si="190"/>
        <v/>
      </c>
      <c r="BD135" s="25" t="str">
        <f t="shared" si="191"/>
        <v/>
      </c>
      <c r="BE135" s="25" t="str">
        <f t="shared" si="192"/>
        <v/>
      </c>
      <c r="BF135" s="25" t="str">
        <f t="shared" si="193"/>
        <v/>
      </c>
      <c r="BG135" s="25" t="str">
        <f t="shared" si="194"/>
        <v/>
      </c>
      <c r="BH135" s="25" t="str">
        <f t="shared" si="195"/>
        <v/>
      </c>
      <c r="BI135" s="25" t="str">
        <f t="shared" si="196"/>
        <v/>
      </c>
      <c r="BJ135" s="25" t="str">
        <f t="shared" si="197"/>
        <v/>
      </c>
      <c r="BK135" s="25" t="str">
        <f t="shared" si="198"/>
        <v/>
      </c>
      <c r="BL135" s="25" t="str">
        <f t="shared" si="199"/>
        <v/>
      </c>
      <c r="BM135" s="25" t="str">
        <f t="shared" si="200"/>
        <v/>
      </c>
      <c r="BN135" s="25" t="str">
        <f t="shared" si="201"/>
        <v/>
      </c>
      <c r="BO135" s="25" t="str">
        <f t="shared" si="202"/>
        <v/>
      </c>
      <c r="BP135" s="25" t="str">
        <f t="shared" si="203"/>
        <v/>
      </c>
      <c r="BQ135" s="25" t="str">
        <f t="shared" si="204"/>
        <v/>
      </c>
      <c r="BR135" s="25" t="str">
        <f t="shared" si="205"/>
        <v/>
      </c>
      <c r="BS135" s="25" t="str">
        <f t="shared" si="206"/>
        <v/>
      </c>
      <c r="BT135" s="25" t="str">
        <f t="shared" si="207"/>
        <v/>
      </c>
      <c r="BU135" s="25" t="str">
        <f t="shared" si="208"/>
        <v/>
      </c>
      <c r="BV135" s="25" t="str">
        <f t="shared" si="209"/>
        <v/>
      </c>
      <c r="BW135" s="25" t="str">
        <f t="shared" si="210"/>
        <v/>
      </c>
      <c r="BX135" s="25" t="str">
        <f t="shared" si="211"/>
        <v/>
      </c>
      <c r="BY135" s="25" t="str">
        <f t="shared" si="212"/>
        <v/>
      </c>
      <c r="BZ135" s="25" t="str">
        <f t="shared" si="213"/>
        <v/>
      </c>
      <c r="CA135" s="25" t="str">
        <f t="shared" si="214"/>
        <v/>
      </c>
      <c r="CB135" s="25" t="str">
        <f t="shared" si="215"/>
        <v/>
      </c>
      <c r="CC135" s="25" t="str">
        <f t="shared" si="216"/>
        <v/>
      </c>
      <c r="CD135" s="25" t="str">
        <f t="shared" si="217"/>
        <v/>
      </c>
      <c r="CE135" s="25" t="str">
        <f t="shared" si="218"/>
        <v/>
      </c>
      <c r="CF135" s="25" t="str">
        <f t="shared" si="219"/>
        <v/>
      </c>
      <c r="CG135" s="25" t="str">
        <f t="shared" si="220"/>
        <v/>
      </c>
      <c r="CH135" s="25" t="str">
        <f t="shared" si="221"/>
        <v/>
      </c>
      <c r="CI135" s="25" t="str">
        <f t="shared" si="222"/>
        <v/>
      </c>
      <c r="CJ135" s="25" t="str">
        <f t="shared" si="223"/>
        <v/>
      </c>
      <c r="CK135" s="25" t="str">
        <f t="shared" si="224"/>
        <v/>
      </c>
      <c r="CL135" s="25" t="str">
        <f t="shared" si="225"/>
        <v/>
      </c>
      <c r="CM135" s="25" t="str">
        <f t="shared" si="226"/>
        <v/>
      </c>
      <c r="CN135" s="25" t="str">
        <f t="shared" si="227"/>
        <v/>
      </c>
      <c r="CO135" s="25" t="str">
        <f t="shared" si="228"/>
        <v/>
      </c>
      <c r="CP135" s="25" t="str">
        <f t="shared" si="229"/>
        <v/>
      </c>
      <c r="CQ135" s="25" t="str">
        <f t="shared" si="230"/>
        <v/>
      </c>
    </row>
    <row r="136" spans="1:95" x14ac:dyDescent="0.3">
      <c r="AX136" s="12" t="str">
        <f t="shared" si="185"/>
        <v/>
      </c>
      <c r="AY136" s="25" t="str">
        <f t="shared" si="186"/>
        <v/>
      </c>
      <c r="AZ136" s="25" t="str">
        <f t="shared" si="187"/>
        <v/>
      </c>
      <c r="BA136" s="25" t="str">
        <f t="shared" si="188"/>
        <v/>
      </c>
      <c r="BB136" s="25" t="str">
        <f t="shared" si="189"/>
        <v/>
      </c>
      <c r="BC136" s="25" t="str">
        <f t="shared" si="190"/>
        <v/>
      </c>
      <c r="BD136" s="25" t="str">
        <f t="shared" si="191"/>
        <v/>
      </c>
      <c r="BE136" s="25" t="str">
        <f t="shared" si="192"/>
        <v/>
      </c>
      <c r="BF136" s="25" t="str">
        <f t="shared" si="193"/>
        <v/>
      </c>
      <c r="BG136" s="25" t="str">
        <f t="shared" si="194"/>
        <v/>
      </c>
      <c r="BH136" s="25" t="str">
        <f t="shared" si="195"/>
        <v/>
      </c>
      <c r="BI136" s="25" t="str">
        <f t="shared" si="196"/>
        <v/>
      </c>
      <c r="BJ136" s="25" t="str">
        <f t="shared" si="197"/>
        <v/>
      </c>
      <c r="BK136" s="25" t="str">
        <f t="shared" si="198"/>
        <v/>
      </c>
      <c r="BL136" s="25" t="str">
        <f t="shared" si="199"/>
        <v/>
      </c>
      <c r="BM136" s="25" t="str">
        <f t="shared" si="200"/>
        <v/>
      </c>
      <c r="BN136" s="25" t="str">
        <f t="shared" si="201"/>
        <v/>
      </c>
      <c r="BO136" s="25" t="str">
        <f t="shared" si="202"/>
        <v/>
      </c>
      <c r="BP136" s="25" t="str">
        <f t="shared" si="203"/>
        <v/>
      </c>
      <c r="BQ136" s="25" t="str">
        <f t="shared" si="204"/>
        <v/>
      </c>
      <c r="BR136" s="25" t="str">
        <f t="shared" si="205"/>
        <v/>
      </c>
      <c r="BS136" s="25" t="str">
        <f t="shared" si="206"/>
        <v/>
      </c>
      <c r="BT136" s="25" t="str">
        <f t="shared" si="207"/>
        <v/>
      </c>
      <c r="BU136" s="25" t="str">
        <f t="shared" si="208"/>
        <v/>
      </c>
      <c r="BV136" s="25" t="str">
        <f t="shared" si="209"/>
        <v/>
      </c>
      <c r="BW136" s="25" t="str">
        <f t="shared" si="210"/>
        <v/>
      </c>
      <c r="BX136" s="25" t="str">
        <f t="shared" si="211"/>
        <v/>
      </c>
      <c r="BY136" s="25" t="str">
        <f t="shared" si="212"/>
        <v/>
      </c>
      <c r="BZ136" s="25" t="str">
        <f t="shared" si="213"/>
        <v/>
      </c>
      <c r="CA136" s="25" t="str">
        <f t="shared" si="214"/>
        <v/>
      </c>
      <c r="CB136" s="25" t="str">
        <f t="shared" si="215"/>
        <v/>
      </c>
      <c r="CC136" s="25" t="str">
        <f t="shared" si="216"/>
        <v/>
      </c>
      <c r="CD136" s="25" t="str">
        <f t="shared" si="217"/>
        <v/>
      </c>
      <c r="CE136" s="25" t="str">
        <f t="shared" si="218"/>
        <v/>
      </c>
      <c r="CF136" s="25" t="str">
        <f t="shared" si="219"/>
        <v/>
      </c>
      <c r="CG136" s="25" t="str">
        <f t="shared" si="220"/>
        <v/>
      </c>
      <c r="CH136" s="25" t="str">
        <f t="shared" si="221"/>
        <v/>
      </c>
      <c r="CI136" s="25" t="str">
        <f t="shared" si="222"/>
        <v/>
      </c>
      <c r="CJ136" s="25" t="str">
        <f t="shared" si="223"/>
        <v/>
      </c>
      <c r="CK136" s="25" t="str">
        <f t="shared" si="224"/>
        <v/>
      </c>
      <c r="CL136" s="25" t="str">
        <f t="shared" si="225"/>
        <v/>
      </c>
      <c r="CM136" s="25" t="str">
        <f t="shared" si="226"/>
        <v/>
      </c>
      <c r="CN136" s="25" t="str">
        <f t="shared" si="227"/>
        <v/>
      </c>
      <c r="CO136" s="25" t="str">
        <f t="shared" si="228"/>
        <v/>
      </c>
      <c r="CP136" s="25" t="str">
        <f t="shared" si="229"/>
        <v/>
      </c>
      <c r="CQ136" s="25" t="str">
        <f t="shared" si="230"/>
        <v/>
      </c>
    </row>
    <row r="137" spans="1:95" x14ac:dyDescent="0.3">
      <c r="A137" s="6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AX137" s="12" t="str">
        <f t="shared" si="185"/>
        <v/>
      </c>
      <c r="AY137" s="25" t="str">
        <f t="shared" si="186"/>
        <v/>
      </c>
      <c r="AZ137" s="25" t="str">
        <f t="shared" si="187"/>
        <v/>
      </c>
      <c r="BA137" s="25" t="str">
        <f t="shared" si="188"/>
        <v/>
      </c>
      <c r="BB137" s="25" t="str">
        <f t="shared" si="189"/>
        <v/>
      </c>
      <c r="BC137" s="25" t="str">
        <f t="shared" si="190"/>
        <v/>
      </c>
      <c r="BD137" s="25" t="str">
        <f t="shared" si="191"/>
        <v/>
      </c>
      <c r="BE137" s="25" t="str">
        <f t="shared" si="192"/>
        <v/>
      </c>
      <c r="BF137" s="25" t="str">
        <f t="shared" si="193"/>
        <v/>
      </c>
      <c r="BG137" s="25" t="str">
        <f t="shared" si="194"/>
        <v/>
      </c>
      <c r="BH137" s="25" t="str">
        <f t="shared" si="195"/>
        <v/>
      </c>
      <c r="BI137" s="25" t="str">
        <f t="shared" si="196"/>
        <v/>
      </c>
      <c r="BJ137" s="25" t="str">
        <f t="shared" si="197"/>
        <v/>
      </c>
      <c r="BK137" s="25" t="str">
        <f t="shared" si="198"/>
        <v/>
      </c>
      <c r="BL137" s="25" t="str">
        <f t="shared" si="199"/>
        <v/>
      </c>
      <c r="BM137" s="25" t="str">
        <f t="shared" si="200"/>
        <v/>
      </c>
      <c r="BN137" s="25" t="str">
        <f t="shared" si="201"/>
        <v/>
      </c>
      <c r="BO137" s="25" t="str">
        <f t="shared" si="202"/>
        <v/>
      </c>
      <c r="BP137" s="25" t="str">
        <f t="shared" si="203"/>
        <v/>
      </c>
      <c r="BQ137" s="25" t="str">
        <f t="shared" si="204"/>
        <v/>
      </c>
      <c r="BR137" s="25" t="str">
        <f t="shared" si="205"/>
        <v/>
      </c>
      <c r="BS137" s="25" t="str">
        <f t="shared" si="206"/>
        <v/>
      </c>
      <c r="BT137" s="25" t="str">
        <f t="shared" si="207"/>
        <v/>
      </c>
      <c r="BU137" s="25" t="str">
        <f t="shared" si="208"/>
        <v/>
      </c>
      <c r="BV137" s="25" t="str">
        <f t="shared" si="209"/>
        <v/>
      </c>
      <c r="BW137" s="25" t="str">
        <f t="shared" si="210"/>
        <v/>
      </c>
      <c r="BX137" s="25" t="str">
        <f t="shared" si="211"/>
        <v/>
      </c>
      <c r="BY137" s="25" t="str">
        <f t="shared" si="212"/>
        <v/>
      </c>
      <c r="BZ137" s="25" t="str">
        <f t="shared" si="213"/>
        <v/>
      </c>
      <c r="CA137" s="25" t="str">
        <f t="shared" si="214"/>
        <v/>
      </c>
      <c r="CB137" s="25" t="str">
        <f t="shared" si="215"/>
        <v/>
      </c>
      <c r="CC137" s="25" t="str">
        <f t="shared" si="216"/>
        <v/>
      </c>
      <c r="CD137" s="25" t="str">
        <f t="shared" si="217"/>
        <v/>
      </c>
      <c r="CE137" s="25" t="str">
        <f t="shared" si="218"/>
        <v/>
      </c>
      <c r="CF137" s="25" t="str">
        <f t="shared" si="219"/>
        <v/>
      </c>
      <c r="CG137" s="25" t="str">
        <f t="shared" si="220"/>
        <v/>
      </c>
      <c r="CH137" s="25" t="str">
        <f t="shared" si="221"/>
        <v/>
      </c>
      <c r="CI137" s="25" t="str">
        <f t="shared" si="222"/>
        <v/>
      </c>
      <c r="CJ137" s="25" t="str">
        <f t="shared" si="223"/>
        <v/>
      </c>
      <c r="CK137" s="25" t="str">
        <f t="shared" si="224"/>
        <v/>
      </c>
      <c r="CL137" s="25" t="str">
        <f t="shared" si="225"/>
        <v/>
      </c>
      <c r="CM137" s="25" t="str">
        <f t="shared" si="226"/>
        <v/>
      </c>
      <c r="CN137" s="25" t="str">
        <f t="shared" si="227"/>
        <v/>
      </c>
      <c r="CO137" s="25" t="str">
        <f t="shared" si="228"/>
        <v/>
      </c>
      <c r="CP137" s="25" t="str">
        <f t="shared" si="229"/>
        <v/>
      </c>
      <c r="CQ137" s="25" t="str">
        <f t="shared" si="230"/>
        <v/>
      </c>
    </row>
    <row r="138" spans="1:95" x14ac:dyDescent="0.3">
      <c r="AX138" s="12" t="str">
        <f t="shared" si="185"/>
        <v/>
      </c>
      <c r="AY138" s="25" t="str">
        <f t="shared" si="186"/>
        <v/>
      </c>
      <c r="AZ138" s="25" t="str">
        <f t="shared" si="187"/>
        <v/>
      </c>
      <c r="BA138" s="25" t="str">
        <f t="shared" si="188"/>
        <v/>
      </c>
      <c r="BB138" s="25" t="str">
        <f t="shared" si="189"/>
        <v/>
      </c>
      <c r="BC138" s="25" t="str">
        <f t="shared" si="190"/>
        <v/>
      </c>
      <c r="BD138" s="25" t="str">
        <f t="shared" si="191"/>
        <v/>
      </c>
      <c r="BE138" s="25" t="str">
        <f t="shared" si="192"/>
        <v/>
      </c>
      <c r="BF138" s="25" t="str">
        <f t="shared" si="193"/>
        <v/>
      </c>
      <c r="BG138" s="25" t="str">
        <f t="shared" si="194"/>
        <v/>
      </c>
      <c r="BH138" s="25" t="str">
        <f t="shared" si="195"/>
        <v/>
      </c>
      <c r="BI138" s="25" t="str">
        <f t="shared" si="196"/>
        <v/>
      </c>
      <c r="BJ138" s="25" t="str">
        <f t="shared" si="197"/>
        <v/>
      </c>
      <c r="BK138" s="25" t="str">
        <f t="shared" si="198"/>
        <v/>
      </c>
      <c r="BL138" s="25" t="str">
        <f t="shared" si="199"/>
        <v/>
      </c>
      <c r="BM138" s="25" t="str">
        <f t="shared" si="200"/>
        <v/>
      </c>
      <c r="BN138" s="25" t="str">
        <f t="shared" si="201"/>
        <v/>
      </c>
      <c r="BO138" s="25" t="str">
        <f t="shared" si="202"/>
        <v/>
      </c>
      <c r="BP138" s="25" t="str">
        <f t="shared" si="203"/>
        <v/>
      </c>
      <c r="BQ138" s="25" t="str">
        <f t="shared" si="204"/>
        <v/>
      </c>
      <c r="BR138" s="25" t="str">
        <f t="shared" si="205"/>
        <v/>
      </c>
      <c r="BS138" s="25" t="str">
        <f t="shared" si="206"/>
        <v/>
      </c>
      <c r="BT138" s="25" t="str">
        <f t="shared" si="207"/>
        <v/>
      </c>
      <c r="BU138" s="25" t="str">
        <f t="shared" si="208"/>
        <v/>
      </c>
      <c r="BV138" s="25" t="str">
        <f t="shared" si="209"/>
        <v/>
      </c>
      <c r="BW138" s="25" t="str">
        <f t="shared" si="210"/>
        <v/>
      </c>
      <c r="BX138" s="25" t="str">
        <f t="shared" si="211"/>
        <v/>
      </c>
      <c r="BY138" s="25" t="str">
        <f t="shared" si="212"/>
        <v/>
      </c>
      <c r="BZ138" s="25" t="str">
        <f t="shared" si="213"/>
        <v/>
      </c>
      <c r="CA138" s="25" t="str">
        <f t="shared" si="214"/>
        <v/>
      </c>
      <c r="CB138" s="25" t="str">
        <f t="shared" si="215"/>
        <v/>
      </c>
      <c r="CC138" s="25" t="str">
        <f t="shared" si="216"/>
        <v/>
      </c>
      <c r="CD138" s="25" t="str">
        <f t="shared" si="217"/>
        <v/>
      </c>
      <c r="CE138" s="25" t="str">
        <f t="shared" si="218"/>
        <v/>
      </c>
      <c r="CF138" s="25" t="str">
        <f t="shared" si="219"/>
        <v/>
      </c>
      <c r="CG138" s="25" t="str">
        <f t="shared" si="220"/>
        <v/>
      </c>
      <c r="CH138" s="25" t="str">
        <f t="shared" si="221"/>
        <v/>
      </c>
      <c r="CI138" s="25" t="str">
        <f t="shared" si="222"/>
        <v/>
      </c>
      <c r="CJ138" s="25" t="str">
        <f t="shared" si="223"/>
        <v/>
      </c>
      <c r="CK138" s="25" t="str">
        <f t="shared" si="224"/>
        <v/>
      </c>
      <c r="CL138" s="25" t="str">
        <f t="shared" si="225"/>
        <v/>
      </c>
      <c r="CM138" s="25" t="str">
        <f t="shared" si="226"/>
        <v/>
      </c>
      <c r="CN138" s="25" t="str">
        <f t="shared" si="227"/>
        <v/>
      </c>
      <c r="CO138" s="25" t="str">
        <f t="shared" si="228"/>
        <v/>
      </c>
      <c r="CP138" s="25" t="str">
        <f t="shared" si="229"/>
        <v/>
      </c>
      <c r="CQ138" s="25" t="str">
        <f t="shared" si="230"/>
        <v/>
      </c>
    </row>
    <row r="139" spans="1:95" x14ac:dyDescent="0.3">
      <c r="AX139" s="12" t="str">
        <f t="shared" si="185"/>
        <v/>
      </c>
      <c r="AY139" s="25" t="str">
        <f t="shared" si="186"/>
        <v/>
      </c>
      <c r="AZ139" s="25" t="str">
        <f t="shared" si="187"/>
        <v/>
      </c>
      <c r="BA139" s="25" t="str">
        <f t="shared" si="188"/>
        <v/>
      </c>
      <c r="BB139" s="25" t="str">
        <f t="shared" si="189"/>
        <v/>
      </c>
      <c r="BC139" s="25" t="str">
        <f t="shared" si="190"/>
        <v/>
      </c>
      <c r="BD139" s="25" t="str">
        <f t="shared" si="191"/>
        <v/>
      </c>
      <c r="BE139" s="25" t="str">
        <f t="shared" si="192"/>
        <v/>
      </c>
      <c r="BF139" s="25" t="str">
        <f t="shared" si="193"/>
        <v/>
      </c>
      <c r="BG139" s="25" t="str">
        <f t="shared" si="194"/>
        <v/>
      </c>
      <c r="BH139" s="25" t="str">
        <f t="shared" si="195"/>
        <v/>
      </c>
      <c r="BI139" s="25" t="str">
        <f t="shared" si="196"/>
        <v/>
      </c>
      <c r="BJ139" s="25" t="str">
        <f t="shared" si="197"/>
        <v/>
      </c>
      <c r="BK139" s="25" t="str">
        <f t="shared" si="198"/>
        <v/>
      </c>
      <c r="BL139" s="25" t="str">
        <f t="shared" si="199"/>
        <v/>
      </c>
      <c r="BM139" s="25" t="str">
        <f t="shared" si="200"/>
        <v/>
      </c>
      <c r="BN139" s="25" t="str">
        <f t="shared" si="201"/>
        <v/>
      </c>
      <c r="BO139" s="25" t="str">
        <f t="shared" si="202"/>
        <v/>
      </c>
      <c r="BP139" s="25" t="str">
        <f t="shared" si="203"/>
        <v/>
      </c>
      <c r="BQ139" s="25" t="str">
        <f t="shared" si="204"/>
        <v/>
      </c>
      <c r="BR139" s="25" t="str">
        <f t="shared" si="205"/>
        <v/>
      </c>
      <c r="BS139" s="25" t="str">
        <f t="shared" si="206"/>
        <v/>
      </c>
      <c r="BT139" s="25" t="str">
        <f t="shared" si="207"/>
        <v/>
      </c>
      <c r="BU139" s="25" t="str">
        <f t="shared" si="208"/>
        <v/>
      </c>
      <c r="BV139" s="25" t="str">
        <f t="shared" si="209"/>
        <v/>
      </c>
      <c r="BW139" s="25" t="str">
        <f t="shared" si="210"/>
        <v/>
      </c>
      <c r="BX139" s="25" t="str">
        <f t="shared" si="211"/>
        <v/>
      </c>
      <c r="BY139" s="25" t="str">
        <f t="shared" si="212"/>
        <v/>
      </c>
      <c r="BZ139" s="25" t="str">
        <f t="shared" si="213"/>
        <v/>
      </c>
      <c r="CA139" s="25" t="str">
        <f t="shared" si="214"/>
        <v/>
      </c>
      <c r="CB139" s="25" t="str">
        <f t="shared" si="215"/>
        <v/>
      </c>
      <c r="CC139" s="25" t="str">
        <f t="shared" si="216"/>
        <v/>
      </c>
      <c r="CD139" s="25" t="str">
        <f t="shared" si="217"/>
        <v/>
      </c>
      <c r="CE139" s="25" t="str">
        <f t="shared" si="218"/>
        <v/>
      </c>
      <c r="CF139" s="25" t="str">
        <f t="shared" si="219"/>
        <v/>
      </c>
      <c r="CG139" s="25" t="str">
        <f t="shared" si="220"/>
        <v/>
      </c>
      <c r="CH139" s="25" t="str">
        <f t="shared" si="221"/>
        <v/>
      </c>
      <c r="CI139" s="25" t="str">
        <f t="shared" si="222"/>
        <v/>
      </c>
      <c r="CJ139" s="25" t="str">
        <f t="shared" si="223"/>
        <v/>
      </c>
      <c r="CK139" s="25" t="str">
        <f t="shared" si="224"/>
        <v/>
      </c>
      <c r="CL139" s="25" t="str">
        <f t="shared" si="225"/>
        <v/>
      </c>
      <c r="CM139" s="25" t="str">
        <f t="shared" si="226"/>
        <v/>
      </c>
      <c r="CN139" s="25" t="str">
        <f t="shared" si="227"/>
        <v/>
      </c>
      <c r="CO139" s="25" t="str">
        <f t="shared" si="228"/>
        <v/>
      </c>
      <c r="CP139" s="25" t="str">
        <f t="shared" si="229"/>
        <v/>
      </c>
      <c r="CQ139" s="25" t="str">
        <f t="shared" si="230"/>
        <v/>
      </c>
    </row>
    <row r="140" spans="1:95" x14ac:dyDescent="0.3">
      <c r="AX140" s="12" t="str">
        <f t="shared" si="185"/>
        <v/>
      </c>
      <c r="AY140" s="25" t="str">
        <f t="shared" si="186"/>
        <v/>
      </c>
      <c r="AZ140" s="25" t="str">
        <f t="shared" si="187"/>
        <v/>
      </c>
      <c r="BA140" s="25" t="str">
        <f t="shared" si="188"/>
        <v/>
      </c>
      <c r="BB140" s="25" t="str">
        <f t="shared" si="189"/>
        <v/>
      </c>
      <c r="BC140" s="25" t="str">
        <f t="shared" si="190"/>
        <v/>
      </c>
      <c r="BD140" s="25" t="str">
        <f t="shared" si="191"/>
        <v/>
      </c>
      <c r="BE140" s="25" t="str">
        <f t="shared" si="192"/>
        <v/>
      </c>
      <c r="BF140" s="25" t="str">
        <f t="shared" si="193"/>
        <v/>
      </c>
      <c r="BG140" s="25" t="str">
        <f t="shared" si="194"/>
        <v/>
      </c>
      <c r="BH140" s="25" t="str">
        <f t="shared" si="195"/>
        <v/>
      </c>
      <c r="BI140" s="25" t="str">
        <f t="shared" si="196"/>
        <v/>
      </c>
      <c r="BJ140" s="25" t="str">
        <f t="shared" si="197"/>
        <v/>
      </c>
      <c r="BK140" s="25" t="str">
        <f t="shared" si="198"/>
        <v/>
      </c>
      <c r="BL140" s="25" t="str">
        <f t="shared" si="199"/>
        <v/>
      </c>
      <c r="BM140" s="25" t="str">
        <f t="shared" si="200"/>
        <v/>
      </c>
      <c r="BN140" s="25" t="str">
        <f t="shared" si="201"/>
        <v/>
      </c>
      <c r="BO140" s="25" t="str">
        <f t="shared" si="202"/>
        <v/>
      </c>
      <c r="BP140" s="25" t="str">
        <f t="shared" si="203"/>
        <v/>
      </c>
      <c r="BQ140" s="25" t="str">
        <f t="shared" si="204"/>
        <v/>
      </c>
      <c r="BR140" s="25" t="str">
        <f t="shared" si="205"/>
        <v/>
      </c>
      <c r="BS140" s="25" t="str">
        <f t="shared" si="206"/>
        <v/>
      </c>
      <c r="BT140" s="25" t="str">
        <f t="shared" si="207"/>
        <v/>
      </c>
      <c r="BU140" s="25" t="str">
        <f t="shared" si="208"/>
        <v/>
      </c>
      <c r="BV140" s="25" t="str">
        <f t="shared" si="209"/>
        <v/>
      </c>
      <c r="BW140" s="25" t="str">
        <f t="shared" si="210"/>
        <v/>
      </c>
      <c r="BX140" s="25" t="str">
        <f t="shared" si="211"/>
        <v/>
      </c>
      <c r="BY140" s="25" t="str">
        <f t="shared" si="212"/>
        <v/>
      </c>
      <c r="BZ140" s="25" t="str">
        <f t="shared" si="213"/>
        <v/>
      </c>
      <c r="CA140" s="25" t="str">
        <f t="shared" si="214"/>
        <v/>
      </c>
      <c r="CB140" s="25" t="str">
        <f t="shared" si="215"/>
        <v/>
      </c>
      <c r="CC140" s="25" t="str">
        <f t="shared" si="216"/>
        <v/>
      </c>
      <c r="CD140" s="25" t="str">
        <f t="shared" si="217"/>
        <v/>
      </c>
      <c r="CE140" s="25" t="str">
        <f t="shared" si="218"/>
        <v/>
      </c>
      <c r="CF140" s="25" t="str">
        <f t="shared" si="219"/>
        <v/>
      </c>
      <c r="CG140" s="25" t="str">
        <f t="shared" si="220"/>
        <v/>
      </c>
      <c r="CH140" s="25" t="str">
        <f t="shared" si="221"/>
        <v/>
      </c>
      <c r="CI140" s="25" t="str">
        <f t="shared" si="222"/>
        <v/>
      </c>
      <c r="CJ140" s="25" t="str">
        <f t="shared" si="223"/>
        <v/>
      </c>
      <c r="CK140" s="25" t="str">
        <f t="shared" si="224"/>
        <v/>
      </c>
      <c r="CL140" s="25" t="str">
        <f t="shared" si="225"/>
        <v/>
      </c>
      <c r="CM140" s="25" t="str">
        <f t="shared" si="226"/>
        <v/>
      </c>
      <c r="CN140" s="25" t="str">
        <f t="shared" si="227"/>
        <v/>
      </c>
      <c r="CO140" s="25" t="str">
        <f t="shared" si="228"/>
        <v/>
      </c>
      <c r="CP140" s="25" t="str">
        <f t="shared" si="229"/>
        <v/>
      </c>
      <c r="CQ140" s="25" t="str">
        <f t="shared" si="230"/>
        <v/>
      </c>
    </row>
    <row r="141" spans="1:95" x14ac:dyDescent="0.3">
      <c r="AX141" s="12" t="str">
        <f t="shared" si="185"/>
        <v/>
      </c>
      <c r="AY141" s="25" t="str">
        <f t="shared" si="186"/>
        <v/>
      </c>
      <c r="AZ141" s="25" t="str">
        <f t="shared" si="187"/>
        <v/>
      </c>
      <c r="BA141" s="25" t="str">
        <f t="shared" si="188"/>
        <v/>
      </c>
      <c r="BB141" s="25" t="str">
        <f t="shared" si="189"/>
        <v/>
      </c>
      <c r="BC141" s="25" t="str">
        <f t="shared" si="190"/>
        <v/>
      </c>
      <c r="BD141" s="25" t="str">
        <f t="shared" si="191"/>
        <v/>
      </c>
      <c r="BE141" s="25" t="str">
        <f t="shared" si="192"/>
        <v/>
      </c>
      <c r="BF141" s="25" t="str">
        <f t="shared" si="193"/>
        <v/>
      </c>
      <c r="BG141" s="25" t="str">
        <f t="shared" si="194"/>
        <v/>
      </c>
      <c r="BH141" s="25" t="str">
        <f t="shared" si="195"/>
        <v/>
      </c>
      <c r="BI141" s="25" t="str">
        <f t="shared" si="196"/>
        <v/>
      </c>
      <c r="BJ141" s="25" t="str">
        <f t="shared" si="197"/>
        <v/>
      </c>
      <c r="BK141" s="25" t="str">
        <f t="shared" si="198"/>
        <v/>
      </c>
      <c r="BL141" s="25" t="str">
        <f t="shared" si="199"/>
        <v/>
      </c>
      <c r="BM141" s="25" t="str">
        <f t="shared" si="200"/>
        <v/>
      </c>
      <c r="BN141" s="25" t="str">
        <f t="shared" si="201"/>
        <v/>
      </c>
      <c r="BO141" s="25" t="str">
        <f t="shared" si="202"/>
        <v/>
      </c>
      <c r="BP141" s="25" t="str">
        <f t="shared" si="203"/>
        <v/>
      </c>
      <c r="BQ141" s="25" t="str">
        <f t="shared" si="204"/>
        <v/>
      </c>
      <c r="BR141" s="25" t="str">
        <f t="shared" si="205"/>
        <v/>
      </c>
      <c r="BS141" s="25" t="str">
        <f t="shared" si="206"/>
        <v/>
      </c>
      <c r="BT141" s="25" t="str">
        <f t="shared" si="207"/>
        <v/>
      </c>
      <c r="BU141" s="25" t="str">
        <f t="shared" si="208"/>
        <v/>
      </c>
      <c r="BV141" s="25" t="str">
        <f t="shared" si="209"/>
        <v/>
      </c>
      <c r="BW141" s="25" t="str">
        <f t="shared" si="210"/>
        <v/>
      </c>
      <c r="BX141" s="25" t="str">
        <f t="shared" si="211"/>
        <v/>
      </c>
      <c r="BY141" s="25" t="str">
        <f t="shared" si="212"/>
        <v/>
      </c>
      <c r="BZ141" s="25" t="str">
        <f t="shared" si="213"/>
        <v/>
      </c>
      <c r="CA141" s="25" t="str">
        <f t="shared" si="214"/>
        <v/>
      </c>
      <c r="CB141" s="25" t="str">
        <f t="shared" si="215"/>
        <v/>
      </c>
      <c r="CC141" s="25" t="str">
        <f t="shared" si="216"/>
        <v/>
      </c>
      <c r="CD141" s="25" t="str">
        <f t="shared" si="217"/>
        <v/>
      </c>
      <c r="CE141" s="25" t="str">
        <f t="shared" si="218"/>
        <v/>
      </c>
      <c r="CF141" s="25" t="str">
        <f t="shared" si="219"/>
        <v/>
      </c>
      <c r="CG141" s="25" t="str">
        <f t="shared" si="220"/>
        <v/>
      </c>
      <c r="CH141" s="25" t="str">
        <f t="shared" si="221"/>
        <v/>
      </c>
      <c r="CI141" s="25" t="str">
        <f t="shared" si="222"/>
        <v/>
      </c>
      <c r="CJ141" s="25" t="str">
        <f t="shared" si="223"/>
        <v/>
      </c>
      <c r="CK141" s="25" t="str">
        <f t="shared" si="224"/>
        <v/>
      </c>
      <c r="CL141" s="25" t="str">
        <f t="shared" si="225"/>
        <v/>
      </c>
      <c r="CM141" s="25" t="str">
        <f t="shared" si="226"/>
        <v/>
      </c>
      <c r="CN141" s="25" t="str">
        <f t="shared" si="227"/>
        <v/>
      </c>
      <c r="CO141" s="25" t="str">
        <f t="shared" si="228"/>
        <v/>
      </c>
      <c r="CP141" s="25" t="str">
        <f t="shared" si="229"/>
        <v/>
      </c>
      <c r="CQ141" s="25" t="str">
        <f t="shared" si="230"/>
        <v/>
      </c>
    </row>
    <row r="142" spans="1:95" x14ac:dyDescent="0.3">
      <c r="AX142" s="12" t="str">
        <f t="shared" si="185"/>
        <v/>
      </c>
      <c r="AY142" s="25" t="str">
        <f t="shared" si="186"/>
        <v/>
      </c>
      <c r="AZ142" s="25" t="str">
        <f t="shared" si="187"/>
        <v/>
      </c>
      <c r="BA142" s="25" t="str">
        <f t="shared" si="188"/>
        <v/>
      </c>
      <c r="BB142" s="25" t="str">
        <f t="shared" si="189"/>
        <v/>
      </c>
      <c r="BC142" s="25" t="str">
        <f t="shared" si="190"/>
        <v/>
      </c>
      <c r="BD142" s="25" t="str">
        <f t="shared" si="191"/>
        <v/>
      </c>
      <c r="BE142" s="25" t="str">
        <f t="shared" si="192"/>
        <v/>
      </c>
      <c r="BF142" s="25" t="str">
        <f t="shared" si="193"/>
        <v/>
      </c>
      <c r="BG142" s="25" t="str">
        <f t="shared" si="194"/>
        <v/>
      </c>
      <c r="BH142" s="25" t="str">
        <f t="shared" si="195"/>
        <v/>
      </c>
      <c r="BI142" s="25" t="str">
        <f t="shared" si="196"/>
        <v/>
      </c>
      <c r="BJ142" s="25" t="str">
        <f t="shared" si="197"/>
        <v/>
      </c>
      <c r="BK142" s="25" t="str">
        <f t="shared" si="198"/>
        <v/>
      </c>
      <c r="BL142" s="25" t="str">
        <f t="shared" si="199"/>
        <v/>
      </c>
      <c r="BM142" s="25" t="str">
        <f t="shared" si="200"/>
        <v/>
      </c>
      <c r="BN142" s="25" t="str">
        <f t="shared" si="201"/>
        <v/>
      </c>
      <c r="BO142" s="25" t="str">
        <f t="shared" si="202"/>
        <v/>
      </c>
      <c r="BP142" s="25" t="str">
        <f t="shared" si="203"/>
        <v/>
      </c>
      <c r="BQ142" s="25" t="str">
        <f t="shared" si="204"/>
        <v/>
      </c>
      <c r="BR142" s="25" t="str">
        <f t="shared" si="205"/>
        <v/>
      </c>
      <c r="BS142" s="25" t="str">
        <f t="shared" si="206"/>
        <v/>
      </c>
      <c r="BT142" s="25" t="str">
        <f t="shared" si="207"/>
        <v/>
      </c>
      <c r="BU142" s="25" t="str">
        <f t="shared" si="208"/>
        <v/>
      </c>
      <c r="BV142" s="25" t="str">
        <f t="shared" si="209"/>
        <v/>
      </c>
      <c r="BW142" s="25" t="str">
        <f t="shared" si="210"/>
        <v/>
      </c>
      <c r="BX142" s="25" t="str">
        <f t="shared" si="211"/>
        <v/>
      </c>
      <c r="BY142" s="25" t="str">
        <f t="shared" si="212"/>
        <v/>
      </c>
      <c r="BZ142" s="25" t="str">
        <f t="shared" si="213"/>
        <v/>
      </c>
      <c r="CA142" s="25" t="str">
        <f t="shared" si="214"/>
        <v/>
      </c>
      <c r="CB142" s="25" t="str">
        <f t="shared" si="215"/>
        <v/>
      </c>
      <c r="CC142" s="25" t="str">
        <f t="shared" si="216"/>
        <v/>
      </c>
      <c r="CD142" s="25" t="str">
        <f t="shared" si="217"/>
        <v/>
      </c>
      <c r="CE142" s="25" t="str">
        <f t="shared" si="218"/>
        <v/>
      </c>
      <c r="CF142" s="25" t="str">
        <f t="shared" si="219"/>
        <v/>
      </c>
      <c r="CG142" s="25" t="str">
        <f t="shared" si="220"/>
        <v/>
      </c>
      <c r="CH142" s="25" t="str">
        <f t="shared" si="221"/>
        <v/>
      </c>
      <c r="CI142" s="25" t="str">
        <f t="shared" si="222"/>
        <v/>
      </c>
      <c r="CJ142" s="25" t="str">
        <f t="shared" si="223"/>
        <v/>
      </c>
      <c r="CK142" s="25" t="str">
        <f t="shared" si="224"/>
        <v/>
      </c>
      <c r="CL142" s="25" t="str">
        <f t="shared" si="225"/>
        <v/>
      </c>
      <c r="CM142" s="25" t="str">
        <f t="shared" si="226"/>
        <v/>
      </c>
      <c r="CN142" s="25" t="str">
        <f t="shared" si="227"/>
        <v/>
      </c>
      <c r="CO142" s="25" t="str">
        <f t="shared" si="228"/>
        <v/>
      </c>
      <c r="CP142" s="25" t="str">
        <f t="shared" si="229"/>
        <v/>
      </c>
      <c r="CQ142" s="25" t="str">
        <f t="shared" si="230"/>
        <v/>
      </c>
    </row>
    <row r="143" spans="1:95" x14ac:dyDescent="0.3">
      <c r="AX143" s="12" t="str">
        <f t="shared" si="185"/>
        <v/>
      </c>
      <c r="AY143" s="25" t="str">
        <f t="shared" si="186"/>
        <v/>
      </c>
      <c r="AZ143" s="25" t="str">
        <f t="shared" si="187"/>
        <v/>
      </c>
      <c r="BA143" s="25" t="str">
        <f t="shared" si="188"/>
        <v/>
      </c>
      <c r="BB143" s="25" t="str">
        <f t="shared" si="189"/>
        <v/>
      </c>
      <c r="BC143" s="25" t="str">
        <f t="shared" si="190"/>
        <v/>
      </c>
      <c r="BD143" s="25" t="str">
        <f t="shared" si="191"/>
        <v/>
      </c>
      <c r="BE143" s="25" t="str">
        <f t="shared" si="192"/>
        <v/>
      </c>
      <c r="BF143" s="25" t="str">
        <f t="shared" si="193"/>
        <v/>
      </c>
      <c r="BG143" s="25" t="str">
        <f t="shared" si="194"/>
        <v/>
      </c>
      <c r="BH143" s="25" t="str">
        <f t="shared" si="195"/>
        <v/>
      </c>
      <c r="BI143" s="25" t="str">
        <f t="shared" si="196"/>
        <v/>
      </c>
      <c r="BJ143" s="25" t="str">
        <f t="shared" si="197"/>
        <v/>
      </c>
      <c r="BK143" s="25" t="str">
        <f t="shared" si="198"/>
        <v/>
      </c>
      <c r="BL143" s="25" t="str">
        <f t="shared" si="199"/>
        <v/>
      </c>
      <c r="BM143" s="25" t="str">
        <f t="shared" si="200"/>
        <v/>
      </c>
      <c r="BN143" s="25" t="str">
        <f t="shared" si="201"/>
        <v/>
      </c>
      <c r="BO143" s="25" t="str">
        <f t="shared" si="202"/>
        <v/>
      </c>
      <c r="BP143" s="25" t="str">
        <f t="shared" si="203"/>
        <v/>
      </c>
      <c r="BQ143" s="25" t="str">
        <f t="shared" si="204"/>
        <v/>
      </c>
      <c r="BR143" s="25" t="str">
        <f t="shared" si="205"/>
        <v/>
      </c>
      <c r="BS143" s="25" t="str">
        <f t="shared" si="206"/>
        <v/>
      </c>
      <c r="BT143" s="25" t="str">
        <f t="shared" si="207"/>
        <v/>
      </c>
      <c r="BU143" s="25" t="str">
        <f t="shared" si="208"/>
        <v/>
      </c>
      <c r="BV143" s="25" t="str">
        <f t="shared" si="209"/>
        <v/>
      </c>
      <c r="BW143" s="25" t="str">
        <f t="shared" si="210"/>
        <v/>
      </c>
      <c r="BX143" s="25" t="str">
        <f t="shared" si="211"/>
        <v/>
      </c>
      <c r="BY143" s="25" t="str">
        <f t="shared" si="212"/>
        <v/>
      </c>
      <c r="BZ143" s="25" t="str">
        <f t="shared" si="213"/>
        <v/>
      </c>
      <c r="CA143" s="25" t="str">
        <f t="shared" si="214"/>
        <v/>
      </c>
      <c r="CB143" s="25" t="str">
        <f t="shared" si="215"/>
        <v/>
      </c>
      <c r="CC143" s="25" t="str">
        <f t="shared" si="216"/>
        <v/>
      </c>
      <c r="CD143" s="25" t="str">
        <f t="shared" si="217"/>
        <v/>
      </c>
      <c r="CE143" s="25" t="str">
        <f t="shared" si="218"/>
        <v/>
      </c>
      <c r="CF143" s="25" t="str">
        <f t="shared" si="219"/>
        <v/>
      </c>
      <c r="CG143" s="25" t="str">
        <f t="shared" si="220"/>
        <v/>
      </c>
      <c r="CH143" s="25" t="str">
        <f t="shared" si="221"/>
        <v/>
      </c>
      <c r="CI143" s="25" t="str">
        <f t="shared" si="222"/>
        <v/>
      </c>
      <c r="CJ143" s="25" t="str">
        <f t="shared" si="223"/>
        <v/>
      </c>
      <c r="CK143" s="25" t="str">
        <f t="shared" si="224"/>
        <v/>
      </c>
      <c r="CL143" s="25" t="str">
        <f t="shared" si="225"/>
        <v/>
      </c>
      <c r="CM143" s="25" t="str">
        <f t="shared" si="226"/>
        <v/>
      </c>
      <c r="CN143" s="25" t="str">
        <f t="shared" si="227"/>
        <v/>
      </c>
      <c r="CO143" s="25" t="str">
        <f t="shared" si="228"/>
        <v/>
      </c>
      <c r="CP143" s="25" t="str">
        <f t="shared" si="229"/>
        <v/>
      </c>
      <c r="CQ143" s="25" t="str">
        <f t="shared" si="230"/>
        <v/>
      </c>
    </row>
    <row r="144" spans="1:95" x14ac:dyDescent="0.3">
      <c r="AX144" s="12" t="str">
        <f t="shared" si="185"/>
        <v/>
      </c>
      <c r="AY144" s="25" t="str">
        <f t="shared" si="186"/>
        <v/>
      </c>
      <c r="AZ144" s="25" t="str">
        <f t="shared" si="187"/>
        <v/>
      </c>
      <c r="BA144" s="25" t="str">
        <f t="shared" si="188"/>
        <v/>
      </c>
      <c r="BB144" s="25" t="str">
        <f t="shared" si="189"/>
        <v/>
      </c>
      <c r="BC144" s="25" t="str">
        <f t="shared" si="190"/>
        <v/>
      </c>
      <c r="BD144" s="25" t="str">
        <f t="shared" si="191"/>
        <v/>
      </c>
      <c r="BE144" s="25" t="str">
        <f t="shared" si="192"/>
        <v/>
      </c>
      <c r="BF144" s="25" t="str">
        <f t="shared" si="193"/>
        <v/>
      </c>
      <c r="BG144" s="25" t="str">
        <f t="shared" si="194"/>
        <v/>
      </c>
      <c r="BH144" s="25" t="str">
        <f t="shared" si="195"/>
        <v/>
      </c>
      <c r="BI144" s="25" t="str">
        <f t="shared" si="196"/>
        <v/>
      </c>
      <c r="BJ144" s="25" t="str">
        <f t="shared" si="197"/>
        <v/>
      </c>
      <c r="BK144" s="25" t="str">
        <f t="shared" si="198"/>
        <v/>
      </c>
      <c r="BL144" s="25" t="str">
        <f t="shared" si="199"/>
        <v/>
      </c>
      <c r="BM144" s="25" t="str">
        <f t="shared" si="200"/>
        <v/>
      </c>
      <c r="BN144" s="25" t="str">
        <f t="shared" si="201"/>
        <v/>
      </c>
      <c r="BO144" s="25" t="str">
        <f t="shared" si="202"/>
        <v/>
      </c>
      <c r="BP144" s="25" t="str">
        <f t="shared" si="203"/>
        <v/>
      </c>
      <c r="BQ144" s="25" t="str">
        <f t="shared" si="204"/>
        <v/>
      </c>
      <c r="BR144" s="25" t="str">
        <f t="shared" si="205"/>
        <v/>
      </c>
      <c r="BS144" s="25" t="str">
        <f t="shared" si="206"/>
        <v/>
      </c>
      <c r="BT144" s="25" t="str">
        <f t="shared" si="207"/>
        <v/>
      </c>
      <c r="BU144" s="25" t="str">
        <f t="shared" si="208"/>
        <v/>
      </c>
      <c r="BV144" s="25" t="str">
        <f t="shared" si="209"/>
        <v/>
      </c>
      <c r="BW144" s="25" t="str">
        <f t="shared" si="210"/>
        <v/>
      </c>
      <c r="BX144" s="25" t="str">
        <f t="shared" si="211"/>
        <v/>
      </c>
      <c r="BY144" s="25" t="str">
        <f t="shared" si="212"/>
        <v/>
      </c>
      <c r="BZ144" s="25" t="str">
        <f t="shared" si="213"/>
        <v/>
      </c>
      <c r="CA144" s="25" t="str">
        <f t="shared" si="214"/>
        <v/>
      </c>
      <c r="CB144" s="25" t="str">
        <f t="shared" si="215"/>
        <v/>
      </c>
      <c r="CC144" s="25" t="str">
        <f t="shared" si="216"/>
        <v/>
      </c>
      <c r="CD144" s="25" t="str">
        <f t="shared" si="217"/>
        <v/>
      </c>
      <c r="CE144" s="25" t="str">
        <f t="shared" si="218"/>
        <v/>
      </c>
      <c r="CF144" s="25" t="str">
        <f t="shared" si="219"/>
        <v/>
      </c>
      <c r="CG144" s="25" t="str">
        <f t="shared" si="220"/>
        <v/>
      </c>
      <c r="CH144" s="25" t="str">
        <f t="shared" si="221"/>
        <v/>
      </c>
      <c r="CI144" s="25" t="str">
        <f t="shared" si="222"/>
        <v/>
      </c>
      <c r="CJ144" s="25" t="str">
        <f t="shared" si="223"/>
        <v/>
      </c>
      <c r="CK144" s="25" t="str">
        <f t="shared" si="224"/>
        <v/>
      </c>
      <c r="CL144" s="25" t="str">
        <f t="shared" si="225"/>
        <v/>
      </c>
      <c r="CM144" s="25" t="str">
        <f t="shared" si="226"/>
        <v/>
      </c>
      <c r="CN144" s="25" t="str">
        <f t="shared" si="227"/>
        <v/>
      </c>
      <c r="CO144" s="25" t="str">
        <f t="shared" si="228"/>
        <v/>
      </c>
      <c r="CP144" s="25" t="str">
        <f t="shared" si="229"/>
        <v/>
      </c>
      <c r="CQ144" s="25" t="str">
        <f t="shared" si="230"/>
        <v/>
      </c>
    </row>
    <row r="145" spans="1:95" x14ac:dyDescent="0.3">
      <c r="AX145" s="12" t="str">
        <f t="shared" si="185"/>
        <v/>
      </c>
      <c r="AY145" s="25" t="str">
        <f t="shared" si="186"/>
        <v/>
      </c>
      <c r="AZ145" s="25" t="str">
        <f t="shared" si="187"/>
        <v/>
      </c>
      <c r="BA145" s="25" t="str">
        <f t="shared" si="188"/>
        <v/>
      </c>
      <c r="BB145" s="25" t="str">
        <f t="shared" si="189"/>
        <v/>
      </c>
      <c r="BC145" s="25" t="str">
        <f t="shared" si="190"/>
        <v/>
      </c>
      <c r="BD145" s="25" t="str">
        <f t="shared" si="191"/>
        <v/>
      </c>
      <c r="BE145" s="25" t="str">
        <f t="shared" si="192"/>
        <v/>
      </c>
      <c r="BF145" s="25" t="str">
        <f t="shared" si="193"/>
        <v/>
      </c>
      <c r="BG145" s="25" t="str">
        <f t="shared" si="194"/>
        <v/>
      </c>
      <c r="BH145" s="25" t="str">
        <f t="shared" si="195"/>
        <v/>
      </c>
      <c r="BI145" s="25" t="str">
        <f t="shared" si="196"/>
        <v/>
      </c>
      <c r="BJ145" s="25" t="str">
        <f t="shared" si="197"/>
        <v/>
      </c>
      <c r="BK145" s="25" t="str">
        <f t="shared" si="198"/>
        <v/>
      </c>
      <c r="BL145" s="25" t="str">
        <f t="shared" si="199"/>
        <v/>
      </c>
      <c r="BM145" s="25" t="str">
        <f t="shared" si="200"/>
        <v/>
      </c>
      <c r="BN145" s="25" t="str">
        <f t="shared" si="201"/>
        <v/>
      </c>
      <c r="BO145" s="25" t="str">
        <f t="shared" si="202"/>
        <v/>
      </c>
      <c r="BP145" s="25" t="str">
        <f t="shared" si="203"/>
        <v/>
      </c>
      <c r="BQ145" s="25" t="str">
        <f t="shared" si="204"/>
        <v/>
      </c>
      <c r="BR145" s="25" t="str">
        <f t="shared" si="205"/>
        <v/>
      </c>
      <c r="BS145" s="25" t="str">
        <f t="shared" si="206"/>
        <v/>
      </c>
      <c r="BT145" s="25" t="str">
        <f t="shared" si="207"/>
        <v/>
      </c>
      <c r="BU145" s="25" t="str">
        <f t="shared" si="208"/>
        <v/>
      </c>
      <c r="BV145" s="25" t="str">
        <f t="shared" si="209"/>
        <v/>
      </c>
      <c r="BW145" s="25" t="str">
        <f t="shared" si="210"/>
        <v/>
      </c>
      <c r="BX145" s="25" t="str">
        <f t="shared" si="211"/>
        <v/>
      </c>
      <c r="BY145" s="25" t="str">
        <f t="shared" si="212"/>
        <v/>
      </c>
      <c r="BZ145" s="25" t="str">
        <f t="shared" si="213"/>
        <v/>
      </c>
      <c r="CA145" s="25" t="str">
        <f t="shared" si="214"/>
        <v/>
      </c>
      <c r="CB145" s="25" t="str">
        <f t="shared" si="215"/>
        <v/>
      </c>
      <c r="CC145" s="25" t="str">
        <f t="shared" si="216"/>
        <v/>
      </c>
      <c r="CD145" s="25" t="str">
        <f t="shared" si="217"/>
        <v/>
      </c>
      <c r="CE145" s="25" t="str">
        <f t="shared" si="218"/>
        <v/>
      </c>
      <c r="CF145" s="25" t="str">
        <f t="shared" si="219"/>
        <v/>
      </c>
      <c r="CG145" s="25" t="str">
        <f t="shared" si="220"/>
        <v/>
      </c>
      <c r="CH145" s="25" t="str">
        <f t="shared" si="221"/>
        <v/>
      </c>
      <c r="CI145" s="25" t="str">
        <f t="shared" si="222"/>
        <v/>
      </c>
      <c r="CJ145" s="25" t="str">
        <f t="shared" si="223"/>
        <v/>
      </c>
      <c r="CK145" s="25" t="str">
        <f t="shared" si="224"/>
        <v/>
      </c>
      <c r="CL145" s="25" t="str">
        <f t="shared" si="225"/>
        <v/>
      </c>
      <c r="CM145" s="25" t="str">
        <f t="shared" si="226"/>
        <v/>
      </c>
      <c r="CN145" s="25" t="str">
        <f t="shared" si="227"/>
        <v/>
      </c>
      <c r="CO145" s="25" t="str">
        <f t="shared" si="228"/>
        <v/>
      </c>
      <c r="CP145" s="25" t="str">
        <f t="shared" si="229"/>
        <v/>
      </c>
      <c r="CQ145" s="25" t="str">
        <f t="shared" si="230"/>
        <v/>
      </c>
    </row>
    <row r="146" spans="1:95" x14ac:dyDescent="0.3">
      <c r="AX146" s="12" t="str">
        <f t="shared" si="185"/>
        <v/>
      </c>
      <c r="AY146" s="25" t="str">
        <f t="shared" si="186"/>
        <v/>
      </c>
      <c r="AZ146" s="25" t="str">
        <f t="shared" si="187"/>
        <v/>
      </c>
      <c r="BA146" s="25" t="str">
        <f t="shared" si="188"/>
        <v/>
      </c>
      <c r="BB146" s="25" t="str">
        <f t="shared" si="189"/>
        <v/>
      </c>
      <c r="BC146" s="25" t="str">
        <f t="shared" si="190"/>
        <v/>
      </c>
      <c r="BD146" s="25" t="str">
        <f t="shared" si="191"/>
        <v/>
      </c>
      <c r="BE146" s="25" t="str">
        <f t="shared" si="192"/>
        <v/>
      </c>
      <c r="BF146" s="25" t="str">
        <f t="shared" si="193"/>
        <v/>
      </c>
      <c r="BG146" s="25" t="str">
        <f t="shared" si="194"/>
        <v/>
      </c>
      <c r="BH146" s="25" t="str">
        <f t="shared" si="195"/>
        <v/>
      </c>
      <c r="BI146" s="25" t="str">
        <f t="shared" si="196"/>
        <v/>
      </c>
      <c r="BJ146" s="25" t="str">
        <f t="shared" si="197"/>
        <v/>
      </c>
      <c r="BK146" s="25" t="str">
        <f t="shared" si="198"/>
        <v/>
      </c>
      <c r="BL146" s="25" t="str">
        <f t="shared" si="199"/>
        <v/>
      </c>
      <c r="BM146" s="25" t="str">
        <f t="shared" si="200"/>
        <v/>
      </c>
      <c r="BN146" s="25" t="str">
        <f t="shared" si="201"/>
        <v/>
      </c>
      <c r="BO146" s="25" t="str">
        <f t="shared" si="202"/>
        <v/>
      </c>
      <c r="BP146" s="25" t="str">
        <f t="shared" si="203"/>
        <v/>
      </c>
      <c r="BQ146" s="25" t="str">
        <f t="shared" si="204"/>
        <v/>
      </c>
      <c r="BR146" s="25" t="str">
        <f t="shared" si="205"/>
        <v/>
      </c>
      <c r="BS146" s="25" t="str">
        <f t="shared" si="206"/>
        <v/>
      </c>
      <c r="BT146" s="25" t="str">
        <f t="shared" si="207"/>
        <v/>
      </c>
      <c r="BU146" s="25" t="str">
        <f t="shared" si="208"/>
        <v/>
      </c>
      <c r="BV146" s="25" t="str">
        <f t="shared" si="209"/>
        <v/>
      </c>
      <c r="BW146" s="25" t="str">
        <f t="shared" si="210"/>
        <v/>
      </c>
      <c r="BX146" s="25" t="str">
        <f t="shared" si="211"/>
        <v/>
      </c>
      <c r="BY146" s="25" t="str">
        <f t="shared" si="212"/>
        <v/>
      </c>
      <c r="BZ146" s="25" t="str">
        <f t="shared" si="213"/>
        <v/>
      </c>
      <c r="CA146" s="25" t="str">
        <f t="shared" si="214"/>
        <v/>
      </c>
      <c r="CB146" s="25" t="str">
        <f t="shared" si="215"/>
        <v/>
      </c>
      <c r="CC146" s="25" t="str">
        <f t="shared" si="216"/>
        <v/>
      </c>
      <c r="CD146" s="25" t="str">
        <f t="shared" si="217"/>
        <v/>
      </c>
      <c r="CE146" s="25" t="str">
        <f t="shared" si="218"/>
        <v/>
      </c>
      <c r="CF146" s="25" t="str">
        <f t="shared" si="219"/>
        <v/>
      </c>
      <c r="CG146" s="25" t="str">
        <f t="shared" si="220"/>
        <v/>
      </c>
      <c r="CH146" s="25" t="str">
        <f t="shared" si="221"/>
        <v/>
      </c>
      <c r="CI146" s="25" t="str">
        <f t="shared" si="222"/>
        <v/>
      </c>
      <c r="CJ146" s="25" t="str">
        <f t="shared" si="223"/>
        <v/>
      </c>
      <c r="CK146" s="25" t="str">
        <f t="shared" si="224"/>
        <v/>
      </c>
      <c r="CL146" s="25" t="str">
        <f t="shared" si="225"/>
        <v/>
      </c>
      <c r="CM146" s="25" t="str">
        <f t="shared" si="226"/>
        <v/>
      </c>
      <c r="CN146" s="25" t="str">
        <f t="shared" si="227"/>
        <v/>
      </c>
      <c r="CO146" s="25" t="str">
        <f t="shared" si="228"/>
        <v/>
      </c>
      <c r="CP146" s="25" t="str">
        <f t="shared" si="229"/>
        <v/>
      </c>
      <c r="CQ146" s="25" t="str">
        <f t="shared" si="230"/>
        <v/>
      </c>
    </row>
    <row r="147" spans="1:95" x14ac:dyDescent="0.3">
      <c r="AX147" s="12" t="str">
        <f t="shared" si="185"/>
        <v/>
      </c>
      <c r="AY147" s="25" t="str">
        <f t="shared" si="186"/>
        <v/>
      </c>
      <c r="AZ147" s="25" t="str">
        <f t="shared" si="187"/>
        <v/>
      </c>
      <c r="BA147" s="25" t="str">
        <f t="shared" si="188"/>
        <v/>
      </c>
      <c r="BB147" s="25" t="str">
        <f t="shared" si="189"/>
        <v/>
      </c>
      <c r="BC147" s="25" t="str">
        <f t="shared" si="190"/>
        <v/>
      </c>
      <c r="BD147" s="25" t="str">
        <f t="shared" si="191"/>
        <v/>
      </c>
      <c r="BE147" s="25" t="str">
        <f t="shared" si="192"/>
        <v/>
      </c>
      <c r="BF147" s="25" t="str">
        <f t="shared" si="193"/>
        <v/>
      </c>
      <c r="BG147" s="25" t="str">
        <f t="shared" si="194"/>
        <v/>
      </c>
      <c r="BH147" s="25" t="str">
        <f t="shared" si="195"/>
        <v/>
      </c>
      <c r="BI147" s="25" t="str">
        <f t="shared" si="196"/>
        <v/>
      </c>
      <c r="BJ147" s="25" t="str">
        <f t="shared" si="197"/>
        <v/>
      </c>
      <c r="BK147" s="25" t="str">
        <f t="shared" si="198"/>
        <v/>
      </c>
      <c r="BL147" s="25" t="str">
        <f t="shared" si="199"/>
        <v/>
      </c>
      <c r="BM147" s="25" t="str">
        <f t="shared" si="200"/>
        <v/>
      </c>
      <c r="BN147" s="25" t="str">
        <f t="shared" si="201"/>
        <v/>
      </c>
      <c r="BO147" s="25" t="str">
        <f t="shared" si="202"/>
        <v/>
      </c>
      <c r="BP147" s="25" t="str">
        <f t="shared" si="203"/>
        <v/>
      </c>
      <c r="BQ147" s="25" t="str">
        <f t="shared" si="204"/>
        <v/>
      </c>
      <c r="BR147" s="25" t="str">
        <f t="shared" si="205"/>
        <v/>
      </c>
      <c r="BS147" s="25" t="str">
        <f t="shared" si="206"/>
        <v/>
      </c>
      <c r="BT147" s="25" t="str">
        <f t="shared" si="207"/>
        <v/>
      </c>
      <c r="BU147" s="25" t="str">
        <f t="shared" si="208"/>
        <v/>
      </c>
      <c r="BV147" s="25" t="str">
        <f t="shared" si="209"/>
        <v/>
      </c>
      <c r="BW147" s="25" t="str">
        <f t="shared" si="210"/>
        <v/>
      </c>
      <c r="BX147" s="25" t="str">
        <f t="shared" si="211"/>
        <v/>
      </c>
      <c r="BY147" s="25" t="str">
        <f t="shared" si="212"/>
        <v/>
      </c>
      <c r="BZ147" s="25" t="str">
        <f t="shared" si="213"/>
        <v/>
      </c>
      <c r="CA147" s="25" t="str">
        <f t="shared" si="214"/>
        <v/>
      </c>
      <c r="CB147" s="25" t="str">
        <f t="shared" si="215"/>
        <v/>
      </c>
      <c r="CC147" s="25" t="str">
        <f t="shared" si="216"/>
        <v/>
      </c>
      <c r="CD147" s="25" t="str">
        <f t="shared" si="217"/>
        <v/>
      </c>
      <c r="CE147" s="25" t="str">
        <f t="shared" si="218"/>
        <v/>
      </c>
      <c r="CF147" s="25" t="str">
        <f t="shared" si="219"/>
        <v/>
      </c>
      <c r="CG147" s="25" t="str">
        <f t="shared" si="220"/>
        <v/>
      </c>
      <c r="CH147" s="25" t="str">
        <f t="shared" si="221"/>
        <v/>
      </c>
      <c r="CI147" s="25" t="str">
        <f t="shared" si="222"/>
        <v/>
      </c>
      <c r="CJ147" s="25" t="str">
        <f t="shared" si="223"/>
        <v/>
      </c>
      <c r="CK147" s="25" t="str">
        <f t="shared" si="224"/>
        <v/>
      </c>
      <c r="CL147" s="25" t="str">
        <f t="shared" si="225"/>
        <v/>
      </c>
      <c r="CM147" s="25" t="str">
        <f t="shared" si="226"/>
        <v/>
      </c>
      <c r="CN147" s="25" t="str">
        <f t="shared" si="227"/>
        <v/>
      </c>
      <c r="CO147" s="25" t="str">
        <f t="shared" si="228"/>
        <v/>
      </c>
      <c r="CP147" s="25" t="str">
        <f t="shared" si="229"/>
        <v/>
      </c>
      <c r="CQ147" s="25" t="str">
        <f t="shared" si="230"/>
        <v/>
      </c>
    </row>
    <row r="148" spans="1:95" x14ac:dyDescent="0.3">
      <c r="AX148" s="12" t="str">
        <f t="shared" si="185"/>
        <v/>
      </c>
      <c r="AY148" s="25" t="str">
        <f t="shared" si="186"/>
        <v/>
      </c>
      <c r="AZ148" s="25" t="str">
        <f t="shared" si="187"/>
        <v/>
      </c>
      <c r="BA148" s="25" t="str">
        <f t="shared" si="188"/>
        <v/>
      </c>
      <c r="BB148" s="25" t="str">
        <f t="shared" si="189"/>
        <v/>
      </c>
      <c r="BC148" s="25" t="str">
        <f t="shared" si="190"/>
        <v/>
      </c>
      <c r="BD148" s="25" t="str">
        <f t="shared" si="191"/>
        <v/>
      </c>
      <c r="BE148" s="25" t="str">
        <f t="shared" si="192"/>
        <v/>
      </c>
      <c r="BF148" s="25" t="str">
        <f t="shared" si="193"/>
        <v/>
      </c>
      <c r="BG148" s="25" t="str">
        <f t="shared" si="194"/>
        <v/>
      </c>
      <c r="BH148" s="25" t="str">
        <f t="shared" si="195"/>
        <v/>
      </c>
      <c r="BI148" s="25" t="str">
        <f t="shared" si="196"/>
        <v/>
      </c>
      <c r="BJ148" s="25" t="str">
        <f t="shared" si="197"/>
        <v/>
      </c>
      <c r="BK148" s="25" t="str">
        <f t="shared" si="198"/>
        <v/>
      </c>
      <c r="BL148" s="25" t="str">
        <f t="shared" si="199"/>
        <v/>
      </c>
      <c r="BM148" s="25" t="str">
        <f t="shared" si="200"/>
        <v/>
      </c>
      <c r="BN148" s="25" t="str">
        <f t="shared" si="201"/>
        <v/>
      </c>
      <c r="BO148" s="25" t="str">
        <f t="shared" si="202"/>
        <v/>
      </c>
      <c r="BP148" s="25" t="str">
        <f t="shared" si="203"/>
        <v/>
      </c>
      <c r="BQ148" s="25" t="str">
        <f t="shared" si="204"/>
        <v/>
      </c>
      <c r="BR148" s="25" t="str">
        <f t="shared" si="205"/>
        <v/>
      </c>
      <c r="BS148" s="25" t="str">
        <f t="shared" si="206"/>
        <v/>
      </c>
      <c r="BT148" s="25" t="str">
        <f t="shared" si="207"/>
        <v/>
      </c>
      <c r="BU148" s="25" t="str">
        <f t="shared" si="208"/>
        <v/>
      </c>
      <c r="BV148" s="25" t="str">
        <f t="shared" si="209"/>
        <v/>
      </c>
      <c r="BW148" s="25" t="str">
        <f t="shared" si="210"/>
        <v/>
      </c>
      <c r="BX148" s="25" t="str">
        <f t="shared" si="211"/>
        <v/>
      </c>
      <c r="BY148" s="25" t="str">
        <f t="shared" si="212"/>
        <v/>
      </c>
      <c r="BZ148" s="25" t="str">
        <f t="shared" si="213"/>
        <v/>
      </c>
      <c r="CA148" s="25" t="str">
        <f t="shared" si="214"/>
        <v/>
      </c>
      <c r="CB148" s="25" t="str">
        <f t="shared" si="215"/>
        <v/>
      </c>
      <c r="CC148" s="25" t="str">
        <f t="shared" si="216"/>
        <v/>
      </c>
      <c r="CD148" s="25" t="str">
        <f t="shared" si="217"/>
        <v/>
      </c>
      <c r="CE148" s="25" t="str">
        <f t="shared" si="218"/>
        <v/>
      </c>
      <c r="CF148" s="25" t="str">
        <f t="shared" si="219"/>
        <v/>
      </c>
      <c r="CG148" s="25" t="str">
        <f t="shared" si="220"/>
        <v/>
      </c>
      <c r="CH148" s="25" t="str">
        <f t="shared" si="221"/>
        <v/>
      </c>
      <c r="CI148" s="25" t="str">
        <f t="shared" si="222"/>
        <v/>
      </c>
      <c r="CJ148" s="25" t="str">
        <f t="shared" si="223"/>
        <v/>
      </c>
      <c r="CK148" s="25" t="str">
        <f t="shared" si="224"/>
        <v/>
      </c>
      <c r="CL148" s="25" t="str">
        <f t="shared" si="225"/>
        <v/>
      </c>
      <c r="CM148" s="25" t="str">
        <f t="shared" si="226"/>
        <v/>
      </c>
      <c r="CN148" s="25" t="str">
        <f t="shared" si="227"/>
        <v/>
      </c>
      <c r="CO148" s="25" t="str">
        <f t="shared" si="228"/>
        <v/>
      </c>
      <c r="CP148" s="25" t="str">
        <f t="shared" si="229"/>
        <v/>
      </c>
      <c r="CQ148" s="25" t="str">
        <f t="shared" si="230"/>
        <v/>
      </c>
    </row>
    <row r="149" spans="1:95" x14ac:dyDescent="0.3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AX149" s="12" t="str">
        <f t="shared" si="185"/>
        <v/>
      </c>
      <c r="AY149" s="25" t="str">
        <f t="shared" si="186"/>
        <v/>
      </c>
      <c r="AZ149" s="25" t="str">
        <f t="shared" si="187"/>
        <v/>
      </c>
      <c r="BA149" s="25" t="str">
        <f t="shared" si="188"/>
        <v/>
      </c>
      <c r="BB149" s="25" t="str">
        <f t="shared" si="189"/>
        <v/>
      </c>
      <c r="BC149" s="25" t="str">
        <f t="shared" si="190"/>
        <v/>
      </c>
      <c r="BD149" s="25" t="str">
        <f t="shared" si="191"/>
        <v/>
      </c>
      <c r="BE149" s="25" t="str">
        <f t="shared" si="192"/>
        <v/>
      </c>
      <c r="BF149" s="25" t="str">
        <f t="shared" si="193"/>
        <v/>
      </c>
      <c r="BG149" s="25" t="str">
        <f t="shared" si="194"/>
        <v/>
      </c>
      <c r="BH149" s="25" t="str">
        <f t="shared" si="195"/>
        <v/>
      </c>
      <c r="BI149" s="25" t="str">
        <f t="shared" si="196"/>
        <v/>
      </c>
      <c r="BJ149" s="25" t="str">
        <f t="shared" si="197"/>
        <v/>
      </c>
      <c r="BK149" s="25" t="str">
        <f t="shared" si="198"/>
        <v/>
      </c>
      <c r="BL149" s="25" t="str">
        <f t="shared" si="199"/>
        <v/>
      </c>
      <c r="BM149" s="25" t="str">
        <f t="shared" si="200"/>
        <v/>
      </c>
      <c r="BN149" s="25" t="str">
        <f t="shared" si="201"/>
        <v/>
      </c>
      <c r="BO149" s="25" t="str">
        <f t="shared" si="202"/>
        <v/>
      </c>
      <c r="BP149" s="25" t="str">
        <f t="shared" si="203"/>
        <v/>
      </c>
      <c r="BQ149" s="25" t="str">
        <f t="shared" si="204"/>
        <v/>
      </c>
      <c r="BR149" s="25" t="str">
        <f t="shared" si="205"/>
        <v/>
      </c>
      <c r="BS149" s="25" t="str">
        <f t="shared" si="206"/>
        <v/>
      </c>
      <c r="BT149" s="25" t="str">
        <f t="shared" si="207"/>
        <v/>
      </c>
      <c r="BU149" s="25" t="str">
        <f t="shared" si="208"/>
        <v/>
      </c>
      <c r="BV149" s="25" t="str">
        <f t="shared" si="209"/>
        <v/>
      </c>
      <c r="BW149" s="25" t="str">
        <f t="shared" si="210"/>
        <v/>
      </c>
      <c r="BX149" s="25" t="str">
        <f t="shared" si="211"/>
        <v/>
      </c>
      <c r="BY149" s="25" t="str">
        <f t="shared" si="212"/>
        <v/>
      </c>
      <c r="BZ149" s="25" t="str">
        <f t="shared" si="213"/>
        <v/>
      </c>
      <c r="CA149" s="25" t="str">
        <f t="shared" si="214"/>
        <v/>
      </c>
      <c r="CB149" s="25" t="str">
        <f t="shared" si="215"/>
        <v/>
      </c>
      <c r="CC149" s="25" t="str">
        <f t="shared" si="216"/>
        <v/>
      </c>
      <c r="CD149" s="25" t="str">
        <f t="shared" si="217"/>
        <v/>
      </c>
      <c r="CE149" s="25" t="str">
        <f t="shared" si="218"/>
        <v/>
      </c>
      <c r="CF149" s="25" t="str">
        <f t="shared" si="219"/>
        <v/>
      </c>
      <c r="CG149" s="25" t="str">
        <f t="shared" si="220"/>
        <v/>
      </c>
      <c r="CH149" s="25" t="str">
        <f t="shared" si="221"/>
        <v/>
      </c>
      <c r="CI149" s="25" t="str">
        <f t="shared" si="222"/>
        <v/>
      </c>
      <c r="CJ149" s="25" t="str">
        <f t="shared" si="223"/>
        <v/>
      </c>
      <c r="CK149" s="25" t="str">
        <f t="shared" si="224"/>
        <v/>
      </c>
      <c r="CL149" s="25" t="str">
        <f t="shared" si="225"/>
        <v/>
      </c>
      <c r="CM149" s="25" t="str">
        <f t="shared" si="226"/>
        <v/>
      </c>
      <c r="CN149" s="25" t="str">
        <f t="shared" si="227"/>
        <v/>
      </c>
      <c r="CO149" s="25" t="str">
        <f t="shared" si="228"/>
        <v/>
      </c>
      <c r="CP149" s="25" t="str">
        <f t="shared" si="229"/>
        <v/>
      </c>
      <c r="CQ149" s="25" t="str">
        <f t="shared" si="230"/>
        <v/>
      </c>
    </row>
    <row r="150" spans="1:95" x14ac:dyDescent="0.3">
      <c r="AX150" s="12" t="str">
        <f t="shared" si="185"/>
        <v/>
      </c>
      <c r="AY150" s="25" t="str">
        <f t="shared" si="186"/>
        <v/>
      </c>
      <c r="AZ150" s="25" t="str">
        <f t="shared" si="187"/>
        <v/>
      </c>
      <c r="BA150" s="25" t="str">
        <f t="shared" si="188"/>
        <v/>
      </c>
      <c r="BB150" s="25" t="str">
        <f t="shared" si="189"/>
        <v/>
      </c>
      <c r="BC150" s="25" t="str">
        <f t="shared" si="190"/>
        <v/>
      </c>
      <c r="BD150" s="25" t="str">
        <f t="shared" si="191"/>
        <v/>
      </c>
      <c r="BE150" s="25" t="str">
        <f t="shared" si="192"/>
        <v/>
      </c>
      <c r="BF150" s="25" t="str">
        <f t="shared" si="193"/>
        <v/>
      </c>
      <c r="BG150" s="25" t="str">
        <f t="shared" si="194"/>
        <v/>
      </c>
      <c r="BH150" s="25" t="str">
        <f t="shared" si="195"/>
        <v/>
      </c>
      <c r="BI150" s="25" t="str">
        <f t="shared" si="196"/>
        <v/>
      </c>
      <c r="BJ150" s="25" t="str">
        <f t="shared" si="197"/>
        <v/>
      </c>
      <c r="BK150" s="25" t="str">
        <f t="shared" si="198"/>
        <v/>
      </c>
      <c r="BL150" s="25" t="str">
        <f t="shared" si="199"/>
        <v/>
      </c>
      <c r="BM150" s="25" t="str">
        <f t="shared" si="200"/>
        <v/>
      </c>
      <c r="BN150" s="25" t="str">
        <f t="shared" si="201"/>
        <v/>
      </c>
      <c r="BO150" s="25" t="str">
        <f t="shared" si="202"/>
        <v/>
      </c>
      <c r="BP150" s="25" t="str">
        <f t="shared" si="203"/>
        <v/>
      </c>
      <c r="BQ150" s="25" t="str">
        <f t="shared" si="204"/>
        <v/>
      </c>
      <c r="BR150" s="25" t="str">
        <f t="shared" si="205"/>
        <v/>
      </c>
      <c r="BS150" s="25" t="str">
        <f t="shared" si="206"/>
        <v/>
      </c>
      <c r="BT150" s="25" t="str">
        <f t="shared" si="207"/>
        <v/>
      </c>
      <c r="BU150" s="25" t="str">
        <f t="shared" si="208"/>
        <v/>
      </c>
      <c r="BV150" s="25" t="str">
        <f t="shared" si="209"/>
        <v/>
      </c>
      <c r="BW150" s="25" t="str">
        <f t="shared" si="210"/>
        <v/>
      </c>
      <c r="BX150" s="25" t="str">
        <f t="shared" si="211"/>
        <v/>
      </c>
      <c r="BY150" s="25" t="str">
        <f t="shared" si="212"/>
        <v/>
      </c>
      <c r="BZ150" s="25" t="str">
        <f t="shared" si="213"/>
        <v/>
      </c>
      <c r="CA150" s="25" t="str">
        <f t="shared" si="214"/>
        <v/>
      </c>
      <c r="CB150" s="25" t="str">
        <f t="shared" si="215"/>
        <v/>
      </c>
      <c r="CC150" s="25" t="str">
        <f t="shared" si="216"/>
        <v/>
      </c>
      <c r="CD150" s="25" t="str">
        <f t="shared" si="217"/>
        <v/>
      </c>
      <c r="CE150" s="25" t="str">
        <f t="shared" si="218"/>
        <v/>
      </c>
      <c r="CF150" s="25" t="str">
        <f t="shared" si="219"/>
        <v/>
      </c>
      <c r="CG150" s="25" t="str">
        <f t="shared" si="220"/>
        <v/>
      </c>
      <c r="CH150" s="25" t="str">
        <f t="shared" si="221"/>
        <v/>
      </c>
      <c r="CI150" s="25" t="str">
        <f t="shared" si="222"/>
        <v/>
      </c>
      <c r="CJ150" s="25" t="str">
        <f t="shared" si="223"/>
        <v/>
      </c>
      <c r="CK150" s="25" t="str">
        <f t="shared" si="224"/>
        <v/>
      </c>
      <c r="CL150" s="25" t="str">
        <f t="shared" si="225"/>
        <v/>
      </c>
      <c r="CM150" s="25" t="str">
        <f t="shared" si="226"/>
        <v/>
      </c>
      <c r="CN150" s="25" t="str">
        <f t="shared" si="227"/>
        <v/>
      </c>
      <c r="CO150" s="25" t="str">
        <f t="shared" si="228"/>
        <v/>
      </c>
      <c r="CP150" s="25" t="str">
        <f t="shared" si="229"/>
        <v/>
      </c>
      <c r="CQ150" s="25" t="str">
        <f t="shared" si="230"/>
        <v/>
      </c>
    </row>
    <row r="151" spans="1:95" x14ac:dyDescent="0.3">
      <c r="AX151" s="12" t="str">
        <f t="shared" si="185"/>
        <v/>
      </c>
      <c r="AY151" s="25" t="str">
        <f t="shared" si="186"/>
        <v/>
      </c>
      <c r="AZ151" s="25" t="str">
        <f t="shared" si="187"/>
        <v/>
      </c>
      <c r="BA151" s="25" t="str">
        <f t="shared" si="188"/>
        <v/>
      </c>
      <c r="BB151" s="25" t="str">
        <f t="shared" si="189"/>
        <v/>
      </c>
      <c r="BC151" s="25" t="str">
        <f t="shared" si="190"/>
        <v/>
      </c>
      <c r="BD151" s="25" t="str">
        <f t="shared" si="191"/>
        <v/>
      </c>
      <c r="BE151" s="25" t="str">
        <f t="shared" si="192"/>
        <v/>
      </c>
      <c r="BF151" s="25" t="str">
        <f t="shared" si="193"/>
        <v/>
      </c>
      <c r="BG151" s="25" t="str">
        <f t="shared" si="194"/>
        <v/>
      </c>
      <c r="BH151" s="25" t="str">
        <f t="shared" si="195"/>
        <v/>
      </c>
      <c r="BI151" s="25" t="str">
        <f t="shared" si="196"/>
        <v/>
      </c>
      <c r="BJ151" s="25" t="str">
        <f t="shared" si="197"/>
        <v/>
      </c>
      <c r="BK151" s="25" t="str">
        <f t="shared" si="198"/>
        <v/>
      </c>
      <c r="BL151" s="25" t="str">
        <f t="shared" si="199"/>
        <v/>
      </c>
      <c r="BM151" s="25" t="str">
        <f t="shared" si="200"/>
        <v/>
      </c>
      <c r="BN151" s="25" t="str">
        <f t="shared" si="201"/>
        <v/>
      </c>
      <c r="BO151" s="25" t="str">
        <f t="shared" si="202"/>
        <v/>
      </c>
      <c r="BP151" s="25" t="str">
        <f t="shared" si="203"/>
        <v/>
      </c>
      <c r="BQ151" s="25" t="str">
        <f t="shared" si="204"/>
        <v/>
      </c>
      <c r="BR151" s="25" t="str">
        <f t="shared" si="205"/>
        <v/>
      </c>
      <c r="BS151" s="25" t="str">
        <f t="shared" si="206"/>
        <v/>
      </c>
      <c r="BT151" s="25" t="str">
        <f t="shared" si="207"/>
        <v/>
      </c>
      <c r="BU151" s="25" t="str">
        <f t="shared" si="208"/>
        <v/>
      </c>
      <c r="BV151" s="25" t="str">
        <f t="shared" si="209"/>
        <v/>
      </c>
      <c r="BW151" s="25" t="str">
        <f t="shared" si="210"/>
        <v/>
      </c>
      <c r="BX151" s="25" t="str">
        <f t="shared" si="211"/>
        <v/>
      </c>
      <c r="BY151" s="25" t="str">
        <f t="shared" si="212"/>
        <v/>
      </c>
      <c r="BZ151" s="25" t="str">
        <f t="shared" si="213"/>
        <v/>
      </c>
      <c r="CA151" s="25" t="str">
        <f t="shared" si="214"/>
        <v/>
      </c>
      <c r="CB151" s="25" t="str">
        <f t="shared" si="215"/>
        <v/>
      </c>
      <c r="CC151" s="25" t="str">
        <f t="shared" si="216"/>
        <v/>
      </c>
      <c r="CD151" s="25" t="str">
        <f t="shared" si="217"/>
        <v/>
      </c>
      <c r="CE151" s="25" t="str">
        <f t="shared" si="218"/>
        <v/>
      </c>
      <c r="CF151" s="25" t="str">
        <f t="shared" si="219"/>
        <v/>
      </c>
      <c r="CG151" s="25" t="str">
        <f t="shared" si="220"/>
        <v/>
      </c>
      <c r="CH151" s="25" t="str">
        <f t="shared" si="221"/>
        <v/>
      </c>
      <c r="CI151" s="25" t="str">
        <f t="shared" si="222"/>
        <v/>
      </c>
      <c r="CJ151" s="25" t="str">
        <f t="shared" si="223"/>
        <v/>
      </c>
      <c r="CK151" s="25" t="str">
        <f t="shared" si="224"/>
        <v/>
      </c>
      <c r="CL151" s="25" t="str">
        <f t="shared" si="225"/>
        <v/>
      </c>
      <c r="CM151" s="25" t="str">
        <f t="shared" si="226"/>
        <v/>
      </c>
      <c r="CN151" s="25" t="str">
        <f t="shared" si="227"/>
        <v/>
      </c>
      <c r="CO151" s="25" t="str">
        <f t="shared" si="228"/>
        <v/>
      </c>
      <c r="CP151" s="25" t="str">
        <f t="shared" si="229"/>
        <v/>
      </c>
      <c r="CQ151" s="25" t="str">
        <f t="shared" si="230"/>
        <v/>
      </c>
    </row>
    <row r="152" spans="1:95" x14ac:dyDescent="0.3">
      <c r="AX152" s="12" t="str">
        <f t="shared" si="185"/>
        <v/>
      </c>
      <c r="AY152" s="25" t="str">
        <f t="shared" si="186"/>
        <v/>
      </c>
      <c r="AZ152" s="25" t="str">
        <f t="shared" si="187"/>
        <v/>
      </c>
      <c r="BA152" s="25" t="str">
        <f t="shared" si="188"/>
        <v/>
      </c>
      <c r="BB152" s="25" t="str">
        <f t="shared" si="189"/>
        <v/>
      </c>
      <c r="BC152" s="25" t="str">
        <f t="shared" si="190"/>
        <v/>
      </c>
      <c r="BD152" s="25" t="str">
        <f t="shared" si="191"/>
        <v/>
      </c>
      <c r="BE152" s="25" t="str">
        <f t="shared" si="192"/>
        <v/>
      </c>
      <c r="BF152" s="25" t="str">
        <f t="shared" si="193"/>
        <v/>
      </c>
      <c r="BG152" s="25" t="str">
        <f t="shared" si="194"/>
        <v/>
      </c>
      <c r="BH152" s="25" t="str">
        <f t="shared" si="195"/>
        <v/>
      </c>
      <c r="BI152" s="25" t="str">
        <f t="shared" si="196"/>
        <v/>
      </c>
      <c r="BJ152" s="25" t="str">
        <f t="shared" si="197"/>
        <v/>
      </c>
      <c r="BK152" s="25" t="str">
        <f t="shared" si="198"/>
        <v/>
      </c>
      <c r="BL152" s="25" t="str">
        <f t="shared" si="199"/>
        <v/>
      </c>
      <c r="BM152" s="25" t="str">
        <f t="shared" si="200"/>
        <v/>
      </c>
      <c r="BN152" s="25" t="str">
        <f t="shared" si="201"/>
        <v/>
      </c>
      <c r="BO152" s="25" t="str">
        <f t="shared" si="202"/>
        <v/>
      </c>
      <c r="BP152" s="25" t="str">
        <f t="shared" si="203"/>
        <v/>
      </c>
      <c r="BQ152" s="25" t="str">
        <f t="shared" si="204"/>
        <v/>
      </c>
      <c r="BR152" s="25" t="str">
        <f t="shared" si="205"/>
        <v/>
      </c>
      <c r="BS152" s="25" t="str">
        <f t="shared" si="206"/>
        <v/>
      </c>
      <c r="BT152" s="25" t="str">
        <f t="shared" si="207"/>
        <v/>
      </c>
      <c r="BU152" s="25" t="str">
        <f t="shared" si="208"/>
        <v/>
      </c>
      <c r="BV152" s="25" t="str">
        <f t="shared" si="209"/>
        <v/>
      </c>
      <c r="BW152" s="25" t="str">
        <f t="shared" si="210"/>
        <v/>
      </c>
      <c r="BX152" s="25" t="str">
        <f t="shared" si="211"/>
        <v/>
      </c>
      <c r="BY152" s="25" t="str">
        <f t="shared" si="212"/>
        <v/>
      </c>
      <c r="BZ152" s="25" t="str">
        <f t="shared" si="213"/>
        <v/>
      </c>
      <c r="CA152" s="25" t="str">
        <f t="shared" si="214"/>
        <v/>
      </c>
      <c r="CB152" s="25" t="str">
        <f t="shared" si="215"/>
        <v/>
      </c>
      <c r="CC152" s="25" t="str">
        <f t="shared" si="216"/>
        <v/>
      </c>
      <c r="CD152" s="25" t="str">
        <f t="shared" si="217"/>
        <v/>
      </c>
      <c r="CE152" s="25" t="str">
        <f t="shared" si="218"/>
        <v/>
      </c>
      <c r="CF152" s="25" t="str">
        <f t="shared" si="219"/>
        <v/>
      </c>
      <c r="CG152" s="25" t="str">
        <f t="shared" si="220"/>
        <v/>
      </c>
      <c r="CH152" s="25" t="str">
        <f t="shared" si="221"/>
        <v/>
      </c>
      <c r="CI152" s="25" t="str">
        <f t="shared" si="222"/>
        <v/>
      </c>
      <c r="CJ152" s="25" t="str">
        <f t="shared" si="223"/>
        <v/>
      </c>
      <c r="CK152" s="25" t="str">
        <f t="shared" si="224"/>
        <v/>
      </c>
      <c r="CL152" s="25" t="str">
        <f t="shared" si="225"/>
        <v/>
      </c>
      <c r="CM152" s="25" t="str">
        <f t="shared" si="226"/>
        <v/>
      </c>
      <c r="CN152" s="25" t="str">
        <f t="shared" si="227"/>
        <v/>
      </c>
      <c r="CO152" s="25" t="str">
        <f t="shared" si="228"/>
        <v/>
      </c>
      <c r="CP152" s="25" t="str">
        <f t="shared" si="229"/>
        <v/>
      </c>
      <c r="CQ152" s="25" t="str">
        <f t="shared" si="230"/>
        <v/>
      </c>
    </row>
    <row r="153" spans="1:95" x14ac:dyDescent="0.3">
      <c r="AX153" s="12" t="str">
        <f t="shared" si="185"/>
        <v/>
      </c>
      <c r="AY153" s="25" t="str">
        <f t="shared" si="186"/>
        <v/>
      </c>
      <c r="AZ153" s="25" t="str">
        <f t="shared" si="187"/>
        <v/>
      </c>
      <c r="BA153" s="25" t="str">
        <f t="shared" si="188"/>
        <v/>
      </c>
      <c r="BB153" s="25" t="str">
        <f t="shared" si="189"/>
        <v/>
      </c>
      <c r="BC153" s="25" t="str">
        <f t="shared" si="190"/>
        <v/>
      </c>
      <c r="BD153" s="25" t="str">
        <f t="shared" si="191"/>
        <v/>
      </c>
      <c r="BE153" s="25" t="str">
        <f t="shared" si="192"/>
        <v/>
      </c>
      <c r="BF153" s="25" t="str">
        <f t="shared" si="193"/>
        <v/>
      </c>
      <c r="BG153" s="25" t="str">
        <f t="shared" si="194"/>
        <v/>
      </c>
      <c r="BH153" s="25" t="str">
        <f t="shared" si="195"/>
        <v/>
      </c>
      <c r="BI153" s="25" t="str">
        <f t="shared" si="196"/>
        <v/>
      </c>
      <c r="BJ153" s="25" t="str">
        <f t="shared" si="197"/>
        <v/>
      </c>
      <c r="BK153" s="25" t="str">
        <f t="shared" si="198"/>
        <v/>
      </c>
      <c r="BL153" s="25" t="str">
        <f t="shared" si="199"/>
        <v/>
      </c>
      <c r="BM153" s="25" t="str">
        <f t="shared" si="200"/>
        <v/>
      </c>
      <c r="BN153" s="25" t="str">
        <f t="shared" si="201"/>
        <v/>
      </c>
      <c r="BO153" s="25" t="str">
        <f t="shared" si="202"/>
        <v/>
      </c>
      <c r="BP153" s="25" t="str">
        <f t="shared" si="203"/>
        <v/>
      </c>
      <c r="BQ153" s="25" t="str">
        <f t="shared" si="204"/>
        <v/>
      </c>
      <c r="BR153" s="25" t="str">
        <f t="shared" si="205"/>
        <v/>
      </c>
      <c r="BS153" s="25" t="str">
        <f t="shared" si="206"/>
        <v/>
      </c>
      <c r="BT153" s="25" t="str">
        <f t="shared" si="207"/>
        <v/>
      </c>
      <c r="BU153" s="25" t="str">
        <f t="shared" si="208"/>
        <v/>
      </c>
      <c r="BV153" s="25" t="str">
        <f t="shared" si="209"/>
        <v/>
      </c>
      <c r="BW153" s="25" t="str">
        <f t="shared" si="210"/>
        <v/>
      </c>
      <c r="BX153" s="25" t="str">
        <f t="shared" si="211"/>
        <v/>
      </c>
      <c r="BY153" s="25" t="str">
        <f t="shared" si="212"/>
        <v/>
      </c>
      <c r="BZ153" s="25" t="str">
        <f t="shared" si="213"/>
        <v/>
      </c>
      <c r="CA153" s="25" t="str">
        <f t="shared" si="214"/>
        <v/>
      </c>
      <c r="CB153" s="25" t="str">
        <f t="shared" si="215"/>
        <v/>
      </c>
      <c r="CC153" s="25" t="str">
        <f t="shared" si="216"/>
        <v/>
      </c>
      <c r="CD153" s="25" t="str">
        <f t="shared" si="217"/>
        <v/>
      </c>
      <c r="CE153" s="25" t="str">
        <f t="shared" si="218"/>
        <v/>
      </c>
      <c r="CF153" s="25" t="str">
        <f t="shared" si="219"/>
        <v/>
      </c>
      <c r="CG153" s="25" t="str">
        <f t="shared" si="220"/>
        <v/>
      </c>
      <c r="CH153" s="25" t="str">
        <f t="shared" si="221"/>
        <v/>
      </c>
      <c r="CI153" s="25" t="str">
        <f t="shared" si="222"/>
        <v/>
      </c>
      <c r="CJ153" s="25" t="str">
        <f t="shared" si="223"/>
        <v/>
      </c>
      <c r="CK153" s="25" t="str">
        <f t="shared" si="224"/>
        <v/>
      </c>
      <c r="CL153" s="25" t="str">
        <f t="shared" si="225"/>
        <v/>
      </c>
      <c r="CM153" s="25" t="str">
        <f t="shared" si="226"/>
        <v/>
      </c>
      <c r="CN153" s="25" t="str">
        <f t="shared" si="227"/>
        <v/>
      </c>
      <c r="CO153" s="25" t="str">
        <f t="shared" si="228"/>
        <v/>
      </c>
      <c r="CP153" s="25" t="str">
        <f t="shared" si="229"/>
        <v/>
      </c>
      <c r="CQ153" s="25" t="str">
        <f t="shared" si="230"/>
        <v/>
      </c>
    </row>
    <row r="154" spans="1:95" x14ac:dyDescent="0.3">
      <c r="AX154" s="12" t="str">
        <f t="shared" si="185"/>
        <v/>
      </c>
      <c r="AY154" s="25" t="str">
        <f t="shared" si="186"/>
        <v/>
      </c>
      <c r="AZ154" s="25" t="str">
        <f t="shared" si="187"/>
        <v/>
      </c>
      <c r="BA154" s="25" t="str">
        <f t="shared" si="188"/>
        <v/>
      </c>
      <c r="BB154" s="25" t="str">
        <f t="shared" si="189"/>
        <v/>
      </c>
      <c r="BC154" s="25" t="str">
        <f t="shared" si="190"/>
        <v/>
      </c>
      <c r="BD154" s="25" t="str">
        <f t="shared" si="191"/>
        <v/>
      </c>
      <c r="BE154" s="25" t="str">
        <f t="shared" si="192"/>
        <v/>
      </c>
      <c r="BF154" s="25" t="str">
        <f t="shared" si="193"/>
        <v/>
      </c>
      <c r="BG154" s="25" t="str">
        <f t="shared" si="194"/>
        <v/>
      </c>
      <c r="BH154" s="25" t="str">
        <f t="shared" si="195"/>
        <v/>
      </c>
      <c r="BI154" s="25" t="str">
        <f t="shared" si="196"/>
        <v/>
      </c>
      <c r="BJ154" s="25" t="str">
        <f t="shared" si="197"/>
        <v/>
      </c>
      <c r="BK154" s="25" t="str">
        <f t="shared" si="198"/>
        <v/>
      </c>
      <c r="BL154" s="25" t="str">
        <f t="shared" si="199"/>
        <v/>
      </c>
      <c r="BM154" s="25" t="str">
        <f t="shared" si="200"/>
        <v/>
      </c>
      <c r="BN154" s="25" t="str">
        <f t="shared" si="201"/>
        <v/>
      </c>
      <c r="BO154" s="25" t="str">
        <f t="shared" si="202"/>
        <v/>
      </c>
      <c r="BP154" s="25" t="str">
        <f t="shared" si="203"/>
        <v/>
      </c>
      <c r="BQ154" s="25" t="str">
        <f t="shared" si="204"/>
        <v/>
      </c>
      <c r="BR154" s="25" t="str">
        <f t="shared" si="205"/>
        <v/>
      </c>
      <c r="BS154" s="25" t="str">
        <f t="shared" si="206"/>
        <v/>
      </c>
      <c r="BT154" s="25" t="str">
        <f t="shared" si="207"/>
        <v/>
      </c>
      <c r="BU154" s="25" t="str">
        <f t="shared" si="208"/>
        <v/>
      </c>
      <c r="BV154" s="25" t="str">
        <f t="shared" si="209"/>
        <v/>
      </c>
      <c r="BW154" s="25" t="str">
        <f t="shared" si="210"/>
        <v/>
      </c>
      <c r="BX154" s="25" t="str">
        <f t="shared" si="211"/>
        <v/>
      </c>
      <c r="BY154" s="25" t="str">
        <f t="shared" si="212"/>
        <v/>
      </c>
      <c r="BZ154" s="25" t="str">
        <f t="shared" si="213"/>
        <v/>
      </c>
      <c r="CA154" s="25" t="str">
        <f t="shared" si="214"/>
        <v/>
      </c>
      <c r="CB154" s="25" t="str">
        <f t="shared" si="215"/>
        <v/>
      </c>
      <c r="CC154" s="25" t="str">
        <f t="shared" si="216"/>
        <v/>
      </c>
      <c r="CD154" s="25" t="str">
        <f t="shared" si="217"/>
        <v/>
      </c>
      <c r="CE154" s="25" t="str">
        <f t="shared" si="218"/>
        <v/>
      </c>
      <c r="CF154" s="25" t="str">
        <f t="shared" si="219"/>
        <v/>
      </c>
      <c r="CG154" s="25" t="str">
        <f t="shared" si="220"/>
        <v/>
      </c>
      <c r="CH154" s="25" t="str">
        <f t="shared" si="221"/>
        <v/>
      </c>
      <c r="CI154" s="25" t="str">
        <f t="shared" si="222"/>
        <v/>
      </c>
      <c r="CJ154" s="25" t="str">
        <f t="shared" si="223"/>
        <v/>
      </c>
      <c r="CK154" s="25" t="str">
        <f t="shared" si="224"/>
        <v/>
      </c>
      <c r="CL154" s="25" t="str">
        <f t="shared" si="225"/>
        <v/>
      </c>
      <c r="CM154" s="25" t="str">
        <f t="shared" si="226"/>
        <v/>
      </c>
      <c r="CN154" s="25" t="str">
        <f t="shared" si="227"/>
        <v/>
      </c>
      <c r="CO154" s="25" t="str">
        <f t="shared" si="228"/>
        <v/>
      </c>
      <c r="CP154" s="25" t="str">
        <f t="shared" si="229"/>
        <v/>
      </c>
      <c r="CQ154" s="25" t="str">
        <f t="shared" si="230"/>
        <v/>
      </c>
    </row>
    <row r="155" spans="1:95" x14ac:dyDescent="0.3">
      <c r="AX155" s="12" t="str">
        <f t="shared" ref="AX155:AX184" si="231">IF(A155="","",A155)</f>
        <v/>
      </c>
      <c r="AY155" s="25" t="str">
        <f t="shared" ref="AY155:AY184" si="232">IF(C155="","",C155)</f>
        <v/>
      </c>
      <c r="AZ155" s="25" t="str">
        <f t="shared" ref="AZ155:AZ184" si="233">IF(D155="","",D155)</f>
        <v/>
      </c>
      <c r="BA155" s="25" t="str">
        <f t="shared" ref="BA155:BA184" si="234">IF(E155="","",E155)</f>
        <v/>
      </c>
      <c r="BB155" s="25" t="str">
        <f t="shared" ref="BB155:BB184" si="235">IF(F155="","",F155)</f>
        <v/>
      </c>
      <c r="BC155" s="25" t="str">
        <f t="shared" ref="BC155:BC184" si="236">IF(G155="","",G155)</f>
        <v/>
      </c>
      <c r="BD155" s="25" t="str">
        <f t="shared" ref="BD155:BD184" si="237">IF(H155="","",H155)</f>
        <v/>
      </c>
      <c r="BE155" s="25" t="str">
        <f t="shared" ref="BE155:BE184" si="238">IF(I155="","",I155)</f>
        <v/>
      </c>
      <c r="BF155" s="25" t="str">
        <f t="shared" ref="BF155:BF184" si="239">IF(J155="","",J155)</f>
        <v/>
      </c>
      <c r="BG155" s="25" t="str">
        <f t="shared" ref="BG155:BG184" si="240">IF(K155="","",K155)</f>
        <v/>
      </c>
      <c r="BH155" s="25" t="str">
        <f t="shared" ref="BH155:BH184" si="241">IF(L155="","",L155)</f>
        <v/>
      </c>
      <c r="BI155" s="25" t="str">
        <f t="shared" ref="BI155:BI184" si="242">IF(M155="","",M155)</f>
        <v/>
      </c>
      <c r="BJ155" s="25" t="str">
        <f t="shared" ref="BJ155:BJ184" si="243">IF(N155="","",N155)</f>
        <v/>
      </c>
      <c r="BK155" s="25" t="str">
        <f t="shared" ref="BK155:BK184" si="244">IF(O155="","",O155)</f>
        <v/>
      </c>
      <c r="BL155" s="25" t="str">
        <f t="shared" ref="BL155:BL184" si="245">IF(P155="","",P155)</f>
        <v/>
      </c>
      <c r="BM155" s="25" t="str">
        <f t="shared" ref="BM155:BM184" si="246">IF(Q155="","",Q155)</f>
        <v/>
      </c>
      <c r="BN155" s="25" t="str">
        <f t="shared" ref="BN155:BN184" si="247">IF(R155="","",R155)</f>
        <v/>
      </c>
      <c r="BO155" s="25" t="str">
        <f t="shared" ref="BO155:BO184" si="248">IF(S155="","",S155)</f>
        <v/>
      </c>
      <c r="BP155" s="25" t="str">
        <f t="shared" ref="BP155:BP184" si="249">IF(T155="","",T155)</f>
        <v/>
      </c>
      <c r="BQ155" s="25" t="str">
        <f t="shared" ref="BQ155:BQ184" si="250">IF(U155="","",U155)</f>
        <v/>
      </c>
      <c r="BR155" s="25" t="str">
        <f t="shared" ref="BR155:BR184" si="251">IF(V155="","",V155)</f>
        <v/>
      </c>
      <c r="BS155" s="25" t="str">
        <f t="shared" ref="BS155:BS184" si="252">IF(W155="","",W155)</f>
        <v/>
      </c>
      <c r="BT155" s="25" t="str">
        <f t="shared" ref="BT155:BT184" si="253">IF(X155="","",X155)</f>
        <v/>
      </c>
      <c r="BU155" s="25" t="str">
        <f t="shared" ref="BU155:BU184" si="254">IF(Y155="","",Y155)</f>
        <v/>
      </c>
      <c r="BV155" s="25" t="str">
        <f t="shared" ref="BV155:BV184" si="255">IF(Z155="","",Z155)</f>
        <v/>
      </c>
      <c r="BW155" s="25" t="str">
        <f t="shared" ref="BW155:BW184" si="256">IF(AA155="","",AA155)</f>
        <v/>
      </c>
      <c r="BX155" s="25" t="str">
        <f t="shared" ref="BX155:BX184" si="257">IF(AB155="","",AB155)</f>
        <v/>
      </c>
      <c r="BY155" s="25" t="str">
        <f t="shared" ref="BY155:BY184" si="258">IF(AC155="","",AC155)</f>
        <v/>
      </c>
      <c r="BZ155" s="25" t="str">
        <f t="shared" ref="BZ155:BZ184" si="259">IF(AD155="","",AD155)</f>
        <v/>
      </c>
      <c r="CA155" s="25" t="str">
        <f t="shared" ref="CA155:CA184" si="260">IF(AE155="","",AE155)</f>
        <v/>
      </c>
      <c r="CB155" s="25" t="str">
        <f t="shared" ref="CB155:CB184" si="261">IF(AF155="","",AF155)</f>
        <v/>
      </c>
      <c r="CC155" s="25" t="str">
        <f t="shared" ref="CC155:CC184" si="262">IF(AG155="","",AG155)</f>
        <v/>
      </c>
      <c r="CD155" s="25" t="str">
        <f t="shared" ref="CD155:CD184" si="263">IF(AH155="","",AH155)</f>
        <v/>
      </c>
      <c r="CE155" s="25" t="str">
        <f t="shared" ref="CE155:CE184" si="264">IF(AI155="","",AI155)</f>
        <v/>
      </c>
      <c r="CF155" s="25" t="str">
        <f t="shared" ref="CF155:CF184" si="265">IF(AJ155="","",AJ155)</f>
        <v/>
      </c>
      <c r="CG155" s="25" t="str">
        <f t="shared" ref="CG155:CG184" si="266">IF(AK155="","",AK155)</f>
        <v/>
      </c>
      <c r="CH155" s="25" t="str">
        <f t="shared" ref="CH155:CH184" si="267">IF(AL155="","",AL155)</f>
        <v/>
      </c>
      <c r="CI155" s="25" t="str">
        <f t="shared" ref="CI155:CI184" si="268">IF(AM155="","",AM155)</f>
        <v/>
      </c>
      <c r="CJ155" s="25" t="str">
        <f t="shared" ref="CJ155:CJ184" si="269">IF(AN155="","",AN155)</f>
        <v/>
      </c>
      <c r="CK155" s="25" t="str">
        <f t="shared" ref="CK155:CK184" si="270">IF(AO155="","",AO155)</f>
        <v/>
      </c>
      <c r="CL155" s="25" t="str">
        <f t="shared" ref="CL155:CL184" si="271">IF(AP155="","",AP155)</f>
        <v/>
      </c>
      <c r="CM155" s="25" t="str">
        <f t="shared" ref="CM155:CM184" si="272">IF(AQ155="","",AQ155)</f>
        <v/>
      </c>
      <c r="CN155" s="25" t="str">
        <f t="shared" ref="CN155:CN184" si="273">IF(AR155="","",AR155)</f>
        <v/>
      </c>
      <c r="CO155" s="25" t="str">
        <f t="shared" ref="CO155:CO184" si="274">IF(AS155="","",AS155)</f>
        <v/>
      </c>
      <c r="CP155" s="25" t="str">
        <f t="shared" ref="CP155:CP184" si="275">IF(AT155="","",AT155)</f>
        <v/>
      </c>
      <c r="CQ155" s="25" t="str">
        <f t="shared" ref="CQ155:CQ184" si="276">IF(AU155="","",AU155)</f>
        <v/>
      </c>
    </row>
    <row r="156" spans="1:95" x14ac:dyDescent="0.3">
      <c r="AX156" s="12" t="str">
        <f t="shared" si="231"/>
        <v/>
      </c>
      <c r="AY156" s="25" t="str">
        <f t="shared" si="232"/>
        <v/>
      </c>
      <c r="AZ156" s="25" t="str">
        <f t="shared" si="233"/>
        <v/>
      </c>
      <c r="BA156" s="25" t="str">
        <f t="shared" si="234"/>
        <v/>
      </c>
      <c r="BB156" s="25" t="str">
        <f t="shared" si="235"/>
        <v/>
      </c>
      <c r="BC156" s="25" t="str">
        <f t="shared" si="236"/>
        <v/>
      </c>
      <c r="BD156" s="25" t="str">
        <f t="shared" si="237"/>
        <v/>
      </c>
      <c r="BE156" s="25" t="str">
        <f t="shared" si="238"/>
        <v/>
      </c>
      <c r="BF156" s="25" t="str">
        <f t="shared" si="239"/>
        <v/>
      </c>
      <c r="BG156" s="25" t="str">
        <f t="shared" si="240"/>
        <v/>
      </c>
      <c r="BH156" s="25" t="str">
        <f t="shared" si="241"/>
        <v/>
      </c>
      <c r="BI156" s="25" t="str">
        <f t="shared" si="242"/>
        <v/>
      </c>
      <c r="BJ156" s="25" t="str">
        <f t="shared" si="243"/>
        <v/>
      </c>
      <c r="BK156" s="25" t="str">
        <f t="shared" si="244"/>
        <v/>
      </c>
      <c r="BL156" s="25" t="str">
        <f t="shared" si="245"/>
        <v/>
      </c>
      <c r="BM156" s="25" t="str">
        <f t="shared" si="246"/>
        <v/>
      </c>
      <c r="BN156" s="25" t="str">
        <f t="shared" si="247"/>
        <v/>
      </c>
      <c r="BO156" s="25" t="str">
        <f t="shared" si="248"/>
        <v/>
      </c>
      <c r="BP156" s="25" t="str">
        <f t="shared" si="249"/>
        <v/>
      </c>
      <c r="BQ156" s="25" t="str">
        <f t="shared" si="250"/>
        <v/>
      </c>
      <c r="BR156" s="25" t="str">
        <f t="shared" si="251"/>
        <v/>
      </c>
      <c r="BS156" s="25" t="str">
        <f t="shared" si="252"/>
        <v/>
      </c>
      <c r="BT156" s="25" t="str">
        <f t="shared" si="253"/>
        <v/>
      </c>
      <c r="BU156" s="25" t="str">
        <f t="shared" si="254"/>
        <v/>
      </c>
      <c r="BV156" s="25" t="str">
        <f t="shared" si="255"/>
        <v/>
      </c>
      <c r="BW156" s="25" t="str">
        <f t="shared" si="256"/>
        <v/>
      </c>
      <c r="BX156" s="25" t="str">
        <f t="shared" si="257"/>
        <v/>
      </c>
      <c r="BY156" s="25" t="str">
        <f t="shared" si="258"/>
        <v/>
      </c>
      <c r="BZ156" s="25" t="str">
        <f t="shared" si="259"/>
        <v/>
      </c>
      <c r="CA156" s="25" t="str">
        <f t="shared" si="260"/>
        <v/>
      </c>
      <c r="CB156" s="25" t="str">
        <f t="shared" si="261"/>
        <v/>
      </c>
      <c r="CC156" s="25" t="str">
        <f t="shared" si="262"/>
        <v/>
      </c>
      <c r="CD156" s="25" t="str">
        <f t="shared" si="263"/>
        <v/>
      </c>
      <c r="CE156" s="25" t="str">
        <f t="shared" si="264"/>
        <v/>
      </c>
      <c r="CF156" s="25" t="str">
        <f t="shared" si="265"/>
        <v/>
      </c>
      <c r="CG156" s="25" t="str">
        <f t="shared" si="266"/>
        <v/>
      </c>
      <c r="CH156" s="25" t="str">
        <f t="shared" si="267"/>
        <v/>
      </c>
      <c r="CI156" s="25" t="str">
        <f t="shared" si="268"/>
        <v/>
      </c>
      <c r="CJ156" s="25" t="str">
        <f t="shared" si="269"/>
        <v/>
      </c>
      <c r="CK156" s="25" t="str">
        <f t="shared" si="270"/>
        <v/>
      </c>
      <c r="CL156" s="25" t="str">
        <f t="shared" si="271"/>
        <v/>
      </c>
      <c r="CM156" s="25" t="str">
        <f t="shared" si="272"/>
        <v/>
      </c>
      <c r="CN156" s="25" t="str">
        <f t="shared" si="273"/>
        <v/>
      </c>
      <c r="CO156" s="25" t="str">
        <f t="shared" si="274"/>
        <v/>
      </c>
      <c r="CP156" s="25" t="str">
        <f t="shared" si="275"/>
        <v/>
      </c>
      <c r="CQ156" s="25" t="str">
        <f t="shared" si="276"/>
        <v/>
      </c>
    </row>
    <row r="157" spans="1:95" x14ac:dyDescent="0.3">
      <c r="AX157" s="12" t="str">
        <f t="shared" si="231"/>
        <v/>
      </c>
      <c r="AY157" s="25" t="str">
        <f t="shared" si="232"/>
        <v/>
      </c>
      <c r="AZ157" s="25" t="str">
        <f t="shared" si="233"/>
        <v/>
      </c>
      <c r="BA157" s="25" t="str">
        <f t="shared" si="234"/>
        <v/>
      </c>
      <c r="BB157" s="25" t="str">
        <f t="shared" si="235"/>
        <v/>
      </c>
      <c r="BC157" s="25" t="str">
        <f t="shared" si="236"/>
        <v/>
      </c>
      <c r="BD157" s="25" t="str">
        <f t="shared" si="237"/>
        <v/>
      </c>
      <c r="BE157" s="25" t="str">
        <f t="shared" si="238"/>
        <v/>
      </c>
      <c r="BF157" s="25" t="str">
        <f t="shared" si="239"/>
        <v/>
      </c>
      <c r="BG157" s="25" t="str">
        <f t="shared" si="240"/>
        <v/>
      </c>
      <c r="BH157" s="25" t="str">
        <f t="shared" si="241"/>
        <v/>
      </c>
      <c r="BI157" s="25" t="str">
        <f t="shared" si="242"/>
        <v/>
      </c>
      <c r="BJ157" s="25" t="str">
        <f t="shared" si="243"/>
        <v/>
      </c>
      <c r="BK157" s="25" t="str">
        <f t="shared" si="244"/>
        <v/>
      </c>
      <c r="BL157" s="25" t="str">
        <f t="shared" si="245"/>
        <v/>
      </c>
      <c r="BM157" s="25" t="str">
        <f t="shared" si="246"/>
        <v/>
      </c>
      <c r="BN157" s="25" t="str">
        <f t="shared" si="247"/>
        <v/>
      </c>
      <c r="BO157" s="25" t="str">
        <f t="shared" si="248"/>
        <v/>
      </c>
      <c r="BP157" s="25" t="str">
        <f t="shared" si="249"/>
        <v/>
      </c>
      <c r="BQ157" s="25" t="str">
        <f t="shared" si="250"/>
        <v/>
      </c>
      <c r="BR157" s="25" t="str">
        <f t="shared" si="251"/>
        <v/>
      </c>
      <c r="BS157" s="25" t="str">
        <f t="shared" si="252"/>
        <v/>
      </c>
      <c r="BT157" s="25" t="str">
        <f t="shared" si="253"/>
        <v/>
      </c>
      <c r="BU157" s="25" t="str">
        <f t="shared" si="254"/>
        <v/>
      </c>
      <c r="BV157" s="25" t="str">
        <f t="shared" si="255"/>
        <v/>
      </c>
      <c r="BW157" s="25" t="str">
        <f t="shared" si="256"/>
        <v/>
      </c>
      <c r="BX157" s="25" t="str">
        <f t="shared" si="257"/>
        <v/>
      </c>
      <c r="BY157" s="25" t="str">
        <f t="shared" si="258"/>
        <v/>
      </c>
      <c r="BZ157" s="25" t="str">
        <f t="shared" si="259"/>
        <v/>
      </c>
      <c r="CA157" s="25" t="str">
        <f t="shared" si="260"/>
        <v/>
      </c>
      <c r="CB157" s="25" t="str">
        <f t="shared" si="261"/>
        <v/>
      </c>
      <c r="CC157" s="25" t="str">
        <f t="shared" si="262"/>
        <v/>
      </c>
      <c r="CD157" s="25" t="str">
        <f t="shared" si="263"/>
        <v/>
      </c>
      <c r="CE157" s="25" t="str">
        <f t="shared" si="264"/>
        <v/>
      </c>
      <c r="CF157" s="25" t="str">
        <f t="shared" si="265"/>
        <v/>
      </c>
      <c r="CG157" s="25" t="str">
        <f t="shared" si="266"/>
        <v/>
      </c>
      <c r="CH157" s="25" t="str">
        <f t="shared" si="267"/>
        <v/>
      </c>
      <c r="CI157" s="25" t="str">
        <f t="shared" si="268"/>
        <v/>
      </c>
      <c r="CJ157" s="25" t="str">
        <f t="shared" si="269"/>
        <v/>
      </c>
      <c r="CK157" s="25" t="str">
        <f t="shared" si="270"/>
        <v/>
      </c>
      <c r="CL157" s="25" t="str">
        <f t="shared" si="271"/>
        <v/>
      </c>
      <c r="CM157" s="25" t="str">
        <f t="shared" si="272"/>
        <v/>
      </c>
      <c r="CN157" s="25" t="str">
        <f t="shared" si="273"/>
        <v/>
      </c>
      <c r="CO157" s="25" t="str">
        <f t="shared" si="274"/>
        <v/>
      </c>
      <c r="CP157" s="25" t="str">
        <f t="shared" si="275"/>
        <v/>
      </c>
      <c r="CQ157" s="25" t="str">
        <f t="shared" si="276"/>
        <v/>
      </c>
    </row>
    <row r="158" spans="1:95" x14ac:dyDescent="0.3">
      <c r="AX158" s="12" t="str">
        <f t="shared" si="231"/>
        <v/>
      </c>
      <c r="AY158" s="25" t="str">
        <f t="shared" si="232"/>
        <v/>
      </c>
      <c r="AZ158" s="25" t="str">
        <f t="shared" si="233"/>
        <v/>
      </c>
      <c r="BA158" s="25" t="str">
        <f t="shared" si="234"/>
        <v/>
      </c>
      <c r="BB158" s="25" t="str">
        <f t="shared" si="235"/>
        <v/>
      </c>
      <c r="BC158" s="25" t="str">
        <f t="shared" si="236"/>
        <v/>
      </c>
      <c r="BD158" s="25" t="str">
        <f t="shared" si="237"/>
        <v/>
      </c>
      <c r="BE158" s="25" t="str">
        <f t="shared" si="238"/>
        <v/>
      </c>
      <c r="BF158" s="25" t="str">
        <f t="shared" si="239"/>
        <v/>
      </c>
      <c r="BG158" s="25" t="str">
        <f t="shared" si="240"/>
        <v/>
      </c>
      <c r="BH158" s="25" t="str">
        <f t="shared" si="241"/>
        <v/>
      </c>
      <c r="BI158" s="25" t="str">
        <f t="shared" si="242"/>
        <v/>
      </c>
      <c r="BJ158" s="25" t="str">
        <f t="shared" si="243"/>
        <v/>
      </c>
      <c r="BK158" s="25" t="str">
        <f t="shared" si="244"/>
        <v/>
      </c>
      <c r="BL158" s="25" t="str">
        <f t="shared" si="245"/>
        <v/>
      </c>
      <c r="BM158" s="25" t="str">
        <f t="shared" si="246"/>
        <v/>
      </c>
      <c r="BN158" s="25" t="str">
        <f t="shared" si="247"/>
        <v/>
      </c>
      <c r="BO158" s="25" t="str">
        <f t="shared" si="248"/>
        <v/>
      </c>
      <c r="BP158" s="25" t="str">
        <f t="shared" si="249"/>
        <v/>
      </c>
      <c r="BQ158" s="25" t="str">
        <f t="shared" si="250"/>
        <v/>
      </c>
      <c r="BR158" s="25" t="str">
        <f t="shared" si="251"/>
        <v/>
      </c>
      <c r="BS158" s="25" t="str">
        <f t="shared" si="252"/>
        <v/>
      </c>
      <c r="BT158" s="25" t="str">
        <f t="shared" si="253"/>
        <v/>
      </c>
      <c r="BU158" s="25" t="str">
        <f t="shared" si="254"/>
        <v/>
      </c>
      <c r="BV158" s="25" t="str">
        <f t="shared" si="255"/>
        <v/>
      </c>
      <c r="BW158" s="25" t="str">
        <f t="shared" si="256"/>
        <v/>
      </c>
      <c r="BX158" s="25" t="str">
        <f t="shared" si="257"/>
        <v/>
      </c>
      <c r="BY158" s="25" t="str">
        <f t="shared" si="258"/>
        <v/>
      </c>
      <c r="BZ158" s="25" t="str">
        <f t="shared" si="259"/>
        <v/>
      </c>
      <c r="CA158" s="25" t="str">
        <f t="shared" si="260"/>
        <v/>
      </c>
      <c r="CB158" s="25" t="str">
        <f t="shared" si="261"/>
        <v/>
      </c>
      <c r="CC158" s="25" t="str">
        <f t="shared" si="262"/>
        <v/>
      </c>
      <c r="CD158" s="25" t="str">
        <f t="shared" si="263"/>
        <v/>
      </c>
      <c r="CE158" s="25" t="str">
        <f t="shared" si="264"/>
        <v/>
      </c>
      <c r="CF158" s="25" t="str">
        <f t="shared" si="265"/>
        <v/>
      </c>
      <c r="CG158" s="25" t="str">
        <f t="shared" si="266"/>
        <v/>
      </c>
      <c r="CH158" s="25" t="str">
        <f t="shared" si="267"/>
        <v/>
      </c>
      <c r="CI158" s="25" t="str">
        <f t="shared" si="268"/>
        <v/>
      </c>
      <c r="CJ158" s="25" t="str">
        <f t="shared" si="269"/>
        <v/>
      </c>
      <c r="CK158" s="25" t="str">
        <f t="shared" si="270"/>
        <v/>
      </c>
      <c r="CL158" s="25" t="str">
        <f t="shared" si="271"/>
        <v/>
      </c>
      <c r="CM158" s="25" t="str">
        <f t="shared" si="272"/>
        <v/>
      </c>
      <c r="CN158" s="25" t="str">
        <f t="shared" si="273"/>
        <v/>
      </c>
      <c r="CO158" s="25" t="str">
        <f t="shared" si="274"/>
        <v/>
      </c>
      <c r="CP158" s="25" t="str">
        <f t="shared" si="275"/>
        <v/>
      </c>
      <c r="CQ158" s="25" t="str">
        <f t="shared" si="276"/>
        <v/>
      </c>
    </row>
    <row r="159" spans="1:95" x14ac:dyDescent="0.3">
      <c r="AX159" s="12" t="str">
        <f t="shared" si="231"/>
        <v/>
      </c>
      <c r="AY159" s="25" t="str">
        <f t="shared" si="232"/>
        <v/>
      </c>
      <c r="AZ159" s="25" t="str">
        <f t="shared" si="233"/>
        <v/>
      </c>
      <c r="BA159" s="25" t="str">
        <f t="shared" si="234"/>
        <v/>
      </c>
      <c r="BB159" s="25" t="str">
        <f t="shared" si="235"/>
        <v/>
      </c>
      <c r="BC159" s="25" t="str">
        <f t="shared" si="236"/>
        <v/>
      </c>
      <c r="BD159" s="25" t="str">
        <f t="shared" si="237"/>
        <v/>
      </c>
      <c r="BE159" s="25" t="str">
        <f t="shared" si="238"/>
        <v/>
      </c>
      <c r="BF159" s="25" t="str">
        <f t="shared" si="239"/>
        <v/>
      </c>
      <c r="BG159" s="25" t="str">
        <f t="shared" si="240"/>
        <v/>
      </c>
      <c r="BH159" s="25" t="str">
        <f t="shared" si="241"/>
        <v/>
      </c>
      <c r="BI159" s="25" t="str">
        <f t="shared" si="242"/>
        <v/>
      </c>
      <c r="BJ159" s="25" t="str">
        <f t="shared" si="243"/>
        <v/>
      </c>
      <c r="BK159" s="25" t="str">
        <f t="shared" si="244"/>
        <v/>
      </c>
      <c r="BL159" s="25" t="str">
        <f t="shared" si="245"/>
        <v/>
      </c>
      <c r="BM159" s="25" t="str">
        <f t="shared" si="246"/>
        <v/>
      </c>
      <c r="BN159" s="25" t="str">
        <f t="shared" si="247"/>
        <v/>
      </c>
      <c r="BO159" s="25" t="str">
        <f t="shared" si="248"/>
        <v/>
      </c>
      <c r="BP159" s="25" t="str">
        <f t="shared" si="249"/>
        <v/>
      </c>
      <c r="BQ159" s="25" t="str">
        <f t="shared" si="250"/>
        <v/>
      </c>
      <c r="BR159" s="25" t="str">
        <f t="shared" si="251"/>
        <v/>
      </c>
      <c r="BS159" s="25" t="str">
        <f t="shared" si="252"/>
        <v/>
      </c>
      <c r="BT159" s="25" t="str">
        <f t="shared" si="253"/>
        <v/>
      </c>
      <c r="BU159" s="25" t="str">
        <f t="shared" si="254"/>
        <v/>
      </c>
      <c r="BV159" s="25" t="str">
        <f t="shared" si="255"/>
        <v/>
      </c>
      <c r="BW159" s="25" t="str">
        <f t="shared" si="256"/>
        <v/>
      </c>
      <c r="BX159" s="25" t="str">
        <f t="shared" si="257"/>
        <v/>
      </c>
      <c r="BY159" s="25" t="str">
        <f t="shared" si="258"/>
        <v/>
      </c>
      <c r="BZ159" s="25" t="str">
        <f t="shared" si="259"/>
        <v/>
      </c>
      <c r="CA159" s="25" t="str">
        <f t="shared" si="260"/>
        <v/>
      </c>
      <c r="CB159" s="25" t="str">
        <f t="shared" si="261"/>
        <v/>
      </c>
      <c r="CC159" s="25" t="str">
        <f t="shared" si="262"/>
        <v/>
      </c>
      <c r="CD159" s="25" t="str">
        <f t="shared" si="263"/>
        <v/>
      </c>
      <c r="CE159" s="25" t="str">
        <f t="shared" si="264"/>
        <v/>
      </c>
      <c r="CF159" s="25" t="str">
        <f t="shared" si="265"/>
        <v/>
      </c>
      <c r="CG159" s="25" t="str">
        <f t="shared" si="266"/>
        <v/>
      </c>
      <c r="CH159" s="25" t="str">
        <f t="shared" si="267"/>
        <v/>
      </c>
      <c r="CI159" s="25" t="str">
        <f t="shared" si="268"/>
        <v/>
      </c>
      <c r="CJ159" s="25" t="str">
        <f t="shared" si="269"/>
        <v/>
      </c>
      <c r="CK159" s="25" t="str">
        <f t="shared" si="270"/>
        <v/>
      </c>
      <c r="CL159" s="25" t="str">
        <f t="shared" si="271"/>
        <v/>
      </c>
      <c r="CM159" s="25" t="str">
        <f t="shared" si="272"/>
        <v/>
      </c>
      <c r="CN159" s="25" t="str">
        <f t="shared" si="273"/>
        <v/>
      </c>
      <c r="CO159" s="25" t="str">
        <f t="shared" si="274"/>
        <v/>
      </c>
      <c r="CP159" s="25" t="str">
        <f t="shared" si="275"/>
        <v/>
      </c>
      <c r="CQ159" s="25" t="str">
        <f t="shared" si="276"/>
        <v/>
      </c>
    </row>
    <row r="160" spans="1:95" x14ac:dyDescent="0.3">
      <c r="AX160" s="12" t="str">
        <f t="shared" si="231"/>
        <v/>
      </c>
      <c r="AY160" s="25" t="str">
        <f t="shared" si="232"/>
        <v/>
      </c>
      <c r="AZ160" s="25" t="str">
        <f t="shared" si="233"/>
        <v/>
      </c>
      <c r="BA160" s="25" t="str">
        <f t="shared" si="234"/>
        <v/>
      </c>
      <c r="BB160" s="25" t="str">
        <f t="shared" si="235"/>
        <v/>
      </c>
      <c r="BC160" s="25" t="str">
        <f t="shared" si="236"/>
        <v/>
      </c>
      <c r="BD160" s="25" t="str">
        <f t="shared" si="237"/>
        <v/>
      </c>
      <c r="BE160" s="25" t="str">
        <f t="shared" si="238"/>
        <v/>
      </c>
      <c r="BF160" s="25" t="str">
        <f t="shared" si="239"/>
        <v/>
      </c>
      <c r="BG160" s="25" t="str">
        <f t="shared" si="240"/>
        <v/>
      </c>
      <c r="BH160" s="25" t="str">
        <f t="shared" si="241"/>
        <v/>
      </c>
      <c r="BI160" s="25" t="str">
        <f t="shared" si="242"/>
        <v/>
      </c>
      <c r="BJ160" s="25" t="str">
        <f t="shared" si="243"/>
        <v/>
      </c>
      <c r="BK160" s="25" t="str">
        <f t="shared" si="244"/>
        <v/>
      </c>
      <c r="BL160" s="25" t="str">
        <f t="shared" si="245"/>
        <v/>
      </c>
      <c r="BM160" s="25" t="str">
        <f t="shared" si="246"/>
        <v/>
      </c>
      <c r="BN160" s="25" t="str">
        <f t="shared" si="247"/>
        <v/>
      </c>
      <c r="BO160" s="25" t="str">
        <f t="shared" si="248"/>
        <v/>
      </c>
      <c r="BP160" s="25" t="str">
        <f t="shared" si="249"/>
        <v/>
      </c>
      <c r="BQ160" s="25" t="str">
        <f t="shared" si="250"/>
        <v/>
      </c>
      <c r="BR160" s="25" t="str">
        <f t="shared" si="251"/>
        <v/>
      </c>
      <c r="BS160" s="25" t="str">
        <f t="shared" si="252"/>
        <v/>
      </c>
      <c r="BT160" s="25" t="str">
        <f t="shared" si="253"/>
        <v/>
      </c>
      <c r="BU160" s="25" t="str">
        <f t="shared" si="254"/>
        <v/>
      </c>
      <c r="BV160" s="25" t="str">
        <f t="shared" si="255"/>
        <v/>
      </c>
      <c r="BW160" s="25" t="str">
        <f t="shared" si="256"/>
        <v/>
      </c>
      <c r="BX160" s="25" t="str">
        <f t="shared" si="257"/>
        <v/>
      </c>
      <c r="BY160" s="25" t="str">
        <f t="shared" si="258"/>
        <v/>
      </c>
      <c r="BZ160" s="25" t="str">
        <f t="shared" si="259"/>
        <v/>
      </c>
      <c r="CA160" s="25" t="str">
        <f t="shared" si="260"/>
        <v/>
      </c>
      <c r="CB160" s="25" t="str">
        <f t="shared" si="261"/>
        <v/>
      </c>
      <c r="CC160" s="25" t="str">
        <f t="shared" si="262"/>
        <v/>
      </c>
      <c r="CD160" s="25" t="str">
        <f t="shared" si="263"/>
        <v/>
      </c>
      <c r="CE160" s="25" t="str">
        <f t="shared" si="264"/>
        <v/>
      </c>
      <c r="CF160" s="25" t="str">
        <f t="shared" si="265"/>
        <v/>
      </c>
      <c r="CG160" s="25" t="str">
        <f t="shared" si="266"/>
        <v/>
      </c>
      <c r="CH160" s="25" t="str">
        <f t="shared" si="267"/>
        <v/>
      </c>
      <c r="CI160" s="25" t="str">
        <f t="shared" si="268"/>
        <v/>
      </c>
      <c r="CJ160" s="25" t="str">
        <f t="shared" si="269"/>
        <v/>
      </c>
      <c r="CK160" s="25" t="str">
        <f t="shared" si="270"/>
        <v/>
      </c>
      <c r="CL160" s="25" t="str">
        <f t="shared" si="271"/>
        <v/>
      </c>
      <c r="CM160" s="25" t="str">
        <f t="shared" si="272"/>
        <v/>
      </c>
      <c r="CN160" s="25" t="str">
        <f t="shared" si="273"/>
        <v/>
      </c>
      <c r="CO160" s="25" t="str">
        <f t="shared" si="274"/>
        <v/>
      </c>
      <c r="CP160" s="25" t="str">
        <f t="shared" si="275"/>
        <v/>
      </c>
      <c r="CQ160" s="25" t="str">
        <f t="shared" si="276"/>
        <v/>
      </c>
    </row>
    <row r="161" spans="1:95" x14ac:dyDescent="0.3">
      <c r="A161" s="6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AX161" s="12" t="str">
        <f t="shared" si="231"/>
        <v/>
      </c>
      <c r="AY161" s="25" t="str">
        <f t="shared" si="232"/>
        <v/>
      </c>
      <c r="AZ161" s="25" t="str">
        <f t="shared" si="233"/>
        <v/>
      </c>
      <c r="BA161" s="25" t="str">
        <f t="shared" si="234"/>
        <v/>
      </c>
      <c r="BB161" s="25" t="str">
        <f t="shared" si="235"/>
        <v/>
      </c>
      <c r="BC161" s="25" t="str">
        <f t="shared" si="236"/>
        <v/>
      </c>
      <c r="BD161" s="25" t="str">
        <f t="shared" si="237"/>
        <v/>
      </c>
      <c r="BE161" s="25" t="str">
        <f t="shared" si="238"/>
        <v/>
      </c>
      <c r="BF161" s="25" t="str">
        <f t="shared" si="239"/>
        <v/>
      </c>
      <c r="BG161" s="25" t="str">
        <f t="shared" si="240"/>
        <v/>
      </c>
      <c r="BH161" s="25" t="str">
        <f t="shared" si="241"/>
        <v/>
      </c>
      <c r="BI161" s="25" t="str">
        <f t="shared" si="242"/>
        <v/>
      </c>
      <c r="BJ161" s="25" t="str">
        <f t="shared" si="243"/>
        <v/>
      </c>
      <c r="BK161" s="25" t="str">
        <f t="shared" si="244"/>
        <v/>
      </c>
      <c r="BL161" s="25" t="str">
        <f t="shared" si="245"/>
        <v/>
      </c>
      <c r="BM161" s="25" t="str">
        <f t="shared" si="246"/>
        <v/>
      </c>
      <c r="BN161" s="25" t="str">
        <f t="shared" si="247"/>
        <v/>
      </c>
      <c r="BO161" s="25" t="str">
        <f t="shared" si="248"/>
        <v/>
      </c>
      <c r="BP161" s="25" t="str">
        <f t="shared" si="249"/>
        <v/>
      </c>
      <c r="BQ161" s="25" t="str">
        <f t="shared" si="250"/>
        <v/>
      </c>
      <c r="BR161" s="25" t="str">
        <f t="shared" si="251"/>
        <v/>
      </c>
      <c r="BS161" s="25" t="str">
        <f t="shared" si="252"/>
        <v/>
      </c>
      <c r="BT161" s="25" t="str">
        <f t="shared" si="253"/>
        <v/>
      </c>
      <c r="BU161" s="25" t="str">
        <f t="shared" si="254"/>
        <v/>
      </c>
      <c r="BV161" s="25" t="str">
        <f t="shared" si="255"/>
        <v/>
      </c>
      <c r="BW161" s="25" t="str">
        <f t="shared" si="256"/>
        <v/>
      </c>
      <c r="BX161" s="25" t="str">
        <f t="shared" si="257"/>
        <v/>
      </c>
      <c r="BY161" s="25" t="str">
        <f t="shared" si="258"/>
        <v/>
      </c>
      <c r="BZ161" s="25" t="str">
        <f t="shared" si="259"/>
        <v/>
      </c>
      <c r="CA161" s="25" t="str">
        <f t="shared" si="260"/>
        <v/>
      </c>
      <c r="CB161" s="25" t="str">
        <f t="shared" si="261"/>
        <v/>
      </c>
      <c r="CC161" s="25" t="str">
        <f t="shared" si="262"/>
        <v/>
      </c>
      <c r="CD161" s="25" t="str">
        <f t="shared" si="263"/>
        <v/>
      </c>
      <c r="CE161" s="25" t="str">
        <f t="shared" si="264"/>
        <v/>
      </c>
      <c r="CF161" s="25" t="str">
        <f t="shared" si="265"/>
        <v/>
      </c>
      <c r="CG161" s="25" t="str">
        <f t="shared" si="266"/>
        <v/>
      </c>
      <c r="CH161" s="25" t="str">
        <f t="shared" si="267"/>
        <v/>
      </c>
      <c r="CI161" s="25" t="str">
        <f t="shared" si="268"/>
        <v/>
      </c>
      <c r="CJ161" s="25" t="str">
        <f t="shared" si="269"/>
        <v/>
      </c>
      <c r="CK161" s="25" t="str">
        <f t="shared" si="270"/>
        <v/>
      </c>
      <c r="CL161" s="25" t="str">
        <f t="shared" si="271"/>
        <v/>
      </c>
      <c r="CM161" s="25" t="str">
        <f t="shared" si="272"/>
        <v/>
      </c>
      <c r="CN161" s="25" t="str">
        <f t="shared" si="273"/>
        <v/>
      </c>
      <c r="CO161" s="25" t="str">
        <f t="shared" si="274"/>
        <v/>
      </c>
      <c r="CP161" s="25" t="str">
        <f t="shared" si="275"/>
        <v/>
      </c>
      <c r="CQ161" s="25" t="str">
        <f t="shared" si="276"/>
        <v/>
      </c>
    </row>
    <row r="162" spans="1:95" x14ac:dyDescent="0.3">
      <c r="AX162" s="12" t="str">
        <f t="shared" si="231"/>
        <v/>
      </c>
      <c r="AY162" s="25" t="str">
        <f t="shared" si="232"/>
        <v/>
      </c>
      <c r="AZ162" s="25" t="str">
        <f t="shared" si="233"/>
        <v/>
      </c>
      <c r="BA162" s="25" t="str">
        <f t="shared" si="234"/>
        <v/>
      </c>
      <c r="BB162" s="25" t="str">
        <f t="shared" si="235"/>
        <v/>
      </c>
      <c r="BC162" s="25" t="str">
        <f t="shared" si="236"/>
        <v/>
      </c>
      <c r="BD162" s="25" t="str">
        <f t="shared" si="237"/>
        <v/>
      </c>
      <c r="BE162" s="25" t="str">
        <f t="shared" si="238"/>
        <v/>
      </c>
      <c r="BF162" s="25" t="str">
        <f t="shared" si="239"/>
        <v/>
      </c>
      <c r="BG162" s="25" t="str">
        <f t="shared" si="240"/>
        <v/>
      </c>
      <c r="BH162" s="25" t="str">
        <f t="shared" si="241"/>
        <v/>
      </c>
      <c r="BI162" s="25" t="str">
        <f t="shared" si="242"/>
        <v/>
      </c>
      <c r="BJ162" s="25" t="str">
        <f t="shared" si="243"/>
        <v/>
      </c>
      <c r="BK162" s="25" t="str">
        <f t="shared" si="244"/>
        <v/>
      </c>
      <c r="BL162" s="25" t="str">
        <f t="shared" si="245"/>
        <v/>
      </c>
      <c r="BM162" s="25" t="str">
        <f t="shared" si="246"/>
        <v/>
      </c>
      <c r="BN162" s="25" t="str">
        <f t="shared" si="247"/>
        <v/>
      </c>
      <c r="BO162" s="25" t="str">
        <f t="shared" si="248"/>
        <v/>
      </c>
      <c r="BP162" s="25" t="str">
        <f t="shared" si="249"/>
        <v/>
      </c>
      <c r="BQ162" s="25" t="str">
        <f t="shared" si="250"/>
        <v/>
      </c>
      <c r="BR162" s="25" t="str">
        <f t="shared" si="251"/>
        <v/>
      </c>
      <c r="BS162" s="25" t="str">
        <f t="shared" si="252"/>
        <v/>
      </c>
      <c r="BT162" s="25" t="str">
        <f t="shared" si="253"/>
        <v/>
      </c>
      <c r="BU162" s="25" t="str">
        <f t="shared" si="254"/>
        <v/>
      </c>
      <c r="BV162" s="25" t="str">
        <f t="shared" si="255"/>
        <v/>
      </c>
      <c r="BW162" s="25" t="str">
        <f t="shared" si="256"/>
        <v/>
      </c>
      <c r="BX162" s="25" t="str">
        <f t="shared" si="257"/>
        <v/>
      </c>
      <c r="BY162" s="25" t="str">
        <f t="shared" si="258"/>
        <v/>
      </c>
      <c r="BZ162" s="25" t="str">
        <f t="shared" si="259"/>
        <v/>
      </c>
      <c r="CA162" s="25" t="str">
        <f t="shared" si="260"/>
        <v/>
      </c>
      <c r="CB162" s="25" t="str">
        <f t="shared" si="261"/>
        <v/>
      </c>
      <c r="CC162" s="25" t="str">
        <f t="shared" si="262"/>
        <v/>
      </c>
      <c r="CD162" s="25" t="str">
        <f t="shared" si="263"/>
        <v/>
      </c>
      <c r="CE162" s="25" t="str">
        <f t="shared" si="264"/>
        <v/>
      </c>
      <c r="CF162" s="25" t="str">
        <f t="shared" si="265"/>
        <v/>
      </c>
      <c r="CG162" s="25" t="str">
        <f t="shared" si="266"/>
        <v/>
      </c>
      <c r="CH162" s="25" t="str">
        <f t="shared" si="267"/>
        <v/>
      </c>
      <c r="CI162" s="25" t="str">
        <f t="shared" si="268"/>
        <v/>
      </c>
      <c r="CJ162" s="25" t="str">
        <f t="shared" si="269"/>
        <v/>
      </c>
      <c r="CK162" s="25" t="str">
        <f t="shared" si="270"/>
        <v/>
      </c>
      <c r="CL162" s="25" t="str">
        <f t="shared" si="271"/>
        <v/>
      </c>
      <c r="CM162" s="25" t="str">
        <f t="shared" si="272"/>
        <v/>
      </c>
      <c r="CN162" s="25" t="str">
        <f t="shared" si="273"/>
        <v/>
      </c>
      <c r="CO162" s="25" t="str">
        <f t="shared" si="274"/>
        <v/>
      </c>
      <c r="CP162" s="25" t="str">
        <f t="shared" si="275"/>
        <v/>
      </c>
      <c r="CQ162" s="25" t="str">
        <f t="shared" si="276"/>
        <v/>
      </c>
    </row>
    <row r="163" spans="1:95" x14ac:dyDescent="0.3">
      <c r="AX163" s="12" t="str">
        <f t="shared" si="231"/>
        <v/>
      </c>
      <c r="AY163" s="25" t="str">
        <f t="shared" si="232"/>
        <v/>
      </c>
      <c r="AZ163" s="25" t="str">
        <f t="shared" si="233"/>
        <v/>
      </c>
      <c r="BA163" s="25" t="str">
        <f t="shared" si="234"/>
        <v/>
      </c>
      <c r="BB163" s="25" t="str">
        <f t="shared" si="235"/>
        <v/>
      </c>
      <c r="BC163" s="25" t="str">
        <f t="shared" si="236"/>
        <v/>
      </c>
      <c r="BD163" s="25" t="str">
        <f t="shared" si="237"/>
        <v/>
      </c>
      <c r="BE163" s="25" t="str">
        <f t="shared" si="238"/>
        <v/>
      </c>
      <c r="BF163" s="25" t="str">
        <f t="shared" si="239"/>
        <v/>
      </c>
      <c r="BG163" s="25" t="str">
        <f t="shared" si="240"/>
        <v/>
      </c>
      <c r="BH163" s="25" t="str">
        <f t="shared" si="241"/>
        <v/>
      </c>
      <c r="BI163" s="25" t="str">
        <f t="shared" si="242"/>
        <v/>
      </c>
      <c r="BJ163" s="25" t="str">
        <f t="shared" si="243"/>
        <v/>
      </c>
      <c r="BK163" s="25" t="str">
        <f t="shared" si="244"/>
        <v/>
      </c>
      <c r="BL163" s="25" t="str">
        <f t="shared" si="245"/>
        <v/>
      </c>
      <c r="BM163" s="25" t="str">
        <f t="shared" si="246"/>
        <v/>
      </c>
      <c r="BN163" s="25" t="str">
        <f t="shared" si="247"/>
        <v/>
      </c>
      <c r="BO163" s="25" t="str">
        <f t="shared" si="248"/>
        <v/>
      </c>
      <c r="BP163" s="25" t="str">
        <f t="shared" si="249"/>
        <v/>
      </c>
      <c r="BQ163" s="25" t="str">
        <f t="shared" si="250"/>
        <v/>
      </c>
      <c r="BR163" s="25" t="str">
        <f t="shared" si="251"/>
        <v/>
      </c>
      <c r="BS163" s="25" t="str">
        <f t="shared" si="252"/>
        <v/>
      </c>
      <c r="BT163" s="25" t="str">
        <f t="shared" si="253"/>
        <v/>
      </c>
      <c r="BU163" s="25" t="str">
        <f t="shared" si="254"/>
        <v/>
      </c>
      <c r="BV163" s="25" t="str">
        <f t="shared" si="255"/>
        <v/>
      </c>
      <c r="BW163" s="25" t="str">
        <f t="shared" si="256"/>
        <v/>
      </c>
      <c r="BX163" s="25" t="str">
        <f t="shared" si="257"/>
        <v/>
      </c>
      <c r="BY163" s="25" t="str">
        <f t="shared" si="258"/>
        <v/>
      </c>
      <c r="BZ163" s="25" t="str">
        <f t="shared" si="259"/>
        <v/>
      </c>
      <c r="CA163" s="25" t="str">
        <f t="shared" si="260"/>
        <v/>
      </c>
      <c r="CB163" s="25" t="str">
        <f t="shared" si="261"/>
        <v/>
      </c>
      <c r="CC163" s="25" t="str">
        <f t="shared" si="262"/>
        <v/>
      </c>
      <c r="CD163" s="25" t="str">
        <f t="shared" si="263"/>
        <v/>
      </c>
      <c r="CE163" s="25" t="str">
        <f t="shared" si="264"/>
        <v/>
      </c>
      <c r="CF163" s="25" t="str">
        <f t="shared" si="265"/>
        <v/>
      </c>
      <c r="CG163" s="25" t="str">
        <f t="shared" si="266"/>
        <v/>
      </c>
      <c r="CH163" s="25" t="str">
        <f t="shared" si="267"/>
        <v/>
      </c>
      <c r="CI163" s="25" t="str">
        <f t="shared" si="268"/>
        <v/>
      </c>
      <c r="CJ163" s="25" t="str">
        <f t="shared" si="269"/>
        <v/>
      </c>
      <c r="CK163" s="25" t="str">
        <f t="shared" si="270"/>
        <v/>
      </c>
      <c r="CL163" s="25" t="str">
        <f t="shared" si="271"/>
        <v/>
      </c>
      <c r="CM163" s="25" t="str">
        <f t="shared" si="272"/>
        <v/>
      </c>
      <c r="CN163" s="25" t="str">
        <f t="shared" si="273"/>
        <v/>
      </c>
      <c r="CO163" s="25" t="str">
        <f t="shared" si="274"/>
        <v/>
      </c>
      <c r="CP163" s="25" t="str">
        <f t="shared" si="275"/>
        <v/>
      </c>
      <c r="CQ163" s="25" t="str">
        <f t="shared" si="276"/>
        <v/>
      </c>
    </row>
    <row r="164" spans="1:95" x14ac:dyDescent="0.3">
      <c r="AX164" s="12" t="str">
        <f t="shared" si="231"/>
        <v/>
      </c>
      <c r="AY164" s="25" t="str">
        <f t="shared" si="232"/>
        <v/>
      </c>
      <c r="AZ164" s="25" t="str">
        <f t="shared" si="233"/>
        <v/>
      </c>
      <c r="BA164" s="25" t="str">
        <f t="shared" si="234"/>
        <v/>
      </c>
      <c r="BB164" s="25" t="str">
        <f t="shared" si="235"/>
        <v/>
      </c>
      <c r="BC164" s="25" t="str">
        <f t="shared" si="236"/>
        <v/>
      </c>
      <c r="BD164" s="25" t="str">
        <f t="shared" si="237"/>
        <v/>
      </c>
      <c r="BE164" s="25" t="str">
        <f t="shared" si="238"/>
        <v/>
      </c>
      <c r="BF164" s="25" t="str">
        <f t="shared" si="239"/>
        <v/>
      </c>
      <c r="BG164" s="25" t="str">
        <f t="shared" si="240"/>
        <v/>
      </c>
      <c r="BH164" s="25" t="str">
        <f t="shared" si="241"/>
        <v/>
      </c>
      <c r="BI164" s="25" t="str">
        <f t="shared" si="242"/>
        <v/>
      </c>
      <c r="BJ164" s="25" t="str">
        <f t="shared" si="243"/>
        <v/>
      </c>
      <c r="BK164" s="25" t="str">
        <f t="shared" si="244"/>
        <v/>
      </c>
      <c r="BL164" s="25" t="str">
        <f t="shared" si="245"/>
        <v/>
      </c>
      <c r="BM164" s="25" t="str">
        <f t="shared" si="246"/>
        <v/>
      </c>
      <c r="BN164" s="25" t="str">
        <f t="shared" si="247"/>
        <v/>
      </c>
      <c r="BO164" s="25" t="str">
        <f t="shared" si="248"/>
        <v/>
      </c>
      <c r="BP164" s="25" t="str">
        <f t="shared" si="249"/>
        <v/>
      </c>
      <c r="BQ164" s="25" t="str">
        <f t="shared" si="250"/>
        <v/>
      </c>
      <c r="BR164" s="25" t="str">
        <f t="shared" si="251"/>
        <v/>
      </c>
      <c r="BS164" s="25" t="str">
        <f t="shared" si="252"/>
        <v/>
      </c>
      <c r="BT164" s="25" t="str">
        <f t="shared" si="253"/>
        <v/>
      </c>
      <c r="BU164" s="25" t="str">
        <f t="shared" si="254"/>
        <v/>
      </c>
      <c r="BV164" s="25" t="str">
        <f t="shared" si="255"/>
        <v/>
      </c>
      <c r="BW164" s="25" t="str">
        <f t="shared" si="256"/>
        <v/>
      </c>
      <c r="BX164" s="25" t="str">
        <f t="shared" si="257"/>
        <v/>
      </c>
      <c r="BY164" s="25" t="str">
        <f t="shared" si="258"/>
        <v/>
      </c>
      <c r="BZ164" s="25" t="str">
        <f t="shared" si="259"/>
        <v/>
      </c>
      <c r="CA164" s="25" t="str">
        <f t="shared" si="260"/>
        <v/>
      </c>
      <c r="CB164" s="25" t="str">
        <f t="shared" si="261"/>
        <v/>
      </c>
      <c r="CC164" s="25" t="str">
        <f t="shared" si="262"/>
        <v/>
      </c>
      <c r="CD164" s="25" t="str">
        <f t="shared" si="263"/>
        <v/>
      </c>
      <c r="CE164" s="25" t="str">
        <f t="shared" si="264"/>
        <v/>
      </c>
      <c r="CF164" s="25" t="str">
        <f t="shared" si="265"/>
        <v/>
      </c>
      <c r="CG164" s="25" t="str">
        <f t="shared" si="266"/>
        <v/>
      </c>
      <c r="CH164" s="25" t="str">
        <f t="shared" si="267"/>
        <v/>
      </c>
      <c r="CI164" s="25" t="str">
        <f t="shared" si="268"/>
        <v/>
      </c>
      <c r="CJ164" s="25" t="str">
        <f t="shared" si="269"/>
        <v/>
      </c>
      <c r="CK164" s="25" t="str">
        <f t="shared" si="270"/>
        <v/>
      </c>
      <c r="CL164" s="25" t="str">
        <f t="shared" si="271"/>
        <v/>
      </c>
      <c r="CM164" s="25" t="str">
        <f t="shared" si="272"/>
        <v/>
      </c>
      <c r="CN164" s="25" t="str">
        <f t="shared" si="273"/>
        <v/>
      </c>
      <c r="CO164" s="25" t="str">
        <f t="shared" si="274"/>
        <v/>
      </c>
      <c r="CP164" s="25" t="str">
        <f t="shared" si="275"/>
        <v/>
      </c>
      <c r="CQ164" s="25" t="str">
        <f t="shared" si="276"/>
        <v/>
      </c>
    </row>
    <row r="165" spans="1:95" x14ac:dyDescent="0.3">
      <c r="AX165" s="12" t="str">
        <f t="shared" si="231"/>
        <v/>
      </c>
      <c r="AY165" s="25" t="str">
        <f t="shared" si="232"/>
        <v/>
      </c>
      <c r="AZ165" s="25" t="str">
        <f t="shared" si="233"/>
        <v/>
      </c>
      <c r="BA165" s="25" t="str">
        <f t="shared" si="234"/>
        <v/>
      </c>
      <c r="BB165" s="25" t="str">
        <f t="shared" si="235"/>
        <v/>
      </c>
      <c r="BC165" s="25" t="str">
        <f t="shared" si="236"/>
        <v/>
      </c>
      <c r="BD165" s="25" t="str">
        <f t="shared" si="237"/>
        <v/>
      </c>
      <c r="BE165" s="25" t="str">
        <f t="shared" si="238"/>
        <v/>
      </c>
      <c r="BF165" s="25" t="str">
        <f t="shared" si="239"/>
        <v/>
      </c>
      <c r="BG165" s="25" t="str">
        <f t="shared" si="240"/>
        <v/>
      </c>
      <c r="BH165" s="25" t="str">
        <f t="shared" si="241"/>
        <v/>
      </c>
      <c r="BI165" s="25" t="str">
        <f t="shared" si="242"/>
        <v/>
      </c>
      <c r="BJ165" s="25" t="str">
        <f t="shared" si="243"/>
        <v/>
      </c>
      <c r="BK165" s="25" t="str">
        <f t="shared" si="244"/>
        <v/>
      </c>
      <c r="BL165" s="25" t="str">
        <f t="shared" si="245"/>
        <v/>
      </c>
      <c r="BM165" s="25" t="str">
        <f t="shared" si="246"/>
        <v/>
      </c>
      <c r="BN165" s="25" t="str">
        <f t="shared" si="247"/>
        <v/>
      </c>
      <c r="BO165" s="25" t="str">
        <f t="shared" si="248"/>
        <v/>
      </c>
      <c r="BP165" s="25" t="str">
        <f t="shared" si="249"/>
        <v/>
      </c>
      <c r="BQ165" s="25" t="str">
        <f t="shared" si="250"/>
        <v/>
      </c>
      <c r="BR165" s="25" t="str">
        <f t="shared" si="251"/>
        <v/>
      </c>
      <c r="BS165" s="25" t="str">
        <f t="shared" si="252"/>
        <v/>
      </c>
      <c r="BT165" s="25" t="str">
        <f t="shared" si="253"/>
        <v/>
      </c>
      <c r="BU165" s="25" t="str">
        <f t="shared" si="254"/>
        <v/>
      </c>
      <c r="BV165" s="25" t="str">
        <f t="shared" si="255"/>
        <v/>
      </c>
      <c r="BW165" s="25" t="str">
        <f t="shared" si="256"/>
        <v/>
      </c>
      <c r="BX165" s="25" t="str">
        <f t="shared" si="257"/>
        <v/>
      </c>
      <c r="BY165" s="25" t="str">
        <f t="shared" si="258"/>
        <v/>
      </c>
      <c r="BZ165" s="25" t="str">
        <f t="shared" si="259"/>
        <v/>
      </c>
      <c r="CA165" s="25" t="str">
        <f t="shared" si="260"/>
        <v/>
      </c>
      <c r="CB165" s="25" t="str">
        <f t="shared" si="261"/>
        <v/>
      </c>
      <c r="CC165" s="25" t="str">
        <f t="shared" si="262"/>
        <v/>
      </c>
      <c r="CD165" s="25" t="str">
        <f t="shared" si="263"/>
        <v/>
      </c>
      <c r="CE165" s="25" t="str">
        <f t="shared" si="264"/>
        <v/>
      </c>
      <c r="CF165" s="25" t="str">
        <f t="shared" si="265"/>
        <v/>
      </c>
      <c r="CG165" s="25" t="str">
        <f t="shared" si="266"/>
        <v/>
      </c>
      <c r="CH165" s="25" t="str">
        <f t="shared" si="267"/>
        <v/>
      </c>
      <c r="CI165" s="25" t="str">
        <f t="shared" si="268"/>
        <v/>
      </c>
      <c r="CJ165" s="25" t="str">
        <f t="shared" si="269"/>
        <v/>
      </c>
      <c r="CK165" s="25" t="str">
        <f t="shared" si="270"/>
        <v/>
      </c>
      <c r="CL165" s="25" t="str">
        <f t="shared" si="271"/>
        <v/>
      </c>
      <c r="CM165" s="25" t="str">
        <f t="shared" si="272"/>
        <v/>
      </c>
      <c r="CN165" s="25" t="str">
        <f t="shared" si="273"/>
        <v/>
      </c>
      <c r="CO165" s="25" t="str">
        <f t="shared" si="274"/>
        <v/>
      </c>
      <c r="CP165" s="25" t="str">
        <f t="shared" si="275"/>
        <v/>
      </c>
      <c r="CQ165" s="25" t="str">
        <f t="shared" si="276"/>
        <v/>
      </c>
    </row>
    <row r="166" spans="1:95" x14ac:dyDescent="0.3">
      <c r="AX166" s="12" t="str">
        <f t="shared" si="231"/>
        <v/>
      </c>
      <c r="AY166" s="25" t="str">
        <f t="shared" si="232"/>
        <v/>
      </c>
      <c r="AZ166" s="25" t="str">
        <f t="shared" si="233"/>
        <v/>
      </c>
      <c r="BA166" s="25" t="str">
        <f t="shared" si="234"/>
        <v/>
      </c>
      <c r="BB166" s="25" t="str">
        <f t="shared" si="235"/>
        <v/>
      </c>
      <c r="BC166" s="25" t="str">
        <f t="shared" si="236"/>
        <v/>
      </c>
      <c r="BD166" s="25" t="str">
        <f t="shared" si="237"/>
        <v/>
      </c>
      <c r="BE166" s="25" t="str">
        <f t="shared" si="238"/>
        <v/>
      </c>
      <c r="BF166" s="25" t="str">
        <f t="shared" si="239"/>
        <v/>
      </c>
      <c r="BG166" s="25" t="str">
        <f t="shared" si="240"/>
        <v/>
      </c>
      <c r="BH166" s="25" t="str">
        <f t="shared" si="241"/>
        <v/>
      </c>
      <c r="BI166" s="25" t="str">
        <f t="shared" si="242"/>
        <v/>
      </c>
      <c r="BJ166" s="25" t="str">
        <f t="shared" si="243"/>
        <v/>
      </c>
      <c r="BK166" s="25" t="str">
        <f t="shared" si="244"/>
        <v/>
      </c>
      <c r="BL166" s="25" t="str">
        <f t="shared" si="245"/>
        <v/>
      </c>
      <c r="BM166" s="25" t="str">
        <f t="shared" si="246"/>
        <v/>
      </c>
      <c r="BN166" s="25" t="str">
        <f t="shared" si="247"/>
        <v/>
      </c>
      <c r="BO166" s="25" t="str">
        <f t="shared" si="248"/>
        <v/>
      </c>
      <c r="BP166" s="25" t="str">
        <f t="shared" si="249"/>
        <v/>
      </c>
      <c r="BQ166" s="25" t="str">
        <f t="shared" si="250"/>
        <v/>
      </c>
      <c r="BR166" s="25" t="str">
        <f t="shared" si="251"/>
        <v/>
      </c>
      <c r="BS166" s="25" t="str">
        <f t="shared" si="252"/>
        <v/>
      </c>
      <c r="BT166" s="25" t="str">
        <f t="shared" si="253"/>
        <v/>
      </c>
      <c r="BU166" s="25" t="str">
        <f t="shared" si="254"/>
        <v/>
      </c>
      <c r="BV166" s="25" t="str">
        <f t="shared" si="255"/>
        <v/>
      </c>
      <c r="BW166" s="25" t="str">
        <f t="shared" si="256"/>
        <v/>
      </c>
      <c r="BX166" s="25" t="str">
        <f t="shared" si="257"/>
        <v/>
      </c>
      <c r="BY166" s="25" t="str">
        <f t="shared" si="258"/>
        <v/>
      </c>
      <c r="BZ166" s="25" t="str">
        <f t="shared" si="259"/>
        <v/>
      </c>
      <c r="CA166" s="25" t="str">
        <f t="shared" si="260"/>
        <v/>
      </c>
      <c r="CB166" s="25" t="str">
        <f t="shared" si="261"/>
        <v/>
      </c>
      <c r="CC166" s="25" t="str">
        <f t="shared" si="262"/>
        <v/>
      </c>
      <c r="CD166" s="25" t="str">
        <f t="shared" si="263"/>
        <v/>
      </c>
      <c r="CE166" s="25" t="str">
        <f t="shared" si="264"/>
        <v/>
      </c>
      <c r="CF166" s="25" t="str">
        <f t="shared" si="265"/>
        <v/>
      </c>
      <c r="CG166" s="25" t="str">
        <f t="shared" si="266"/>
        <v/>
      </c>
      <c r="CH166" s="25" t="str">
        <f t="shared" si="267"/>
        <v/>
      </c>
      <c r="CI166" s="25" t="str">
        <f t="shared" si="268"/>
        <v/>
      </c>
      <c r="CJ166" s="25" t="str">
        <f t="shared" si="269"/>
        <v/>
      </c>
      <c r="CK166" s="25" t="str">
        <f t="shared" si="270"/>
        <v/>
      </c>
      <c r="CL166" s="25" t="str">
        <f t="shared" si="271"/>
        <v/>
      </c>
      <c r="CM166" s="25" t="str">
        <f t="shared" si="272"/>
        <v/>
      </c>
      <c r="CN166" s="25" t="str">
        <f t="shared" si="273"/>
        <v/>
      </c>
      <c r="CO166" s="25" t="str">
        <f t="shared" si="274"/>
        <v/>
      </c>
      <c r="CP166" s="25" t="str">
        <f t="shared" si="275"/>
        <v/>
      </c>
      <c r="CQ166" s="25" t="str">
        <f t="shared" si="276"/>
        <v/>
      </c>
    </row>
    <row r="167" spans="1:95" x14ac:dyDescent="0.3">
      <c r="AX167" s="12" t="str">
        <f t="shared" si="231"/>
        <v/>
      </c>
      <c r="AY167" s="25" t="str">
        <f t="shared" si="232"/>
        <v/>
      </c>
      <c r="AZ167" s="25" t="str">
        <f t="shared" si="233"/>
        <v/>
      </c>
      <c r="BA167" s="25" t="str">
        <f t="shared" si="234"/>
        <v/>
      </c>
      <c r="BB167" s="25" t="str">
        <f t="shared" si="235"/>
        <v/>
      </c>
      <c r="BC167" s="25" t="str">
        <f t="shared" si="236"/>
        <v/>
      </c>
      <c r="BD167" s="25" t="str">
        <f t="shared" si="237"/>
        <v/>
      </c>
      <c r="BE167" s="25" t="str">
        <f t="shared" si="238"/>
        <v/>
      </c>
      <c r="BF167" s="25" t="str">
        <f t="shared" si="239"/>
        <v/>
      </c>
      <c r="BG167" s="25" t="str">
        <f t="shared" si="240"/>
        <v/>
      </c>
      <c r="BH167" s="25" t="str">
        <f t="shared" si="241"/>
        <v/>
      </c>
      <c r="BI167" s="25" t="str">
        <f t="shared" si="242"/>
        <v/>
      </c>
      <c r="BJ167" s="25" t="str">
        <f t="shared" si="243"/>
        <v/>
      </c>
      <c r="BK167" s="25" t="str">
        <f t="shared" si="244"/>
        <v/>
      </c>
      <c r="BL167" s="25" t="str">
        <f t="shared" si="245"/>
        <v/>
      </c>
      <c r="BM167" s="25" t="str">
        <f t="shared" si="246"/>
        <v/>
      </c>
      <c r="BN167" s="25" t="str">
        <f t="shared" si="247"/>
        <v/>
      </c>
      <c r="BO167" s="25" t="str">
        <f t="shared" si="248"/>
        <v/>
      </c>
      <c r="BP167" s="25" t="str">
        <f t="shared" si="249"/>
        <v/>
      </c>
      <c r="BQ167" s="25" t="str">
        <f t="shared" si="250"/>
        <v/>
      </c>
      <c r="BR167" s="25" t="str">
        <f t="shared" si="251"/>
        <v/>
      </c>
      <c r="BS167" s="25" t="str">
        <f t="shared" si="252"/>
        <v/>
      </c>
      <c r="BT167" s="25" t="str">
        <f t="shared" si="253"/>
        <v/>
      </c>
      <c r="BU167" s="25" t="str">
        <f t="shared" si="254"/>
        <v/>
      </c>
      <c r="BV167" s="25" t="str">
        <f t="shared" si="255"/>
        <v/>
      </c>
      <c r="BW167" s="25" t="str">
        <f t="shared" si="256"/>
        <v/>
      </c>
      <c r="BX167" s="25" t="str">
        <f t="shared" si="257"/>
        <v/>
      </c>
      <c r="BY167" s="25" t="str">
        <f t="shared" si="258"/>
        <v/>
      </c>
      <c r="BZ167" s="25" t="str">
        <f t="shared" si="259"/>
        <v/>
      </c>
      <c r="CA167" s="25" t="str">
        <f t="shared" si="260"/>
        <v/>
      </c>
      <c r="CB167" s="25" t="str">
        <f t="shared" si="261"/>
        <v/>
      </c>
      <c r="CC167" s="25" t="str">
        <f t="shared" si="262"/>
        <v/>
      </c>
      <c r="CD167" s="25" t="str">
        <f t="shared" si="263"/>
        <v/>
      </c>
      <c r="CE167" s="25" t="str">
        <f t="shared" si="264"/>
        <v/>
      </c>
      <c r="CF167" s="25" t="str">
        <f t="shared" si="265"/>
        <v/>
      </c>
      <c r="CG167" s="25" t="str">
        <f t="shared" si="266"/>
        <v/>
      </c>
      <c r="CH167" s="25" t="str">
        <f t="shared" si="267"/>
        <v/>
      </c>
      <c r="CI167" s="25" t="str">
        <f t="shared" si="268"/>
        <v/>
      </c>
      <c r="CJ167" s="25" t="str">
        <f t="shared" si="269"/>
        <v/>
      </c>
      <c r="CK167" s="25" t="str">
        <f t="shared" si="270"/>
        <v/>
      </c>
      <c r="CL167" s="25" t="str">
        <f t="shared" si="271"/>
        <v/>
      </c>
      <c r="CM167" s="25" t="str">
        <f t="shared" si="272"/>
        <v/>
      </c>
      <c r="CN167" s="25" t="str">
        <f t="shared" si="273"/>
        <v/>
      </c>
      <c r="CO167" s="25" t="str">
        <f t="shared" si="274"/>
        <v/>
      </c>
      <c r="CP167" s="25" t="str">
        <f t="shared" si="275"/>
        <v/>
      </c>
      <c r="CQ167" s="25" t="str">
        <f t="shared" si="276"/>
        <v/>
      </c>
    </row>
    <row r="168" spans="1:95" x14ac:dyDescent="0.3">
      <c r="AX168" s="12" t="str">
        <f t="shared" si="231"/>
        <v/>
      </c>
      <c r="AY168" s="25" t="str">
        <f t="shared" si="232"/>
        <v/>
      </c>
      <c r="AZ168" s="25" t="str">
        <f t="shared" si="233"/>
        <v/>
      </c>
      <c r="BA168" s="25" t="str">
        <f t="shared" si="234"/>
        <v/>
      </c>
      <c r="BB168" s="25" t="str">
        <f t="shared" si="235"/>
        <v/>
      </c>
      <c r="BC168" s="25" t="str">
        <f t="shared" si="236"/>
        <v/>
      </c>
      <c r="BD168" s="25" t="str">
        <f t="shared" si="237"/>
        <v/>
      </c>
      <c r="BE168" s="25" t="str">
        <f t="shared" si="238"/>
        <v/>
      </c>
      <c r="BF168" s="25" t="str">
        <f t="shared" si="239"/>
        <v/>
      </c>
      <c r="BG168" s="25" t="str">
        <f t="shared" si="240"/>
        <v/>
      </c>
      <c r="BH168" s="25" t="str">
        <f t="shared" si="241"/>
        <v/>
      </c>
      <c r="BI168" s="25" t="str">
        <f t="shared" si="242"/>
        <v/>
      </c>
      <c r="BJ168" s="25" t="str">
        <f t="shared" si="243"/>
        <v/>
      </c>
      <c r="BK168" s="25" t="str">
        <f t="shared" si="244"/>
        <v/>
      </c>
      <c r="BL168" s="25" t="str">
        <f t="shared" si="245"/>
        <v/>
      </c>
      <c r="BM168" s="25" t="str">
        <f t="shared" si="246"/>
        <v/>
      </c>
      <c r="BN168" s="25" t="str">
        <f t="shared" si="247"/>
        <v/>
      </c>
      <c r="BO168" s="25" t="str">
        <f t="shared" si="248"/>
        <v/>
      </c>
      <c r="BP168" s="25" t="str">
        <f t="shared" si="249"/>
        <v/>
      </c>
      <c r="BQ168" s="25" t="str">
        <f t="shared" si="250"/>
        <v/>
      </c>
      <c r="BR168" s="25" t="str">
        <f t="shared" si="251"/>
        <v/>
      </c>
      <c r="BS168" s="25" t="str">
        <f t="shared" si="252"/>
        <v/>
      </c>
      <c r="BT168" s="25" t="str">
        <f t="shared" si="253"/>
        <v/>
      </c>
      <c r="BU168" s="25" t="str">
        <f t="shared" si="254"/>
        <v/>
      </c>
      <c r="BV168" s="25" t="str">
        <f t="shared" si="255"/>
        <v/>
      </c>
      <c r="BW168" s="25" t="str">
        <f t="shared" si="256"/>
        <v/>
      </c>
      <c r="BX168" s="25" t="str">
        <f t="shared" si="257"/>
        <v/>
      </c>
      <c r="BY168" s="25" t="str">
        <f t="shared" si="258"/>
        <v/>
      </c>
      <c r="BZ168" s="25" t="str">
        <f t="shared" si="259"/>
        <v/>
      </c>
      <c r="CA168" s="25" t="str">
        <f t="shared" si="260"/>
        <v/>
      </c>
      <c r="CB168" s="25" t="str">
        <f t="shared" si="261"/>
        <v/>
      </c>
      <c r="CC168" s="25" t="str">
        <f t="shared" si="262"/>
        <v/>
      </c>
      <c r="CD168" s="25" t="str">
        <f t="shared" si="263"/>
        <v/>
      </c>
      <c r="CE168" s="25" t="str">
        <f t="shared" si="264"/>
        <v/>
      </c>
      <c r="CF168" s="25" t="str">
        <f t="shared" si="265"/>
        <v/>
      </c>
      <c r="CG168" s="25" t="str">
        <f t="shared" si="266"/>
        <v/>
      </c>
      <c r="CH168" s="25" t="str">
        <f t="shared" si="267"/>
        <v/>
      </c>
      <c r="CI168" s="25" t="str">
        <f t="shared" si="268"/>
        <v/>
      </c>
      <c r="CJ168" s="25" t="str">
        <f t="shared" si="269"/>
        <v/>
      </c>
      <c r="CK168" s="25" t="str">
        <f t="shared" si="270"/>
        <v/>
      </c>
      <c r="CL168" s="25" t="str">
        <f t="shared" si="271"/>
        <v/>
      </c>
      <c r="CM168" s="25" t="str">
        <f t="shared" si="272"/>
        <v/>
      </c>
      <c r="CN168" s="25" t="str">
        <f t="shared" si="273"/>
        <v/>
      </c>
      <c r="CO168" s="25" t="str">
        <f t="shared" si="274"/>
        <v/>
      </c>
      <c r="CP168" s="25" t="str">
        <f t="shared" si="275"/>
        <v/>
      </c>
      <c r="CQ168" s="25" t="str">
        <f t="shared" si="276"/>
        <v/>
      </c>
    </row>
    <row r="169" spans="1:95" x14ac:dyDescent="0.3">
      <c r="AX169" s="12" t="str">
        <f t="shared" si="231"/>
        <v/>
      </c>
      <c r="AY169" s="25" t="str">
        <f t="shared" si="232"/>
        <v/>
      </c>
      <c r="AZ169" s="25" t="str">
        <f t="shared" si="233"/>
        <v/>
      </c>
      <c r="BA169" s="25" t="str">
        <f t="shared" si="234"/>
        <v/>
      </c>
      <c r="BB169" s="25" t="str">
        <f t="shared" si="235"/>
        <v/>
      </c>
      <c r="BC169" s="25" t="str">
        <f t="shared" si="236"/>
        <v/>
      </c>
      <c r="BD169" s="25" t="str">
        <f t="shared" si="237"/>
        <v/>
      </c>
      <c r="BE169" s="25" t="str">
        <f t="shared" si="238"/>
        <v/>
      </c>
      <c r="BF169" s="25" t="str">
        <f t="shared" si="239"/>
        <v/>
      </c>
      <c r="BG169" s="25" t="str">
        <f t="shared" si="240"/>
        <v/>
      </c>
      <c r="BH169" s="25" t="str">
        <f t="shared" si="241"/>
        <v/>
      </c>
      <c r="BI169" s="25" t="str">
        <f t="shared" si="242"/>
        <v/>
      </c>
      <c r="BJ169" s="25" t="str">
        <f t="shared" si="243"/>
        <v/>
      </c>
      <c r="BK169" s="25" t="str">
        <f t="shared" si="244"/>
        <v/>
      </c>
      <c r="BL169" s="25" t="str">
        <f t="shared" si="245"/>
        <v/>
      </c>
      <c r="BM169" s="25" t="str">
        <f t="shared" si="246"/>
        <v/>
      </c>
      <c r="BN169" s="25" t="str">
        <f t="shared" si="247"/>
        <v/>
      </c>
      <c r="BO169" s="25" t="str">
        <f t="shared" si="248"/>
        <v/>
      </c>
      <c r="BP169" s="25" t="str">
        <f t="shared" si="249"/>
        <v/>
      </c>
      <c r="BQ169" s="25" t="str">
        <f t="shared" si="250"/>
        <v/>
      </c>
      <c r="BR169" s="25" t="str">
        <f t="shared" si="251"/>
        <v/>
      </c>
      <c r="BS169" s="25" t="str">
        <f t="shared" si="252"/>
        <v/>
      </c>
      <c r="BT169" s="25" t="str">
        <f t="shared" si="253"/>
        <v/>
      </c>
      <c r="BU169" s="25" t="str">
        <f t="shared" si="254"/>
        <v/>
      </c>
      <c r="BV169" s="25" t="str">
        <f t="shared" si="255"/>
        <v/>
      </c>
      <c r="BW169" s="25" t="str">
        <f t="shared" si="256"/>
        <v/>
      </c>
      <c r="BX169" s="25" t="str">
        <f t="shared" si="257"/>
        <v/>
      </c>
      <c r="BY169" s="25" t="str">
        <f t="shared" si="258"/>
        <v/>
      </c>
      <c r="BZ169" s="25" t="str">
        <f t="shared" si="259"/>
        <v/>
      </c>
      <c r="CA169" s="25" t="str">
        <f t="shared" si="260"/>
        <v/>
      </c>
      <c r="CB169" s="25" t="str">
        <f t="shared" si="261"/>
        <v/>
      </c>
      <c r="CC169" s="25" t="str">
        <f t="shared" si="262"/>
        <v/>
      </c>
      <c r="CD169" s="25" t="str">
        <f t="shared" si="263"/>
        <v/>
      </c>
      <c r="CE169" s="25" t="str">
        <f t="shared" si="264"/>
        <v/>
      </c>
      <c r="CF169" s="25" t="str">
        <f t="shared" si="265"/>
        <v/>
      </c>
      <c r="CG169" s="25" t="str">
        <f t="shared" si="266"/>
        <v/>
      </c>
      <c r="CH169" s="25" t="str">
        <f t="shared" si="267"/>
        <v/>
      </c>
      <c r="CI169" s="25" t="str">
        <f t="shared" si="268"/>
        <v/>
      </c>
      <c r="CJ169" s="25" t="str">
        <f t="shared" si="269"/>
        <v/>
      </c>
      <c r="CK169" s="25" t="str">
        <f t="shared" si="270"/>
        <v/>
      </c>
      <c r="CL169" s="25" t="str">
        <f t="shared" si="271"/>
        <v/>
      </c>
      <c r="CM169" s="25" t="str">
        <f t="shared" si="272"/>
        <v/>
      </c>
      <c r="CN169" s="25" t="str">
        <f t="shared" si="273"/>
        <v/>
      </c>
      <c r="CO169" s="25" t="str">
        <f t="shared" si="274"/>
        <v/>
      </c>
      <c r="CP169" s="25" t="str">
        <f t="shared" si="275"/>
        <v/>
      </c>
      <c r="CQ169" s="25" t="str">
        <f t="shared" si="276"/>
        <v/>
      </c>
    </row>
    <row r="170" spans="1:95" x14ac:dyDescent="0.3">
      <c r="AX170" s="12" t="str">
        <f t="shared" si="231"/>
        <v/>
      </c>
      <c r="AY170" s="25" t="str">
        <f t="shared" si="232"/>
        <v/>
      </c>
      <c r="AZ170" s="25" t="str">
        <f t="shared" si="233"/>
        <v/>
      </c>
      <c r="BA170" s="25" t="str">
        <f t="shared" si="234"/>
        <v/>
      </c>
      <c r="BB170" s="25" t="str">
        <f t="shared" si="235"/>
        <v/>
      </c>
      <c r="BC170" s="25" t="str">
        <f t="shared" si="236"/>
        <v/>
      </c>
      <c r="BD170" s="25" t="str">
        <f t="shared" si="237"/>
        <v/>
      </c>
      <c r="BE170" s="25" t="str">
        <f t="shared" si="238"/>
        <v/>
      </c>
      <c r="BF170" s="25" t="str">
        <f t="shared" si="239"/>
        <v/>
      </c>
      <c r="BG170" s="25" t="str">
        <f t="shared" si="240"/>
        <v/>
      </c>
      <c r="BH170" s="25" t="str">
        <f t="shared" si="241"/>
        <v/>
      </c>
      <c r="BI170" s="25" t="str">
        <f t="shared" si="242"/>
        <v/>
      </c>
      <c r="BJ170" s="25" t="str">
        <f t="shared" si="243"/>
        <v/>
      </c>
      <c r="BK170" s="25" t="str">
        <f t="shared" si="244"/>
        <v/>
      </c>
      <c r="BL170" s="25" t="str">
        <f t="shared" si="245"/>
        <v/>
      </c>
      <c r="BM170" s="25" t="str">
        <f t="shared" si="246"/>
        <v/>
      </c>
      <c r="BN170" s="25" t="str">
        <f t="shared" si="247"/>
        <v/>
      </c>
      <c r="BO170" s="25" t="str">
        <f t="shared" si="248"/>
        <v/>
      </c>
      <c r="BP170" s="25" t="str">
        <f t="shared" si="249"/>
        <v/>
      </c>
      <c r="BQ170" s="25" t="str">
        <f t="shared" si="250"/>
        <v/>
      </c>
      <c r="BR170" s="25" t="str">
        <f t="shared" si="251"/>
        <v/>
      </c>
      <c r="BS170" s="25" t="str">
        <f t="shared" si="252"/>
        <v/>
      </c>
      <c r="BT170" s="25" t="str">
        <f t="shared" si="253"/>
        <v/>
      </c>
      <c r="BU170" s="25" t="str">
        <f t="shared" si="254"/>
        <v/>
      </c>
      <c r="BV170" s="25" t="str">
        <f t="shared" si="255"/>
        <v/>
      </c>
      <c r="BW170" s="25" t="str">
        <f t="shared" si="256"/>
        <v/>
      </c>
      <c r="BX170" s="25" t="str">
        <f t="shared" si="257"/>
        <v/>
      </c>
      <c r="BY170" s="25" t="str">
        <f t="shared" si="258"/>
        <v/>
      </c>
      <c r="BZ170" s="25" t="str">
        <f t="shared" si="259"/>
        <v/>
      </c>
      <c r="CA170" s="25" t="str">
        <f t="shared" si="260"/>
        <v/>
      </c>
      <c r="CB170" s="25" t="str">
        <f t="shared" si="261"/>
        <v/>
      </c>
      <c r="CC170" s="25" t="str">
        <f t="shared" si="262"/>
        <v/>
      </c>
      <c r="CD170" s="25" t="str">
        <f t="shared" si="263"/>
        <v/>
      </c>
      <c r="CE170" s="25" t="str">
        <f t="shared" si="264"/>
        <v/>
      </c>
      <c r="CF170" s="25" t="str">
        <f t="shared" si="265"/>
        <v/>
      </c>
      <c r="CG170" s="25" t="str">
        <f t="shared" si="266"/>
        <v/>
      </c>
      <c r="CH170" s="25" t="str">
        <f t="shared" si="267"/>
        <v/>
      </c>
      <c r="CI170" s="25" t="str">
        <f t="shared" si="268"/>
        <v/>
      </c>
      <c r="CJ170" s="25" t="str">
        <f t="shared" si="269"/>
        <v/>
      </c>
      <c r="CK170" s="25" t="str">
        <f t="shared" si="270"/>
        <v/>
      </c>
      <c r="CL170" s="25" t="str">
        <f t="shared" si="271"/>
        <v/>
      </c>
      <c r="CM170" s="25" t="str">
        <f t="shared" si="272"/>
        <v/>
      </c>
      <c r="CN170" s="25" t="str">
        <f t="shared" si="273"/>
        <v/>
      </c>
      <c r="CO170" s="25" t="str">
        <f t="shared" si="274"/>
        <v/>
      </c>
      <c r="CP170" s="25" t="str">
        <f t="shared" si="275"/>
        <v/>
      </c>
      <c r="CQ170" s="25" t="str">
        <f t="shared" si="276"/>
        <v/>
      </c>
    </row>
    <row r="171" spans="1:95" x14ac:dyDescent="0.3">
      <c r="AX171" s="12" t="str">
        <f t="shared" si="231"/>
        <v/>
      </c>
      <c r="AY171" s="25" t="str">
        <f t="shared" si="232"/>
        <v/>
      </c>
      <c r="AZ171" s="25" t="str">
        <f t="shared" si="233"/>
        <v/>
      </c>
      <c r="BA171" s="25" t="str">
        <f t="shared" si="234"/>
        <v/>
      </c>
      <c r="BB171" s="25" t="str">
        <f t="shared" si="235"/>
        <v/>
      </c>
      <c r="BC171" s="25" t="str">
        <f t="shared" si="236"/>
        <v/>
      </c>
      <c r="BD171" s="25" t="str">
        <f t="shared" si="237"/>
        <v/>
      </c>
      <c r="BE171" s="25" t="str">
        <f t="shared" si="238"/>
        <v/>
      </c>
      <c r="BF171" s="25" t="str">
        <f t="shared" si="239"/>
        <v/>
      </c>
      <c r="BG171" s="25" t="str">
        <f t="shared" si="240"/>
        <v/>
      </c>
      <c r="BH171" s="25" t="str">
        <f t="shared" si="241"/>
        <v/>
      </c>
      <c r="BI171" s="25" t="str">
        <f t="shared" si="242"/>
        <v/>
      </c>
      <c r="BJ171" s="25" t="str">
        <f t="shared" si="243"/>
        <v/>
      </c>
      <c r="BK171" s="25" t="str">
        <f t="shared" si="244"/>
        <v/>
      </c>
      <c r="BL171" s="25" t="str">
        <f t="shared" si="245"/>
        <v/>
      </c>
      <c r="BM171" s="25" t="str">
        <f t="shared" si="246"/>
        <v/>
      </c>
      <c r="BN171" s="25" t="str">
        <f t="shared" si="247"/>
        <v/>
      </c>
      <c r="BO171" s="25" t="str">
        <f t="shared" si="248"/>
        <v/>
      </c>
      <c r="BP171" s="25" t="str">
        <f t="shared" si="249"/>
        <v/>
      </c>
      <c r="BQ171" s="25" t="str">
        <f t="shared" si="250"/>
        <v/>
      </c>
      <c r="BR171" s="25" t="str">
        <f t="shared" si="251"/>
        <v/>
      </c>
      <c r="BS171" s="25" t="str">
        <f t="shared" si="252"/>
        <v/>
      </c>
      <c r="BT171" s="25" t="str">
        <f t="shared" si="253"/>
        <v/>
      </c>
      <c r="BU171" s="25" t="str">
        <f t="shared" si="254"/>
        <v/>
      </c>
      <c r="BV171" s="25" t="str">
        <f t="shared" si="255"/>
        <v/>
      </c>
      <c r="BW171" s="25" t="str">
        <f t="shared" si="256"/>
        <v/>
      </c>
      <c r="BX171" s="25" t="str">
        <f t="shared" si="257"/>
        <v/>
      </c>
      <c r="BY171" s="25" t="str">
        <f t="shared" si="258"/>
        <v/>
      </c>
      <c r="BZ171" s="25" t="str">
        <f t="shared" si="259"/>
        <v/>
      </c>
      <c r="CA171" s="25" t="str">
        <f t="shared" si="260"/>
        <v/>
      </c>
      <c r="CB171" s="25" t="str">
        <f t="shared" si="261"/>
        <v/>
      </c>
      <c r="CC171" s="25" t="str">
        <f t="shared" si="262"/>
        <v/>
      </c>
      <c r="CD171" s="25" t="str">
        <f t="shared" si="263"/>
        <v/>
      </c>
      <c r="CE171" s="25" t="str">
        <f t="shared" si="264"/>
        <v/>
      </c>
      <c r="CF171" s="25" t="str">
        <f t="shared" si="265"/>
        <v/>
      </c>
      <c r="CG171" s="25" t="str">
        <f t="shared" si="266"/>
        <v/>
      </c>
      <c r="CH171" s="25" t="str">
        <f t="shared" si="267"/>
        <v/>
      </c>
      <c r="CI171" s="25" t="str">
        <f t="shared" si="268"/>
        <v/>
      </c>
      <c r="CJ171" s="25" t="str">
        <f t="shared" si="269"/>
        <v/>
      </c>
      <c r="CK171" s="25" t="str">
        <f t="shared" si="270"/>
        <v/>
      </c>
      <c r="CL171" s="25" t="str">
        <f t="shared" si="271"/>
        <v/>
      </c>
      <c r="CM171" s="25" t="str">
        <f t="shared" si="272"/>
        <v/>
      </c>
      <c r="CN171" s="25" t="str">
        <f t="shared" si="273"/>
        <v/>
      </c>
      <c r="CO171" s="25" t="str">
        <f t="shared" si="274"/>
        <v/>
      </c>
      <c r="CP171" s="25" t="str">
        <f t="shared" si="275"/>
        <v/>
      </c>
      <c r="CQ171" s="25" t="str">
        <f t="shared" si="276"/>
        <v/>
      </c>
    </row>
    <row r="172" spans="1:95" x14ac:dyDescent="0.3">
      <c r="AX172" s="12" t="str">
        <f t="shared" si="231"/>
        <v/>
      </c>
      <c r="AY172" s="25" t="str">
        <f t="shared" si="232"/>
        <v/>
      </c>
      <c r="AZ172" s="25" t="str">
        <f t="shared" si="233"/>
        <v/>
      </c>
      <c r="BA172" s="25" t="str">
        <f t="shared" si="234"/>
        <v/>
      </c>
      <c r="BB172" s="25" t="str">
        <f t="shared" si="235"/>
        <v/>
      </c>
      <c r="BC172" s="25" t="str">
        <f t="shared" si="236"/>
        <v/>
      </c>
      <c r="BD172" s="25" t="str">
        <f t="shared" si="237"/>
        <v/>
      </c>
      <c r="BE172" s="25" t="str">
        <f t="shared" si="238"/>
        <v/>
      </c>
      <c r="BF172" s="25" t="str">
        <f t="shared" si="239"/>
        <v/>
      </c>
      <c r="BG172" s="25" t="str">
        <f t="shared" si="240"/>
        <v/>
      </c>
      <c r="BH172" s="25" t="str">
        <f t="shared" si="241"/>
        <v/>
      </c>
      <c r="BI172" s="25" t="str">
        <f t="shared" si="242"/>
        <v/>
      </c>
      <c r="BJ172" s="25" t="str">
        <f t="shared" si="243"/>
        <v/>
      </c>
      <c r="BK172" s="25" t="str">
        <f t="shared" si="244"/>
        <v/>
      </c>
      <c r="BL172" s="25" t="str">
        <f t="shared" si="245"/>
        <v/>
      </c>
      <c r="BM172" s="25" t="str">
        <f t="shared" si="246"/>
        <v/>
      </c>
      <c r="BN172" s="25" t="str">
        <f t="shared" si="247"/>
        <v/>
      </c>
      <c r="BO172" s="25" t="str">
        <f t="shared" si="248"/>
        <v/>
      </c>
      <c r="BP172" s="25" t="str">
        <f t="shared" si="249"/>
        <v/>
      </c>
      <c r="BQ172" s="25" t="str">
        <f t="shared" si="250"/>
        <v/>
      </c>
      <c r="BR172" s="25" t="str">
        <f t="shared" si="251"/>
        <v/>
      </c>
      <c r="BS172" s="25" t="str">
        <f t="shared" si="252"/>
        <v/>
      </c>
      <c r="BT172" s="25" t="str">
        <f t="shared" si="253"/>
        <v/>
      </c>
      <c r="BU172" s="25" t="str">
        <f t="shared" si="254"/>
        <v/>
      </c>
      <c r="BV172" s="25" t="str">
        <f t="shared" si="255"/>
        <v/>
      </c>
      <c r="BW172" s="25" t="str">
        <f t="shared" si="256"/>
        <v/>
      </c>
      <c r="BX172" s="25" t="str">
        <f t="shared" si="257"/>
        <v/>
      </c>
      <c r="BY172" s="25" t="str">
        <f t="shared" si="258"/>
        <v/>
      </c>
      <c r="BZ172" s="25" t="str">
        <f t="shared" si="259"/>
        <v/>
      </c>
      <c r="CA172" s="25" t="str">
        <f t="shared" si="260"/>
        <v/>
      </c>
      <c r="CB172" s="25" t="str">
        <f t="shared" si="261"/>
        <v/>
      </c>
      <c r="CC172" s="25" t="str">
        <f t="shared" si="262"/>
        <v/>
      </c>
      <c r="CD172" s="25" t="str">
        <f t="shared" si="263"/>
        <v/>
      </c>
      <c r="CE172" s="25" t="str">
        <f t="shared" si="264"/>
        <v/>
      </c>
      <c r="CF172" s="25" t="str">
        <f t="shared" si="265"/>
        <v/>
      </c>
      <c r="CG172" s="25" t="str">
        <f t="shared" si="266"/>
        <v/>
      </c>
      <c r="CH172" s="25" t="str">
        <f t="shared" si="267"/>
        <v/>
      </c>
      <c r="CI172" s="25" t="str">
        <f t="shared" si="268"/>
        <v/>
      </c>
      <c r="CJ172" s="25" t="str">
        <f t="shared" si="269"/>
        <v/>
      </c>
      <c r="CK172" s="25" t="str">
        <f t="shared" si="270"/>
        <v/>
      </c>
      <c r="CL172" s="25" t="str">
        <f t="shared" si="271"/>
        <v/>
      </c>
      <c r="CM172" s="25" t="str">
        <f t="shared" si="272"/>
        <v/>
      </c>
      <c r="CN172" s="25" t="str">
        <f t="shared" si="273"/>
        <v/>
      </c>
      <c r="CO172" s="25" t="str">
        <f t="shared" si="274"/>
        <v/>
      </c>
      <c r="CP172" s="25" t="str">
        <f t="shared" si="275"/>
        <v/>
      </c>
      <c r="CQ172" s="25" t="str">
        <f t="shared" si="276"/>
        <v/>
      </c>
    </row>
    <row r="173" spans="1:95" x14ac:dyDescent="0.3">
      <c r="AX173" s="12" t="str">
        <f t="shared" si="231"/>
        <v/>
      </c>
      <c r="AY173" s="25" t="str">
        <f t="shared" si="232"/>
        <v/>
      </c>
      <c r="AZ173" s="25" t="str">
        <f t="shared" si="233"/>
        <v/>
      </c>
      <c r="BA173" s="25" t="str">
        <f t="shared" si="234"/>
        <v/>
      </c>
      <c r="BB173" s="25" t="str">
        <f t="shared" si="235"/>
        <v/>
      </c>
      <c r="BC173" s="25" t="str">
        <f t="shared" si="236"/>
        <v/>
      </c>
      <c r="BD173" s="25" t="str">
        <f t="shared" si="237"/>
        <v/>
      </c>
      <c r="BE173" s="25" t="str">
        <f t="shared" si="238"/>
        <v/>
      </c>
      <c r="BF173" s="25" t="str">
        <f t="shared" si="239"/>
        <v/>
      </c>
      <c r="BG173" s="25" t="str">
        <f t="shared" si="240"/>
        <v/>
      </c>
      <c r="BH173" s="25" t="str">
        <f t="shared" si="241"/>
        <v/>
      </c>
      <c r="BI173" s="25" t="str">
        <f t="shared" si="242"/>
        <v/>
      </c>
      <c r="BJ173" s="25" t="str">
        <f t="shared" si="243"/>
        <v/>
      </c>
      <c r="BK173" s="25" t="str">
        <f t="shared" si="244"/>
        <v/>
      </c>
      <c r="BL173" s="25" t="str">
        <f t="shared" si="245"/>
        <v/>
      </c>
      <c r="BM173" s="25" t="str">
        <f t="shared" si="246"/>
        <v/>
      </c>
      <c r="BN173" s="25" t="str">
        <f t="shared" si="247"/>
        <v/>
      </c>
      <c r="BO173" s="25" t="str">
        <f t="shared" si="248"/>
        <v/>
      </c>
      <c r="BP173" s="25" t="str">
        <f t="shared" si="249"/>
        <v/>
      </c>
      <c r="BQ173" s="25" t="str">
        <f t="shared" si="250"/>
        <v/>
      </c>
      <c r="BR173" s="25" t="str">
        <f t="shared" si="251"/>
        <v/>
      </c>
      <c r="BS173" s="25" t="str">
        <f t="shared" si="252"/>
        <v/>
      </c>
      <c r="BT173" s="25" t="str">
        <f t="shared" si="253"/>
        <v/>
      </c>
      <c r="BU173" s="25" t="str">
        <f t="shared" si="254"/>
        <v/>
      </c>
      <c r="BV173" s="25" t="str">
        <f t="shared" si="255"/>
        <v/>
      </c>
      <c r="BW173" s="25" t="str">
        <f t="shared" si="256"/>
        <v/>
      </c>
      <c r="BX173" s="25" t="str">
        <f t="shared" si="257"/>
        <v/>
      </c>
      <c r="BY173" s="25" t="str">
        <f t="shared" si="258"/>
        <v/>
      </c>
      <c r="BZ173" s="25" t="str">
        <f t="shared" si="259"/>
        <v/>
      </c>
      <c r="CA173" s="25" t="str">
        <f t="shared" si="260"/>
        <v/>
      </c>
      <c r="CB173" s="25" t="str">
        <f t="shared" si="261"/>
        <v/>
      </c>
      <c r="CC173" s="25" t="str">
        <f t="shared" si="262"/>
        <v/>
      </c>
      <c r="CD173" s="25" t="str">
        <f t="shared" si="263"/>
        <v/>
      </c>
      <c r="CE173" s="25" t="str">
        <f t="shared" si="264"/>
        <v/>
      </c>
      <c r="CF173" s="25" t="str">
        <f t="shared" si="265"/>
        <v/>
      </c>
      <c r="CG173" s="25" t="str">
        <f t="shared" si="266"/>
        <v/>
      </c>
      <c r="CH173" s="25" t="str">
        <f t="shared" si="267"/>
        <v/>
      </c>
      <c r="CI173" s="25" t="str">
        <f t="shared" si="268"/>
        <v/>
      </c>
      <c r="CJ173" s="25" t="str">
        <f t="shared" si="269"/>
        <v/>
      </c>
      <c r="CK173" s="25" t="str">
        <f t="shared" si="270"/>
        <v/>
      </c>
      <c r="CL173" s="25" t="str">
        <f t="shared" si="271"/>
        <v/>
      </c>
      <c r="CM173" s="25" t="str">
        <f t="shared" si="272"/>
        <v/>
      </c>
      <c r="CN173" s="25" t="str">
        <f t="shared" si="273"/>
        <v/>
      </c>
      <c r="CO173" s="25" t="str">
        <f t="shared" si="274"/>
        <v/>
      </c>
      <c r="CP173" s="25" t="str">
        <f t="shared" si="275"/>
        <v/>
      </c>
      <c r="CQ173" s="25" t="str">
        <f t="shared" si="276"/>
        <v/>
      </c>
    </row>
    <row r="174" spans="1:95" x14ac:dyDescent="0.3">
      <c r="AX174" s="12" t="str">
        <f t="shared" si="231"/>
        <v/>
      </c>
      <c r="AY174" s="25" t="str">
        <f t="shared" si="232"/>
        <v/>
      </c>
      <c r="AZ174" s="25" t="str">
        <f t="shared" si="233"/>
        <v/>
      </c>
      <c r="BA174" s="25" t="str">
        <f t="shared" si="234"/>
        <v/>
      </c>
      <c r="BB174" s="25" t="str">
        <f t="shared" si="235"/>
        <v/>
      </c>
      <c r="BC174" s="25" t="str">
        <f t="shared" si="236"/>
        <v/>
      </c>
      <c r="BD174" s="25" t="str">
        <f t="shared" si="237"/>
        <v/>
      </c>
      <c r="BE174" s="25" t="str">
        <f t="shared" si="238"/>
        <v/>
      </c>
      <c r="BF174" s="25" t="str">
        <f t="shared" si="239"/>
        <v/>
      </c>
      <c r="BG174" s="25" t="str">
        <f t="shared" si="240"/>
        <v/>
      </c>
      <c r="BH174" s="25" t="str">
        <f t="shared" si="241"/>
        <v/>
      </c>
      <c r="BI174" s="25" t="str">
        <f t="shared" si="242"/>
        <v/>
      </c>
      <c r="BJ174" s="25" t="str">
        <f t="shared" si="243"/>
        <v/>
      </c>
      <c r="BK174" s="25" t="str">
        <f t="shared" si="244"/>
        <v/>
      </c>
      <c r="BL174" s="25" t="str">
        <f t="shared" si="245"/>
        <v/>
      </c>
      <c r="BM174" s="25" t="str">
        <f t="shared" si="246"/>
        <v/>
      </c>
      <c r="BN174" s="25" t="str">
        <f t="shared" si="247"/>
        <v/>
      </c>
      <c r="BO174" s="25" t="str">
        <f t="shared" si="248"/>
        <v/>
      </c>
      <c r="BP174" s="25" t="str">
        <f t="shared" si="249"/>
        <v/>
      </c>
      <c r="BQ174" s="25" t="str">
        <f t="shared" si="250"/>
        <v/>
      </c>
      <c r="BR174" s="25" t="str">
        <f t="shared" si="251"/>
        <v/>
      </c>
      <c r="BS174" s="25" t="str">
        <f t="shared" si="252"/>
        <v/>
      </c>
      <c r="BT174" s="25" t="str">
        <f t="shared" si="253"/>
        <v/>
      </c>
      <c r="BU174" s="25" t="str">
        <f t="shared" si="254"/>
        <v/>
      </c>
      <c r="BV174" s="25" t="str">
        <f t="shared" si="255"/>
        <v/>
      </c>
      <c r="BW174" s="25" t="str">
        <f t="shared" si="256"/>
        <v/>
      </c>
      <c r="BX174" s="25" t="str">
        <f t="shared" si="257"/>
        <v/>
      </c>
      <c r="BY174" s="25" t="str">
        <f t="shared" si="258"/>
        <v/>
      </c>
      <c r="BZ174" s="25" t="str">
        <f t="shared" si="259"/>
        <v/>
      </c>
      <c r="CA174" s="25" t="str">
        <f t="shared" si="260"/>
        <v/>
      </c>
      <c r="CB174" s="25" t="str">
        <f t="shared" si="261"/>
        <v/>
      </c>
      <c r="CC174" s="25" t="str">
        <f t="shared" si="262"/>
        <v/>
      </c>
      <c r="CD174" s="25" t="str">
        <f t="shared" si="263"/>
        <v/>
      </c>
      <c r="CE174" s="25" t="str">
        <f t="shared" si="264"/>
        <v/>
      </c>
      <c r="CF174" s="25" t="str">
        <f t="shared" si="265"/>
        <v/>
      </c>
      <c r="CG174" s="25" t="str">
        <f t="shared" si="266"/>
        <v/>
      </c>
      <c r="CH174" s="25" t="str">
        <f t="shared" si="267"/>
        <v/>
      </c>
      <c r="CI174" s="25" t="str">
        <f t="shared" si="268"/>
        <v/>
      </c>
      <c r="CJ174" s="25" t="str">
        <f t="shared" si="269"/>
        <v/>
      </c>
      <c r="CK174" s="25" t="str">
        <f t="shared" si="270"/>
        <v/>
      </c>
      <c r="CL174" s="25" t="str">
        <f t="shared" si="271"/>
        <v/>
      </c>
      <c r="CM174" s="25" t="str">
        <f t="shared" si="272"/>
        <v/>
      </c>
      <c r="CN174" s="25" t="str">
        <f t="shared" si="273"/>
        <v/>
      </c>
      <c r="CO174" s="25" t="str">
        <f t="shared" si="274"/>
        <v/>
      </c>
      <c r="CP174" s="25" t="str">
        <f t="shared" si="275"/>
        <v/>
      </c>
      <c r="CQ174" s="25" t="str">
        <f t="shared" si="276"/>
        <v/>
      </c>
    </row>
    <row r="175" spans="1:95" x14ac:dyDescent="0.3">
      <c r="AX175" s="12" t="str">
        <f t="shared" si="231"/>
        <v/>
      </c>
      <c r="AY175" s="25" t="str">
        <f t="shared" si="232"/>
        <v/>
      </c>
      <c r="AZ175" s="25" t="str">
        <f t="shared" si="233"/>
        <v/>
      </c>
      <c r="BA175" s="25" t="str">
        <f t="shared" si="234"/>
        <v/>
      </c>
      <c r="BB175" s="25" t="str">
        <f t="shared" si="235"/>
        <v/>
      </c>
      <c r="BC175" s="25" t="str">
        <f t="shared" si="236"/>
        <v/>
      </c>
      <c r="BD175" s="25" t="str">
        <f t="shared" si="237"/>
        <v/>
      </c>
      <c r="BE175" s="25" t="str">
        <f t="shared" si="238"/>
        <v/>
      </c>
      <c r="BF175" s="25" t="str">
        <f t="shared" si="239"/>
        <v/>
      </c>
      <c r="BG175" s="25" t="str">
        <f t="shared" si="240"/>
        <v/>
      </c>
      <c r="BH175" s="25" t="str">
        <f t="shared" si="241"/>
        <v/>
      </c>
      <c r="BI175" s="25" t="str">
        <f t="shared" si="242"/>
        <v/>
      </c>
      <c r="BJ175" s="25" t="str">
        <f t="shared" si="243"/>
        <v/>
      </c>
      <c r="BK175" s="25" t="str">
        <f t="shared" si="244"/>
        <v/>
      </c>
      <c r="BL175" s="25" t="str">
        <f t="shared" si="245"/>
        <v/>
      </c>
      <c r="BM175" s="25" t="str">
        <f t="shared" si="246"/>
        <v/>
      </c>
      <c r="BN175" s="25" t="str">
        <f t="shared" si="247"/>
        <v/>
      </c>
      <c r="BO175" s="25" t="str">
        <f t="shared" si="248"/>
        <v/>
      </c>
      <c r="BP175" s="25" t="str">
        <f t="shared" si="249"/>
        <v/>
      </c>
      <c r="BQ175" s="25" t="str">
        <f t="shared" si="250"/>
        <v/>
      </c>
      <c r="BR175" s="25" t="str">
        <f t="shared" si="251"/>
        <v/>
      </c>
      <c r="BS175" s="25" t="str">
        <f t="shared" si="252"/>
        <v/>
      </c>
      <c r="BT175" s="25" t="str">
        <f t="shared" si="253"/>
        <v/>
      </c>
      <c r="BU175" s="25" t="str">
        <f t="shared" si="254"/>
        <v/>
      </c>
      <c r="BV175" s="25" t="str">
        <f t="shared" si="255"/>
        <v/>
      </c>
      <c r="BW175" s="25" t="str">
        <f t="shared" si="256"/>
        <v/>
      </c>
      <c r="BX175" s="25" t="str">
        <f t="shared" si="257"/>
        <v/>
      </c>
      <c r="BY175" s="25" t="str">
        <f t="shared" si="258"/>
        <v/>
      </c>
      <c r="BZ175" s="25" t="str">
        <f t="shared" si="259"/>
        <v/>
      </c>
      <c r="CA175" s="25" t="str">
        <f t="shared" si="260"/>
        <v/>
      </c>
      <c r="CB175" s="25" t="str">
        <f t="shared" si="261"/>
        <v/>
      </c>
      <c r="CC175" s="25" t="str">
        <f t="shared" si="262"/>
        <v/>
      </c>
      <c r="CD175" s="25" t="str">
        <f t="shared" si="263"/>
        <v/>
      </c>
      <c r="CE175" s="25" t="str">
        <f t="shared" si="264"/>
        <v/>
      </c>
      <c r="CF175" s="25" t="str">
        <f t="shared" si="265"/>
        <v/>
      </c>
      <c r="CG175" s="25" t="str">
        <f t="shared" si="266"/>
        <v/>
      </c>
      <c r="CH175" s="25" t="str">
        <f t="shared" si="267"/>
        <v/>
      </c>
      <c r="CI175" s="25" t="str">
        <f t="shared" si="268"/>
        <v/>
      </c>
      <c r="CJ175" s="25" t="str">
        <f t="shared" si="269"/>
        <v/>
      </c>
      <c r="CK175" s="25" t="str">
        <f t="shared" si="270"/>
        <v/>
      </c>
      <c r="CL175" s="25" t="str">
        <f t="shared" si="271"/>
        <v/>
      </c>
      <c r="CM175" s="25" t="str">
        <f t="shared" si="272"/>
        <v/>
      </c>
      <c r="CN175" s="25" t="str">
        <f t="shared" si="273"/>
        <v/>
      </c>
      <c r="CO175" s="25" t="str">
        <f t="shared" si="274"/>
        <v/>
      </c>
      <c r="CP175" s="25" t="str">
        <f t="shared" si="275"/>
        <v/>
      </c>
      <c r="CQ175" s="25" t="str">
        <f t="shared" si="276"/>
        <v/>
      </c>
    </row>
    <row r="176" spans="1:95" x14ac:dyDescent="0.3">
      <c r="AX176" s="12" t="str">
        <f t="shared" si="231"/>
        <v/>
      </c>
      <c r="AY176" s="25" t="str">
        <f t="shared" si="232"/>
        <v/>
      </c>
      <c r="AZ176" s="25" t="str">
        <f t="shared" si="233"/>
        <v/>
      </c>
      <c r="BA176" s="25" t="str">
        <f t="shared" si="234"/>
        <v/>
      </c>
      <c r="BB176" s="25" t="str">
        <f t="shared" si="235"/>
        <v/>
      </c>
      <c r="BC176" s="25" t="str">
        <f t="shared" si="236"/>
        <v/>
      </c>
      <c r="BD176" s="25" t="str">
        <f t="shared" si="237"/>
        <v/>
      </c>
      <c r="BE176" s="25" t="str">
        <f t="shared" si="238"/>
        <v/>
      </c>
      <c r="BF176" s="25" t="str">
        <f t="shared" si="239"/>
        <v/>
      </c>
      <c r="BG176" s="25" t="str">
        <f t="shared" si="240"/>
        <v/>
      </c>
      <c r="BH176" s="25" t="str">
        <f t="shared" si="241"/>
        <v/>
      </c>
      <c r="BI176" s="25" t="str">
        <f t="shared" si="242"/>
        <v/>
      </c>
      <c r="BJ176" s="25" t="str">
        <f t="shared" si="243"/>
        <v/>
      </c>
      <c r="BK176" s="25" t="str">
        <f t="shared" si="244"/>
        <v/>
      </c>
      <c r="BL176" s="25" t="str">
        <f t="shared" si="245"/>
        <v/>
      </c>
      <c r="BM176" s="25" t="str">
        <f t="shared" si="246"/>
        <v/>
      </c>
      <c r="BN176" s="25" t="str">
        <f t="shared" si="247"/>
        <v/>
      </c>
      <c r="BO176" s="25" t="str">
        <f t="shared" si="248"/>
        <v/>
      </c>
      <c r="BP176" s="25" t="str">
        <f t="shared" si="249"/>
        <v/>
      </c>
      <c r="BQ176" s="25" t="str">
        <f t="shared" si="250"/>
        <v/>
      </c>
      <c r="BR176" s="25" t="str">
        <f t="shared" si="251"/>
        <v/>
      </c>
      <c r="BS176" s="25" t="str">
        <f t="shared" si="252"/>
        <v/>
      </c>
      <c r="BT176" s="25" t="str">
        <f t="shared" si="253"/>
        <v/>
      </c>
      <c r="BU176" s="25" t="str">
        <f t="shared" si="254"/>
        <v/>
      </c>
      <c r="BV176" s="25" t="str">
        <f t="shared" si="255"/>
        <v/>
      </c>
      <c r="BW176" s="25" t="str">
        <f t="shared" si="256"/>
        <v/>
      </c>
      <c r="BX176" s="25" t="str">
        <f t="shared" si="257"/>
        <v/>
      </c>
      <c r="BY176" s="25" t="str">
        <f t="shared" si="258"/>
        <v/>
      </c>
      <c r="BZ176" s="25" t="str">
        <f t="shared" si="259"/>
        <v/>
      </c>
      <c r="CA176" s="25" t="str">
        <f t="shared" si="260"/>
        <v/>
      </c>
      <c r="CB176" s="25" t="str">
        <f t="shared" si="261"/>
        <v/>
      </c>
      <c r="CC176" s="25" t="str">
        <f t="shared" si="262"/>
        <v/>
      </c>
      <c r="CD176" s="25" t="str">
        <f t="shared" si="263"/>
        <v/>
      </c>
      <c r="CE176" s="25" t="str">
        <f t="shared" si="264"/>
        <v/>
      </c>
      <c r="CF176" s="25" t="str">
        <f t="shared" si="265"/>
        <v/>
      </c>
      <c r="CG176" s="25" t="str">
        <f t="shared" si="266"/>
        <v/>
      </c>
      <c r="CH176" s="25" t="str">
        <f t="shared" si="267"/>
        <v/>
      </c>
      <c r="CI176" s="25" t="str">
        <f t="shared" si="268"/>
        <v/>
      </c>
      <c r="CJ176" s="25" t="str">
        <f t="shared" si="269"/>
        <v/>
      </c>
      <c r="CK176" s="25" t="str">
        <f t="shared" si="270"/>
        <v/>
      </c>
      <c r="CL176" s="25" t="str">
        <f t="shared" si="271"/>
        <v/>
      </c>
      <c r="CM176" s="25" t="str">
        <f t="shared" si="272"/>
        <v/>
      </c>
      <c r="CN176" s="25" t="str">
        <f t="shared" si="273"/>
        <v/>
      </c>
      <c r="CO176" s="25" t="str">
        <f t="shared" si="274"/>
        <v/>
      </c>
      <c r="CP176" s="25" t="str">
        <f t="shared" si="275"/>
        <v/>
      </c>
      <c r="CQ176" s="25" t="str">
        <f t="shared" si="276"/>
        <v/>
      </c>
    </row>
    <row r="177" spans="1:95" x14ac:dyDescent="0.3">
      <c r="AX177" s="12" t="str">
        <f t="shared" si="231"/>
        <v/>
      </c>
      <c r="AY177" s="25" t="str">
        <f t="shared" si="232"/>
        <v/>
      </c>
      <c r="AZ177" s="25" t="str">
        <f t="shared" si="233"/>
        <v/>
      </c>
      <c r="BA177" s="25" t="str">
        <f t="shared" si="234"/>
        <v/>
      </c>
      <c r="BB177" s="25" t="str">
        <f t="shared" si="235"/>
        <v/>
      </c>
      <c r="BC177" s="25" t="str">
        <f t="shared" si="236"/>
        <v/>
      </c>
      <c r="BD177" s="25" t="str">
        <f t="shared" si="237"/>
        <v/>
      </c>
      <c r="BE177" s="25" t="str">
        <f t="shared" si="238"/>
        <v/>
      </c>
      <c r="BF177" s="25" t="str">
        <f t="shared" si="239"/>
        <v/>
      </c>
      <c r="BG177" s="25" t="str">
        <f t="shared" si="240"/>
        <v/>
      </c>
      <c r="BH177" s="25" t="str">
        <f t="shared" si="241"/>
        <v/>
      </c>
      <c r="BI177" s="25" t="str">
        <f t="shared" si="242"/>
        <v/>
      </c>
      <c r="BJ177" s="25" t="str">
        <f t="shared" si="243"/>
        <v/>
      </c>
      <c r="BK177" s="25" t="str">
        <f t="shared" si="244"/>
        <v/>
      </c>
      <c r="BL177" s="25" t="str">
        <f t="shared" si="245"/>
        <v/>
      </c>
      <c r="BM177" s="25" t="str">
        <f t="shared" si="246"/>
        <v/>
      </c>
      <c r="BN177" s="25" t="str">
        <f t="shared" si="247"/>
        <v/>
      </c>
      <c r="BO177" s="25" t="str">
        <f t="shared" si="248"/>
        <v/>
      </c>
      <c r="BP177" s="25" t="str">
        <f t="shared" si="249"/>
        <v/>
      </c>
      <c r="BQ177" s="25" t="str">
        <f t="shared" si="250"/>
        <v/>
      </c>
      <c r="BR177" s="25" t="str">
        <f t="shared" si="251"/>
        <v/>
      </c>
      <c r="BS177" s="25" t="str">
        <f t="shared" si="252"/>
        <v/>
      </c>
      <c r="BT177" s="25" t="str">
        <f t="shared" si="253"/>
        <v/>
      </c>
      <c r="BU177" s="25" t="str">
        <f t="shared" si="254"/>
        <v/>
      </c>
      <c r="BV177" s="25" t="str">
        <f t="shared" si="255"/>
        <v/>
      </c>
      <c r="BW177" s="25" t="str">
        <f t="shared" si="256"/>
        <v/>
      </c>
      <c r="BX177" s="25" t="str">
        <f t="shared" si="257"/>
        <v/>
      </c>
      <c r="BY177" s="25" t="str">
        <f t="shared" si="258"/>
        <v/>
      </c>
      <c r="BZ177" s="25" t="str">
        <f t="shared" si="259"/>
        <v/>
      </c>
      <c r="CA177" s="25" t="str">
        <f t="shared" si="260"/>
        <v/>
      </c>
      <c r="CB177" s="25" t="str">
        <f t="shared" si="261"/>
        <v/>
      </c>
      <c r="CC177" s="25" t="str">
        <f t="shared" si="262"/>
        <v/>
      </c>
      <c r="CD177" s="25" t="str">
        <f t="shared" si="263"/>
        <v/>
      </c>
      <c r="CE177" s="25" t="str">
        <f t="shared" si="264"/>
        <v/>
      </c>
      <c r="CF177" s="25" t="str">
        <f t="shared" si="265"/>
        <v/>
      </c>
      <c r="CG177" s="25" t="str">
        <f t="shared" si="266"/>
        <v/>
      </c>
      <c r="CH177" s="25" t="str">
        <f t="shared" si="267"/>
        <v/>
      </c>
      <c r="CI177" s="25" t="str">
        <f t="shared" si="268"/>
        <v/>
      </c>
      <c r="CJ177" s="25" t="str">
        <f t="shared" si="269"/>
        <v/>
      </c>
      <c r="CK177" s="25" t="str">
        <f t="shared" si="270"/>
        <v/>
      </c>
      <c r="CL177" s="25" t="str">
        <f t="shared" si="271"/>
        <v/>
      </c>
      <c r="CM177" s="25" t="str">
        <f t="shared" si="272"/>
        <v/>
      </c>
      <c r="CN177" s="25" t="str">
        <f t="shared" si="273"/>
        <v/>
      </c>
      <c r="CO177" s="25" t="str">
        <f t="shared" si="274"/>
        <v/>
      </c>
      <c r="CP177" s="25" t="str">
        <f t="shared" si="275"/>
        <v/>
      </c>
      <c r="CQ177" s="25" t="str">
        <f t="shared" si="276"/>
        <v/>
      </c>
    </row>
    <row r="178" spans="1:95" x14ac:dyDescent="0.3">
      <c r="AX178" s="12" t="str">
        <f t="shared" si="231"/>
        <v/>
      </c>
      <c r="AY178" s="25" t="str">
        <f t="shared" si="232"/>
        <v/>
      </c>
      <c r="AZ178" s="25" t="str">
        <f t="shared" si="233"/>
        <v/>
      </c>
      <c r="BA178" s="25" t="str">
        <f t="shared" si="234"/>
        <v/>
      </c>
      <c r="BB178" s="25" t="str">
        <f t="shared" si="235"/>
        <v/>
      </c>
      <c r="BC178" s="25" t="str">
        <f t="shared" si="236"/>
        <v/>
      </c>
      <c r="BD178" s="25" t="str">
        <f t="shared" si="237"/>
        <v/>
      </c>
      <c r="BE178" s="25" t="str">
        <f t="shared" si="238"/>
        <v/>
      </c>
      <c r="BF178" s="25" t="str">
        <f t="shared" si="239"/>
        <v/>
      </c>
      <c r="BG178" s="25" t="str">
        <f t="shared" si="240"/>
        <v/>
      </c>
      <c r="BH178" s="25" t="str">
        <f t="shared" si="241"/>
        <v/>
      </c>
      <c r="BI178" s="25" t="str">
        <f t="shared" si="242"/>
        <v/>
      </c>
      <c r="BJ178" s="25" t="str">
        <f t="shared" si="243"/>
        <v/>
      </c>
      <c r="BK178" s="25" t="str">
        <f t="shared" si="244"/>
        <v/>
      </c>
      <c r="BL178" s="25" t="str">
        <f t="shared" si="245"/>
        <v/>
      </c>
      <c r="BM178" s="25" t="str">
        <f t="shared" si="246"/>
        <v/>
      </c>
      <c r="BN178" s="25" t="str">
        <f t="shared" si="247"/>
        <v/>
      </c>
      <c r="BO178" s="25" t="str">
        <f t="shared" si="248"/>
        <v/>
      </c>
      <c r="BP178" s="25" t="str">
        <f t="shared" si="249"/>
        <v/>
      </c>
      <c r="BQ178" s="25" t="str">
        <f t="shared" si="250"/>
        <v/>
      </c>
      <c r="BR178" s="25" t="str">
        <f t="shared" si="251"/>
        <v/>
      </c>
      <c r="BS178" s="25" t="str">
        <f t="shared" si="252"/>
        <v/>
      </c>
      <c r="BT178" s="25" t="str">
        <f t="shared" si="253"/>
        <v/>
      </c>
      <c r="BU178" s="25" t="str">
        <f t="shared" si="254"/>
        <v/>
      </c>
      <c r="BV178" s="25" t="str">
        <f t="shared" si="255"/>
        <v/>
      </c>
      <c r="BW178" s="25" t="str">
        <f t="shared" si="256"/>
        <v/>
      </c>
      <c r="BX178" s="25" t="str">
        <f t="shared" si="257"/>
        <v/>
      </c>
      <c r="BY178" s="25" t="str">
        <f t="shared" si="258"/>
        <v/>
      </c>
      <c r="BZ178" s="25" t="str">
        <f t="shared" si="259"/>
        <v/>
      </c>
      <c r="CA178" s="25" t="str">
        <f t="shared" si="260"/>
        <v/>
      </c>
      <c r="CB178" s="25" t="str">
        <f t="shared" si="261"/>
        <v/>
      </c>
      <c r="CC178" s="25" t="str">
        <f t="shared" si="262"/>
        <v/>
      </c>
      <c r="CD178" s="25" t="str">
        <f t="shared" si="263"/>
        <v/>
      </c>
      <c r="CE178" s="25" t="str">
        <f t="shared" si="264"/>
        <v/>
      </c>
      <c r="CF178" s="25" t="str">
        <f t="shared" si="265"/>
        <v/>
      </c>
      <c r="CG178" s="25" t="str">
        <f t="shared" si="266"/>
        <v/>
      </c>
      <c r="CH178" s="25" t="str">
        <f t="shared" si="267"/>
        <v/>
      </c>
      <c r="CI178" s="25" t="str">
        <f t="shared" si="268"/>
        <v/>
      </c>
      <c r="CJ178" s="25" t="str">
        <f t="shared" si="269"/>
        <v/>
      </c>
      <c r="CK178" s="25" t="str">
        <f t="shared" si="270"/>
        <v/>
      </c>
      <c r="CL178" s="25" t="str">
        <f t="shared" si="271"/>
        <v/>
      </c>
      <c r="CM178" s="25" t="str">
        <f t="shared" si="272"/>
        <v/>
      </c>
      <c r="CN178" s="25" t="str">
        <f t="shared" si="273"/>
        <v/>
      </c>
      <c r="CO178" s="25" t="str">
        <f t="shared" si="274"/>
        <v/>
      </c>
      <c r="CP178" s="25" t="str">
        <f t="shared" si="275"/>
        <v/>
      </c>
      <c r="CQ178" s="25" t="str">
        <f t="shared" si="276"/>
        <v/>
      </c>
    </row>
    <row r="179" spans="1:95" x14ac:dyDescent="0.3">
      <c r="AX179" s="12" t="str">
        <f t="shared" si="231"/>
        <v/>
      </c>
      <c r="AY179" s="25" t="str">
        <f t="shared" si="232"/>
        <v/>
      </c>
      <c r="AZ179" s="25" t="str">
        <f t="shared" si="233"/>
        <v/>
      </c>
      <c r="BA179" s="25" t="str">
        <f t="shared" si="234"/>
        <v/>
      </c>
      <c r="BB179" s="25" t="str">
        <f t="shared" si="235"/>
        <v/>
      </c>
      <c r="BC179" s="25" t="str">
        <f t="shared" si="236"/>
        <v/>
      </c>
      <c r="BD179" s="25" t="str">
        <f t="shared" si="237"/>
        <v/>
      </c>
      <c r="BE179" s="25" t="str">
        <f t="shared" si="238"/>
        <v/>
      </c>
      <c r="BF179" s="25" t="str">
        <f t="shared" si="239"/>
        <v/>
      </c>
      <c r="BG179" s="25" t="str">
        <f t="shared" si="240"/>
        <v/>
      </c>
      <c r="BH179" s="25" t="str">
        <f t="shared" si="241"/>
        <v/>
      </c>
      <c r="BI179" s="25" t="str">
        <f t="shared" si="242"/>
        <v/>
      </c>
      <c r="BJ179" s="25" t="str">
        <f t="shared" si="243"/>
        <v/>
      </c>
      <c r="BK179" s="25" t="str">
        <f t="shared" si="244"/>
        <v/>
      </c>
      <c r="BL179" s="25" t="str">
        <f t="shared" si="245"/>
        <v/>
      </c>
      <c r="BM179" s="25" t="str">
        <f t="shared" si="246"/>
        <v/>
      </c>
      <c r="BN179" s="25" t="str">
        <f t="shared" si="247"/>
        <v/>
      </c>
      <c r="BO179" s="25" t="str">
        <f t="shared" si="248"/>
        <v/>
      </c>
      <c r="BP179" s="25" t="str">
        <f t="shared" si="249"/>
        <v/>
      </c>
      <c r="BQ179" s="25" t="str">
        <f t="shared" si="250"/>
        <v/>
      </c>
      <c r="BR179" s="25" t="str">
        <f t="shared" si="251"/>
        <v/>
      </c>
      <c r="BS179" s="25" t="str">
        <f t="shared" si="252"/>
        <v/>
      </c>
      <c r="BT179" s="25" t="str">
        <f t="shared" si="253"/>
        <v/>
      </c>
      <c r="BU179" s="25" t="str">
        <f t="shared" si="254"/>
        <v/>
      </c>
      <c r="BV179" s="25" t="str">
        <f t="shared" si="255"/>
        <v/>
      </c>
      <c r="BW179" s="25" t="str">
        <f t="shared" si="256"/>
        <v/>
      </c>
      <c r="BX179" s="25" t="str">
        <f t="shared" si="257"/>
        <v/>
      </c>
      <c r="BY179" s="25" t="str">
        <f t="shared" si="258"/>
        <v/>
      </c>
      <c r="BZ179" s="25" t="str">
        <f t="shared" si="259"/>
        <v/>
      </c>
      <c r="CA179" s="25" t="str">
        <f t="shared" si="260"/>
        <v/>
      </c>
      <c r="CB179" s="25" t="str">
        <f t="shared" si="261"/>
        <v/>
      </c>
      <c r="CC179" s="25" t="str">
        <f t="shared" si="262"/>
        <v/>
      </c>
      <c r="CD179" s="25" t="str">
        <f t="shared" si="263"/>
        <v/>
      </c>
      <c r="CE179" s="25" t="str">
        <f t="shared" si="264"/>
        <v/>
      </c>
      <c r="CF179" s="25" t="str">
        <f t="shared" si="265"/>
        <v/>
      </c>
      <c r="CG179" s="25" t="str">
        <f t="shared" si="266"/>
        <v/>
      </c>
      <c r="CH179" s="25" t="str">
        <f t="shared" si="267"/>
        <v/>
      </c>
      <c r="CI179" s="25" t="str">
        <f t="shared" si="268"/>
        <v/>
      </c>
      <c r="CJ179" s="25" t="str">
        <f t="shared" si="269"/>
        <v/>
      </c>
      <c r="CK179" s="25" t="str">
        <f t="shared" si="270"/>
        <v/>
      </c>
      <c r="CL179" s="25" t="str">
        <f t="shared" si="271"/>
        <v/>
      </c>
      <c r="CM179" s="25" t="str">
        <f t="shared" si="272"/>
        <v/>
      </c>
      <c r="CN179" s="25" t="str">
        <f t="shared" si="273"/>
        <v/>
      </c>
      <c r="CO179" s="25" t="str">
        <f t="shared" si="274"/>
        <v/>
      </c>
      <c r="CP179" s="25" t="str">
        <f t="shared" si="275"/>
        <v/>
      </c>
      <c r="CQ179" s="25" t="str">
        <f t="shared" si="276"/>
        <v/>
      </c>
    </row>
    <row r="180" spans="1:95" x14ac:dyDescent="0.3">
      <c r="AX180" s="12" t="str">
        <f t="shared" si="231"/>
        <v/>
      </c>
      <c r="AY180" s="25" t="str">
        <f t="shared" si="232"/>
        <v/>
      </c>
      <c r="AZ180" s="25" t="str">
        <f t="shared" si="233"/>
        <v/>
      </c>
      <c r="BA180" s="25" t="str">
        <f t="shared" si="234"/>
        <v/>
      </c>
      <c r="BB180" s="25" t="str">
        <f t="shared" si="235"/>
        <v/>
      </c>
      <c r="BC180" s="25" t="str">
        <f t="shared" si="236"/>
        <v/>
      </c>
      <c r="BD180" s="25" t="str">
        <f t="shared" si="237"/>
        <v/>
      </c>
      <c r="BE180" s="25" t="str">
        <f t="shared" si="238"/>
        <v/>
      </c>
      <c r="BF180" s="25" t="str">
        <f t="shared" si="239"/>
        <v/>
      </c>
      <c r="BG180" s="25" t="str">
        <f t="shared" si="240"/>
        <v/>
      </c>
      <c r="BH180" s="25" t="str">
        <f t="shared" si="241"/>
        <v/>
      </c>
      <c r="BI180" s="25" t="str">
        <f t="shared" si="242"/>
        <v/>
      </c>
      <c r="BJ180" s="25" t="str">
        <f t="shared" si="243"/>
        <v/>
      </c>
      <c r="BK180" s="25" t="str">
        <f t="shared" si="244"/>
        <v/>
      </c>
      <c r="BL180" s="25" t="str">
        <f t="shared" si="245"/>
        <v/>
      </c>
      <c r="BM180" s="25" t="str">
        <f t="shared" si="246"/>
        <v/>
      </c>
      <c r="BN180" s="25" t="str">
        <f t="shared" si="247"/>
        <v/>
      </c>
      <c r="BO180" s="25" t="str">
        <f t="shared" si="248"/>
        <v/>
      </c>
      <c r="BP180" s="25" t="str">
        <f t="shared" si="249"/>
        <v/>
      </c>
      <c r="BQ180" s="25" t="str">
        <f t="shared" si="250"/>
        <v/>
      </c>
      <c r="BR180" s="25" t="str">
        <f t="shared" si="251"/>
        <v/>
      </c>
      <c r="BS180" s="25" t="str">
        <f t="shared" si="252"/>
        <v/>
      </c>
      <c r="BT180" s="25" t="str">
        <f t="shared" si="253"/>
        <v/>
      </c>
      <c r="BU180" s="25" t="str">
        <f t="shared" si="254"/>
        <v/>
      </c>
      <c r="BV180" s="25" t="str">
        <f t="shared" si="255"/>
        <v/>
      </c>
      <c r="BW180" s="25" t="str">
        <f t="shared" si="256"/>
        <v/>
      </c>
      <c r="BX180" s="25" t="str">
        <f t="shared" si="257"/>
        <v/>
      </c>
      <c r="BY180" s="25" t="str">
        <f t="shared" si="258"/>
        <v/>
      </c>
      <c r="BZ180" s="25" t="str">
        <f t="shared" si="259"/>
        <v/>
      </c>
      <c r="CA180" s="25" t="str">
        <f t="shared" si="260"/>
        <v/>
      </c>
      <c r="CB180" s="25" t="str">
        <f t="shared" si="261"/>
        <v/>
      </c>
      <c r="CC180" s="25" t="str">
        <f t="shared" si="262"/>
        <v/>
      </c>
      <c r="CD180" s="25" t="str">
        <f t="shared" si="263"/>
        <v/>
      </c>
      <c r="CE180" s="25" t="str">
        <f t="shared" si="264"/>
        <v/>
      </c>
      <c r="CF180" s="25" t="str">
        <f t="shared" si="265"/>
        <v/>
      </c>
      <c r="CG180" s="25" t="str">
        <f t="shared" si="266"/>
        <v/>
      </c>
      <c r="CH180" s="25" t="str">
        <f t="shared" si="267"/>
        <v/>
      </c>
      <c r="CI180" s="25" t="str">
        <f t="shared" si="268"/>
        <v/>
      </c>
      <c r="CJ180" s="25" t="str">
        <f t="shared" si="269"/>
        <v/>
      </c>
      <c r="CK180" s="25" t="str">
        <f t="shared" si="270"/>
        <v/>
      </c>
      <c r="CL180" s="25" t="str">
        <f t="shared" si="271"/>
        <v/>
      </c>
      <c r="CM180" s="25" t="str">
        <f t="shared" si="272"/>
        <v/>
      </c>
      <c r="CN180" s="25" t="str">
        <f t="shared" si="273"/>
        <v/>
      </c>
      <c r="CO180" s="25" t="str">
        <f t="shared" si="274"/>
        <v/>
      </c>
      <c r="CP180" s="25" t="str">
        <f t="shared" si="275"/>
        <v/>
      </c>
      <c r="CQ180" s="25" t="str">
        <f t="shared" si="276"/>
        <v/>
      </c>
    </row>
    <row r="181" spans="1:95" x14ac:dyDescent="0.3">
      <c r="AX181" s="12" t="str">
        <f t="shared" si="231"/>
        <v/>
      </c>
      <c r="AY181" s="25" t="str">
        <f t="shared" si="232"/>
        <v/>
      </c>
      <c r="AZ181" s="25" t="str">
        <f t="shared" si="233"/>
        <v/>
      </c>
      <c r="BA181" s="25" t="str">
        <f t="shared" si="234"/>
        <v/>
      </c>
      <c r="BB181" s="25" t="str">
        <f t="shared" si="235"/>
        <v/>
      </c>
      <c r="BC181" s="25" t="str">
        <f t="shared" si="236"/>
        <v/>
      </c>
      <c r="BD181" s="25" t="str">
        <f t="shared" si="237"/>
        <v/>
      </c>
      <c r="BE181" s="25" t="str">
        <f t="shared" si="238"/>
        <v/>
      </c>
      <c r="BF181" s="25" t="str">
        <f t="shared" si="239"/>
        <v/>
      </c>
      <c r="BG181" s="25" t="str">
        <f t="shared" si="240"/>
        <v/>
      </c>
      <c r="BH181" s="25" t="str">
        <f t="shared" si="241"/>
        <v/>
      </c>
      <c r="BI181" s="25" t="str">
        <f t="shared" si="242"/>
        <v/>
      </c>
      <c r="BJ181" s="25" t="str">
        <f t="shared" si="243"/>
        <v/>
      </c>
      <c r="BK181" s="25" t="str">
        <f t="shared" si="244"/>
        <v/>
      </c>
      <c r="BL181" s="25" t="str">
        <f t="shared" si="245"/>
        <v/>
      </c>
      <c r="BM181" s="25" t="str">
        <f t="shared" si="246"/>
        <v/>
      </c>
      <c r="BN181" s="25" t="str">
        <f t="shared" si="247"/>
        <v/>
      </c>
      <c r="BO181" s="25" t="str">
        <f t="shared" si="248"/>
        <v/>
      </c>
      <c r="BP181" s="25" t="str">
        <f t="shared" si="249"/>
        <v/>
      </c>
      <c r="BQ181" s="25" t="str">
        <f t="shared" si="250"/>
        <v/>
      </c>
      <c r="BR181" s="25" t="str">
        <f t="shared" si="251"/>
        <v/>
      </c>
      <c r="BS181" s="25" t="str">
        <f t="shared" si="252"/>
        <v/>
      </c>
      <c r="BT181" s="25" t="str">
        <f t="shared" si="253"/>
        <v/>
      </c>
      <c r="BU181" s="25" t="str">
        <f t="shared" si="254"/>
        <v/>
      </c>
      <c r="BV181" s="25" t="str">
        <f t="shared" si="255"/>
        <v/>
      </c>
      <c r="BW181" s="25" t="str">
        <f t="shared" si="256"/>
        <v/>
      </c>
      <c r="BX181" s="25" t="str">
        <f t="shared" si="257"/>
        <v/>
      </c>
      <c r="BY181" s="25" t="str">
        <f t="shared" si="258"/>
        <v/>
      </c>
      <c r="BZ181" s="25" t="str">
        <f t="shared" si="259"/>
        <v/>
      </c>
      <c r="CA181" s="25" t="str">
        <f t="shared" si="260"/>
        <v/>
      </c>
      <c r="CB181" s="25" t="str">
        <f t="shared" si="261"/>
        <v/>
      </c>
      <c r="CC181" s="25" t="str">
        <f t="shared" si="262"/>
        <v/>
      </c>
      <c r="CD181" s="25" t="str">
        <f t="shared" si="263"/>
        <v/>
      </c>
      <c r="CE181" s="25" t="str">
        <f t="shared" si="264"/>
        <v/>
      </c>
      <c r="CF181" s="25" t="str">
        <f t="shared" si="265"/>
        <v/>
      </c>
      <c r="CG181" s="25" t="str">
        <f t="shared" si="266"/>
        <v/>
      </c>
      <c r="CH181" s="25" t="str">
        <f t="shared" si="267"/>
        <v/>
      </c>
      <c r="CI181" s="25" t="str">
        <f t="shared" si="268"/>
        <v/>
      </c>
      <c r="CJ181" s="25" t="str">
        <f t="shared" si="269"/>
        <v/>
      </c>
      <c r="CK181" s="25" t="str">
        <f t="shared" si="270"/>
        <v/>
      </c>
      <c r="CL181" s="25" t="str">
        <f t="shared" si="271"/>
        <v/>
      </c>
      <c r="CM181" s="25" t="str">
        <f t="shared" si="272"/>
        <v/>
      </c>
      <c r="CN181" s="25" t="str">
        <f t="shared" si="273"/>
        <v/>
      </c>
      <c r="CO181" s="25" t="str">
        <f t="shared" si="274"/>
        <v/>
      </c>
      <c r="CP181" s="25" t="str">
        <f t="shared" si="275"/>
        <v/>
      </c>
      <c r="CQ181" s="25" t="str">
        <f t="shared" si="276"/>
        <v/>
      </c>
    </row>
    <row r="182" spans="1:95" x14ac:dyDescent="0.3">
      <c r="AX182" s="12" t="str">
        <f t="shared" si="231"/>
        <v/>
      </c>
      <c r="AY182" s="25" t="str">
        <f t="shared" si="232"/>
        <v/>
      </c>
      <c r="AZ182" s="25" t="str">
        <f t="shared" si="233"/>
        <v/>
      </c>
      <c r="BA182" s="25" t="str">
        <f t="shared" si="234"/>
        <v/>
      </c>
      <c r="BB182" s="25" t="str">
        <f t="shared" si="235"/>
        <v/>
      </c>
      <c r="BC182" s="25" t="str">
        <f t="shared" si="236"/>
        <v/>
      </c>
      <c r="BD182" s="25" t="str">
        <f t="shared" si="237"/>
        <v/>
      </c>
      <c r="BE182" s="25" t="str">
        <f t="shared" si="238"/>
        <v/>
      </c>
      <c r="BF182" s="25" t="str">
        <f t="shared" si="239"/>
        <v/>
      </c>
      <c r="BG182" s="25" t="str">
        <f t="shared" si="240"/>
        <v/>
      </c>
      <c r="BH182" s="25" t="str">
        <f t="shared" si="241"/>
        <v/>
      </c>
      <c r="BI182" s="25" t="str">
        <f t="shared" si="242"/>
        <v/>
      </c>
      <c r="BJ182" s="25" t="str">
        <f t="shared" si="243"/>
        <v/>
      </c>
      <c r="BK182" s="25" t="str">
        <f t="shared" si="244"/>
        <v/>
      </c>
      <c r="BL182" s="25" t="str">
        <f t="shared" si="245"/>
        <v/>
      </c>
      <c r="BM182" s="25" t="str">
        <f t="shared" si="246"/>
        <v/>
      </c>
      <c r="BN182" s="25" t="str">
        <f t="shared" si="247"/>
        <v/>
      </c>
      <c r="BO182" s="25" t="str">
        <f t="shared" si="248"/>
        <v/>
      </c>
      <c r="BP182" s="25" t="str">
        <f t="shared" si="249"/>
        <v/>
      </c>
      <c r="BQ182" s="25" t="str">
        <f t="shared" si="250"/>
        <v/>
      </c>
      <c r="BR182" s="25" t="str">
        <f t="shared" si="251"/>
        <v/>
      </c>
      <c r="BS182" s="25" t="str">
        <f t="shared" si="252"/>
        <v/>
      </c>
      <c r="BT182" s="25" t="str">
        <f t="shared" si="253"/>
        <v/>
      </c>
      <c r="BU182" s="25" t="str">
        <f t="shared" si="254"/>
        <v/>
      </c>
      <c r="BV182" s="25" t="str">
        <f t="shared" si="255"/>
        <v/>
      </c>
      <c r="BW182" s="25" t="str">
        <f t="shared" si="256"/>
        <v/>
      </c>
      <c r="BX182" s="25" t="str">
        <f t="shared" si="257"/>
        <v/>
      </c>
      <c r="BY182" s="25" t="str">
        <f t="shared" si="258"/>
        <v/>
      </c>
      <c r="BZ182" s="25" t="str">
        <f t="shared" si="259"/>
        <v/>
      </c>
      <c r="CA182" s="25" t="str">
        <f t="shared" si="260"/>
        <v/>
      </c>
      <c r="CB182" s="25" t="str">
        <f t="shared" si="261"/>
        <v/>
      </c>
      <c r="CC182" s="25" t="str">
        <f t="shared" si="262"/>
        <v/>
      </c>
      <c r="CD182" s="25" t="str">
        <f t="shared" si="263"/>
        <v/>
      </c>
      <c r="CE182" s="25" t="str">
        <f t="shared" si="264"/>
        <v/>
      </c>
      <c r="CF182" s="25" t="str">
        <f t="shared" si="265"/>
        <v/>
      </c>
      <c r="CG182" s="25" t="str">
        <f t="shared" si="266"/>
        <v/>
      </c>
      <c r="CH182" s="25" t="str">
        <f t="shared" si="267"/>
        <v/>
      </c>
      <c r="CI182" s="25" t="str">
        <f t="shared" si="268"/>
        <v/>
      </c>
      <c r="CJ182" s="25" t="str">
        <f t="shared" si="269"/>
        <v/>
      </c>
      <c r="CK182" s="25" t="str">
        <f t="shared" si="270"/>
        <v/>
      </c>
      <c r="CL182" s="25" t="str">
        <f t="shared" si="271"/>
        <v/>
      </c>
      <c r="CM182" s="25" t="str">
        <f t="shared" si="272"/>
        <v/>
      </c>
      <c r="CN182" s="25" t="str">
        <f t="shared" si="273"/>
        <v/>
      </c>
      <c r="CO182" s="25" t="str">
        <f t="shared" si="274"/>
        <v/>
      </c>
      <c r="CP182" s="25" t="str">
        <f t="shared" si="275"/>
        <v/>
      </c>
      <c r="CQ182" s="25" t="str">
        <f t="shared" si="276"/>
        <v/>
      </c>
    </row>
    <row r="183" spans="1:95" x14ac:dyDescent="0.3">
      <c r="AX183" s="12" t="str">
        <f t="shared" si="231"/>
        <v/>
      </c>
      <c r="AY183" s="25" t="str">
        <f t="shared" si="232"/>
        <v/>
      </c>
      <c r="AZ183" s="25" t="str">
        <f t="shared" si="233"/>
        <v/>
      </c>
      <c r="BA183" s="25" t="str">
        <f t="shared" si="234"/>
        <v/>
      </c>
      <c r="BB183" s="25" t="str">
        <f t="shared" si="235"/>
        <v/>
      </c>
      <c r="BC183" s="25" t="str">
        <f t="shared" si="236"/>
        <v/>
      </c>
      <c r="BD183" s="25" t="str">
        <f t="shared" si="237"/>
        <v/>
      </c>
      <c r="BE183" s="25" t="str">
        <f t="shared" si="238"/>
        <v/>
      </c>
      <c r="BF183" s="25" t="str">
        <f t="shared" si="239"/>
        <v/>
      </c>
      <c r="BG183" s="25" t="str">
        <f t="shared" si="240"/>
        <v/>
      </c>
      <c r="BH183" s="25" t="str">
        <f t="shared" si="241"/>
        <v/>
      </c>
      <c r="BI183" s="25" t="str">
        <f t="shared" si="242"/>
        <v/>
      </c>
      <c r="BJ183" s="25" t="str">
        <f t="shared" si="243"/>
        <v/>
      </c>
      <c r="BK183" s="25" t="str">
        <f t="shared" si="244"/>
        <v/>
      </c>
      <c r="BL183" s="25" t="str">
        <f t="shared" si="245"/>
        <v/>
      </c>
      <c r="BM183" s="25" t="str">
        <f t="shared" si="246"/>
        <v/>
      </c>
      <c r="BN183" s="25" t="str">
        <f t="shared" si="247"/>
        <v/>
      </c>
      <c r="BO183" s="25" t="str">
        <f t="shared" si="248"/>
        <v/>
      </c>
      <c r="BP183" s="25" t="str">
        <f t="shared" si="249"/>
        <v/>
      </c>
      <c r="BQ183" s="25" t="str">
        <f t="shared" si="250"/>
        <v/>
      </c>
      <c r="BR183" s="25" t="str">
        <f t="shared" si="251"/>
        <v/>
      </c>
      <c r="BS183" s="25" t="str">
        <f t="shared" si="252"/>
        <v/>
      </c>
      <c r="BT183" s="25" t="str">
        <f t="shared" si="253"/>
        <v/>
      </c>
      <c r="BU183" s="25" t="str">
        <f t="shared" si="254"/>
        <v/>
      </c>
      <c r="BV183" s="25" t="str">
        <f t="shared" si="255"/>
        <v/>
      </c>
      <c r="BW183" s="25" t="str">
        <f t="shared" si="256"/>
        <v/>
      </c>
      <c r="BX183" s="25" t="str">
        <f t="shared" si="257"/>
        <v/>
      </c>
      <c r="BY183" s="25" t="str">
        <f t="shared" si="258"/>
        <v/>
      </c>
      <c r="BZ183" s="25" t="str">
        <f t="shared" si="259"/>
        <v/>
      </c>
      <c r="CA183" s="25" t="str">
        <f t="shared" si="260"/>
        <v/>
      </c>
      <c r="CB183" s="25" t="str">
        <f t="shared" si="261"/>
        <v/>
      </c>
      <c r="CC183" s="25" t="str">
        <f t="shared" si="262"/>
        <v/>
      </c>
      <c r="CD183" s="25" t="str">
        <f t="shared" si="263"/>
        <v/>
      </c>
      <c r="CE183" s="25" t="str">
        <f t="shared" si="264"/>
        <v/>
      </c>
      <c r="CF183" s="25" t="str">
        <f t="shared" si="265"/>
        <v/>
      </c>
      <c r="CG183" s="25" t="str">
        <f t="shared" si="266"/>
        <v/>
      </c>
      <c r="CH183" s="25" t="str">
        <f t="shared" si="267"/>
        <v/>
      </c>
      <c r="CI183" s="25" t="str">
        <f t="shared" si="268"/>
        <v/>
      </c>
      <c r="CJ183" s="25" t="str">
        <f t="shared" si="269"/>
        <v/>
      </c>
      <c r="CK183" s="25" t="str">
        <f t="shared" si="270"/>
        <v/>
      </c>
      <c r="CL183" s="25" t="str">
        <f t="shared" si="271"/>
        <v/>
      </c>
      <c r="CM183" s="25" t="str">
        <f t="shared" si="272"/>
        <v/>
      </c>
      <c r="CN183" s="25" t="str">
        <f t="shared" si="273"/>
        <v/>
      </c>
      <c r="CO183" s="25" t="str">
        <f t="shared" si="274"/>
        <v/>
      </c>
      <c r="CP183" s="25" t="str">
        <f t="shared" si="275"/>
        <v/>
      </c>
      <c r="CQ183" s="25" t="str">
        <f t="shared" si="276"/>
        <v/>
      </c>
    </row>
    <row r="184" spans="1:95" x14ac:dyDescent="0.3">
      <c r="AX184" s="12" t="str">
        <f t="shared" si="231"/>
        <v/>
      </c>
      <c r="AY184" s="25" t="str">
        <f t="shared" si="232"/>
        <v/>
      </c>
      <c r="AZ184" s="25" t="str">
        <f t="shared" si="233"/>
        <v/>
      </c>
      <c r="BA184" s="25" t="str">
        <f t="shared" si="234"/>
        <v/>
      </c>
      <c r="BB184" s="25" t="str">
        <f t="shared" si="235"/>
        <v/>
      </c>
      <c r="BC184" s="25" t="str">
        <f t="shared" si="236"/>
        <v/>
      </c>
      <c r="BD184" s="25" t="str">
        <f t="shared" si="237"/>
        <v/>
      </c>
      <c r="BE184" s="25" t="str">
        <f t="shared" si="238"/>
        <v/>
      </c>
      <c r="BF184" s="25" t="str">
        <f t="shared" si="239"/>
        <v/>
      </c>
      <c r="BG184" s="25" t="str">
        <f t="shared" si="240"/>
        <v/>
      </c>
      <c r="BH184" s="25" t="str">
        <f t="shared" si="241"/>
        <v/>
      </c>
      <c r="BI184" s="25" t="str">
        <f t="shared" si="242"/>
        <v/>
      </c>
      <c r="BJ184" s="25" t="str">
        <f t="shared" si="243"/>
        <v/>
      </c>
      <c r="BK184" s="25" t="str">
        <f t="shared" si="244"/>
        <v/>
      </c>
      <c r="BL184" s="25" t="str">
        <f t="shared" si="245"/>
        <v/>
      </c>
      <c r="BM184" s="25" t="str">
        <f t="shared" si="246"/>
        <v/>
      </c>
      <c r="BN184" s="25" t="str">
        <f t="shared" si="247"/>
        <v/>
      </c>
      <c r="BO184" s="25" t="str">
        <f t="shared" si="248"/>
        <v/>
      </c>
      <c r="BP184" s="25" t="str">
        <f t="shared" si="249"/>
        <v/>
      </c>
      <c r="BQ184" s="25" t="str">
        <f t="shared" si="250"/>
        <v/>
      </c>
      <c r="BR184" s="25" t="str">
        <f t="shared" si="251"/>
        <v/>
      </c>
      <c r="BS184" s="25" t="str">
        <f t="shared" si="252"/>
        <v/>
      </c>
      <c r="BT184" s="25" t="str">
        <f t="shared" si="253"/>
        <v/>
      </c>
      <c r="BU184" s="25" t="str">
        <f t="shared" si="254"/>
        <v/>
      </c>
      <c r="BV184" s="25" t="str">
        <f t="shared" si="255"/>
        <v/>
      </c>
      <c r="BW184" s="25" t="str">
        <f t="shared" si="256"/>
        <v/>
      </c>
      <c r="BX184" s="25" t="str">
        <f t="shared" si="257"/>
        <v/>
      </c>
      <c r="BY184" s="25" t="str">
        <f t="shared" si="258"/>
        <v/>
      </c>
      <c r="BZ184" s="25" t="str">
        <f t="shared" si="259"/>
        <v/>
      </c>
      <c r="CA184" s="25" t="str">
        <f t="shared" si="260"/>
        <v/>
      </c>
      <c r="CB184" s="25" t="str">
        <f t="shared" si="261"/>
        <v/>
      </c>
      <c r="CC184" s="25" t="str">
        <f t="shared" si="262"/>
        <v/>
      </c>
      <c r="CD184" s="25" t="str">
        <f t="shared" si="263"/>
        <v/>
      </c>
      <c r="CE184" s="25" t="str">
        <f t="shared" si="264"/>
        <v/>
      </c>
      <c r="CF184" s="25" t="str">
        <f t="shared" si="265"/>
        <v/>
      </c>
      <c r="CG184" s="25" t="str">
        <f t="shared" si="266"/>
        <v/>
      </c>
      <c r="CH184" s="25" t="str">
        <f t="shared" si="267"/>
        <v/>
      </c>
      <c r="CI184" s="25" t="str">
        <f t="shared" si="268"/>
        <v/>
      </c>
      <c r="CJ184" s="25" t="str">
        <f t="shared" si="269"/>
        <v/>
      </c>
      <c r="CK184" s="25" t="str">
        <f t="shared" si="270"/>
        <v/>
      </c>
      <c r="CL184" s="25" t="str">
        <f t="shared" si="271"/>
        <v/>
      </c>
      <c r="CM184" s="25" t="str">
        <f t="shared" si="272"/>
        <v/>
      </c>
      <c r="CN184" s="25" t="str">
        <f t="shared" si="273"/>
        <v/>
      </c>
      <c r="CO184" s="25" t="str">
        <f t="shared" si="274"/>
        <v/>
      </c>
      <c r="CP184" s="25" t="str">
        <f t="shared" si="275"/>
        <v/>
      </c>
      <c r="CQ184" s="25" t="str">
        <f t="shared" si="276"/>
        <v/>
      </c>
    </row>
    <row r="186" spans="1:95" x14ac:dyDescent="0.3">
      <c r="A186" s="4" t="s">
        <v>2</v>
      </c>
      <c r="B186" s="5" t="s">
        <v>9</v>
      </c>
    </row>
    <row r="187" spans="1:95" x14ac:dyDescent="0.3">
      <c r="AX187" s="23" t="s">
        <v>1012</v>
      </c>
    </row>
    <row r="188" spans="1:95" x14ac:dyDescent="0.3">
      <c r="A188" s="4" t="s">
        <v>45</v>
      </c>
      <c r="B188" s="4" t="s">
        <v>43</v>
      </c>
      <c r="AY188" s="27">
        <v>2019</v>
      </c>
      <c r="AZ188" s="27"/>
      <c r="BA188" s="27"/>
      <c r="BB188" s="27"/>
      <c r="BC188" s="27"/>
      <c r="BD188" s="27"/>
      <c r="BE188" s="27"/>
      <c r="BF188" s="27"/>
      <c r="BG188" s="28"/>
      <c r="BH188" s="29">
        <v>2020</v>
      </c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>
        <v>2021</v>
      </c>
      <c r="BU188" s="27"/>
      <c r="CF188" s="27">
        <v>2022</v>
      </c>
      <c r="CG188" s="27"/>
      <c r="CH188" s="27"/>
    </row>
    <row r="189" spans="1:95" x14ac:dyDescent="0.3">
      <c r="B189" s="5" t="s">
        <v>54</v>
      </c>
      <c r="L189" s="5" t="s">
        <v>55</v>
      </c>
      <c r="X189" s="5" t="s">
        <v>735</v>
      </c>
      <c r="AJ189" s="5" t="s">
        <v>1365</v>
      </c>
      <c r="AX189" s="11" t="s">
        <v>1</v>
      </c>
      <c r="AY189" s="11" t="str">
        <f>AY4</f>
        <v>Apr</v>
      </c>
      <c r="AZ189" s="11" t="str">
        <f t="shared" ref="AZ189:CE189" si="277">AZ4</f>
        <v>May</v>
      </c>
      <c r="BA189" s="11" t="str">
        <f t="shared" si="277"/>
        <v>Jun</v>
      </c>
      <c r="BB189" s="11" t="str">
        <f t="shared" si="277"/>
        <v>Jul</v>
      </c>
      <c r="BC189" s="11" t="str">
        <f t="shared" si="277"/>
        <v>Aug</v>
      </c>
      <c r="BD189" s="11" t="str">
        <f t="shared" si="277"/>
        <v>Sep</v>
      </c>
      <c r="BE189" s="11" t="str">
        <f t="shared" si="277"/>
        <v>Oct</v>
      </c>
      <c r="BF189" s="11" t="str">
        <f t="shared" si="277"/>
        <v>Nov</v>
      </c>
      <c r="BG189" s="11" t="str">
        <f t="shared" si="277"/>
        <v>Dec</v>
      </c>
      <c r="BH189" s="11" t="str">
        <f t="shared" si="277"/>
        <v>Jan</v>
      </c>
      <c r="BI189" s="11" t="str">
        <f t="shared" si="277"/>
        <v>Feb</v>
      </c>
      <c r="BJ189" s="11" t="str">
        <f t="shared" si="277"/>
        <v>Mar</v>
      </c>
      <c r="BK189" s="11" t="str">
        <f t="shared" si="277"/>
        <v>Apr</v>
      </c>
      <c r="BL189" s="11" t="str">
        <f t="shared" si="277"/>
        <v>May</v>
      </c>
      <c r="BM189" s="11" t="str">
        <f t="shared" si="277"/>
        <v>Jun</v>
      </c>
      <c r="BN189" s="11" t="str">
        <f t="shared" si="277"/>
        <v>Jul</v>
      </c>
      <c r="BO189" s="11" t="str">
        <f t="shared" si="277"/>
        <v>Aug</v>
      </c>
      <c r="BP189" s="11" t="str">
        <f t="shared" si="277"/>
        <v>Sep</v>
      </c>
      <c r="BQ189" s="11" t="str">
        <f t="shared" si="277"/>
        <v>Oct</v>
      </c>
      <c r="BR189" s="11" t="str">
        <f t="shared" si="277"/>
        <v>Nov</v>
      </c>
      <c r="BS189" s="11" t="str">
        <f t="shared" si="277"/>
        <v>Dec</v>
      </c>
      <c r="BT189" s="11" t="str">
        <f t="shared" si="277"/>
        <v>Jan</v>
      </c>
      <c r="BU189" s="11" t="str">
        <f t="shared" si="277"/>
        <v>Feb</v>
      </c>
      <c r="BV189" s="11" t="str">
        <f t="shared" si="277"/>
        <v>Mar</v>
      </c>
      <c r="BW189" s="11" t="str">
        <f t="shared" si="277"/>
        <v>Apr</v>
      </c>
      <c r="BX189" s="11" t="str">
        <f t="shared" si="277"/>
        <v>May</v>
      </c>
      <c r="BY189" s="11" t="str">
        <f t="shared" si="277"/>
        <v>Jun</v>
      </c>
      <c r="BZ189" s="11" t="str">
        <f t="shared" si="277"/>
        <v>Jul</v>
      </c>
      <c r="CA189" s="11" t="str">
        <f t="shared" si="277"/>
        <v>Aug</v>
      </c>
      <c r="CB189" s="11" t="str">
        <f t="shared" si="277"/>
        <v>Sep</v>
      </c>
      <c r="CC189" s="11" t="str">
        <f t="shared" si="277"/>
        <v>Oct</v>
      </c>
      <c r="CD189" s="11" t="str">
        <f t="shared" si="277"/>
        <v>Nov</v>
      </c>
      <c r="CE189" s="11" t="str">
        <f t="shared" si="277"/>
        <v>Dec</v>
      </c>
      <c r="CF189" s="11" t="s">
        <v>53</v>
      </c>
      <c r="CG189" s="11" t="s">
        <v>56</v>
      </c>
      <c r="CH189" s="11" t="s">
        <v>33</v>
      </c>
      <c r="CI189" s="11" t="s">
        <v>34</v>
      </c>
      <c r="CJ189" s="11" t="s">
        <v>35</v>
      </c>
      <c r="CK189" s="11" t="s">
        <v>36</v>
      </c>
      <c r="CL189" s="11" t="s">
        <v>37</v>
      </c>
      <c r="CM189" s="11" t="s">
        <v>38</v>
      </c>
      <c r="CN189" s="11" t="s">
        <v>39</v>
      </c>
      <c r="CO189" s="11" t="s">
        <v>40</v>
      </c>
      <c r="CP189" s="11" t="s">
        <v>41</v>
      </c>
      <c r="CQ189" s="11" t="s">
        <v>42</v>
      </c>
    </row>
    <row r="190" spans="1:95" x14ac:dyDescent="0.3">
      <c r="A190" s="4" t="s">
        <v>32</v>
      </c>
      <c r="B190" s="22" t="s">
        <v>33</v>
      </c>
      <c r="C190" s="22" t="s">
        <v>34</v>
      </c>
      <c r="D190" s="22" t="s">
        <v>35</v>
      </c>
      <c r="E190" s="22" t="s">
        <v>36</v>
      </c>
      <c r="F190" s="22" t="s">
        <v>37</v>
      </c>
      <c r="G190" s="22" t="s">
        <v>38</v>
      </c>
      <c r="H190" s="22" t="s">
        <v>39</v>
      </c>
      <c r="I190" s="22" t="s">
        <v>40</v>
      </c>
      <c r="J190" s="22" t="s">
        <v>41</v>
      </c>
      <c r="K190" s="22" t="s">
        <v>42</v>
      </c>
      <c r="L190" s="22" t="s">
        <v>53</v>
      </c>
      <c r="M190" s="22" t="s">
        <v>56</v>
      </c>
      <c r="N190" s="22" t="s">
        <v>33</v>
      </c>
      <c r="O190" s="22" t="s">
        <v>34</v>
      </c>
      <c r="P190" s="22" t="s">
        <v>35</v>
      </c>
      <c r="Q190" s="22" t="s">
        <v>36</v>
      </c>
      <c r="R190" s="22" t="s">
        <v>37</v>
      </c>
      <c r="S190" s="22" t="s">
        <v>38</v>
      </c>
      <c r="T190" s="22" t="s">
        <v>39</v>
      </c>
      <c r="U190" s="22" t="s">
        <v>40</v>
      </c>
      <c r="V190" s="22" t="s">
        <v>41</v>
      </c>
      <c r="W190" s="22" t="s">
        <v>42</v>
      </c>
      <c r="X190" s="22" t="s">
        <v>53</v>
      </c>
      <c r="Y190" s="22" t="s">
        <v>56</v>
      </c>
      <c r="Z190" s="22" t="s">
        <v>33</v>
      </c>
      <c r="AA190" s="22" t="s">
        <v>34</v>
      </c>
      <c r="AB190" s="22" t="s">
        <v>35</v>
      </c>
      <c r="AC190" s="22" t="s">
        <v>36</v>
      </c>
      <c r="AD190" s="22" t="s">
        <v>37</v>
      </c>
      <c r="AE190" s="22" t="s">
        <v>38</v>
      </c>
      <c r="AF190" s="22" t="s">
        <v>39</v>
      </c>
      <c r="AG190" s="22" t="s">
        <v>40</v>
      </c>
      <c r="AH190" s="22" t="s">
        <v>41</v>
      </c>
      <c r="AI190" s="22" t="s">
        <v>42</v>
      </c>
      <c r="AJ190" s="22" t="s">
        <v>53</v>
      </c>
      <c r="AK190" s="22" t="s">
        <v>56</v>
      </c>
      <c r="AL190" s="22" t="s">
        <v>33</v>
      </c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12"/>
    </row>
    <row r="191" spans="1:95" x14ac:dyDescent="0.3">
      <c r="A191" s="6" t="s">
        <v>1003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>
        <v>1.9</v>
      </c>
      <c r="Y191" s="9">
        <v>1.9</v>
      </c>
      <c r="Z191" s="9">
        <v>1.9</v>
      </c>
      <c r="AA191" s="9">
        <v>1.9</v>
      </c>
      <c r="AB191" s="9">
        <v>1.9</v>
      </c>
      <c r="AC191" s="9">
        <v>1.9</v>
      </c>
      <c r="AD191" s="9">
        <v>1.9</v>
      </c>
      <c r="AE191" s="9">
        <v>1.9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12" t="str">
        <f>IF(A191="","",A191)</f>
        <v>AT&amp;T TV Choice</v>
      </c>
      <c r="AY191" s="24" t="str">
        <f t="shared" ref="AY191" si="278">IF(C191="","",C191)</f>
        <v/>
      </c>
      <c r="AZ191" s="24" t="str">
        <f t="shared" ref="AZ191" si="279">IF(D191="","",D191)</f>
        <v/>
      </c>
      <c r="BA191" s="24" t="str">
        <f t="shared" ref="BA191" si="280">IF(E191="","",E191)</f>
        <v/>
      </c>
      <c r="BB191" s="24" t="str">
        <f t="shared" ref="BB191" si="281">IF(F191="","",F191)</f>
        <v/>
      </c>
      <c r="BC191" s="24" t="str">
        <f t="shared" ref="BC191" si="282">IF(G191="","",G191)</f>
        <v/>
      </c>
      <c r="BD191" s="24" t="str">
        <f t="shared" ref="BD191" si="283">IF(H191="","",H191)</f>
        <v/>
      </c>
      <c r="BE191" s="24" t="str">
        <f t="shared" ref="BE191" si="284">IF(I191="","",I191)</f>
        <v/>
      </c>
      <c r="BF191" s="24" t="str">
        <f t="shared" ref="BF191" si="285">IF(J191="","",J191)</f>
        <v/>
      </c>
      <c r="BG191" s="24" t="str">
        <f t="shared" ref="BG191" si="286">IF(K191="","",K191)</f>
        <v/>
      </c>
      <c r="BH191" s="24" t="str">
        <f t="shared" ref="BH191" si="287">IF(L191="","",L191)</f>
        <v/>
      </c>
      <c r="BI191" s="24" t="str">
        <f t="shared" ref="BI191" si="288">IF(M191="","",M191)</f>
        <v/>
      </c>
      <c r="BJ191" s="24" t="str">
        <f t="shared" ref="BJ191" si="289">IF(N191="","",N191)</f>
        <v/>
      </c>
      <c r="BK191" s="24" t="str">
        <f t="shared" ref="BK191" si="290">IF(O191="","",O191)</f>
        <v/>
      </c>
      <c r="BL191" s="24" t="str">
        <f t="shared" ref="BL191" si="291">IF(P191="","",P191)</f>
        <v/>
      </c>
      <c r="BM191" s="24" t="str">
        <f t="shared" ref="BM191" si="292">IF(Q191="","",Q191)</f>
        <v/>
      </c>
      <c r="BN191" s="24" t="str">
        <f t="shared" ref="BN191" si="293">IF(R191="","",R191)</f>
        <v/>
      </c>
      <c r="BO191" s="24" t="str">
        <f t="shared" ref="BO191" si="294">IF(S191="","",S191)</f>
        <v/>
      </c>
      <c r="BP191" s="24" t="str">
        <f t="shared" ref="BP191" si="295">IF(T191="","",T191)</f>
        <v/>
      </c>
      <c r="BQ191" s="24" t="str">
        <f t="shared" ref="BQ191" si="296">IF(U191="","",U191)</f>
        <v/>
      </c>
      <c r="BR191" s="24" t="str">
        <f t="shared" ref="BR191" si="297">IF(V191="","",V191)</f>
        <v/>
      </c>
      <c r="BS191" s="24" t="str">
        <f t="shared" ref="BS191" si="298">IF(W191="","",W191)</f>
        <v/>
      </c>
      <c r="BT191" s="24">
        <f t="shared" ref="BT191" si="299">IF(X191="","",X191)</f>
        <v>1.9</v>
      </c>
      <c r="BU191" s="24">
        <f t="shared" ref="BU191:BY191" si="300">IF(Y191="","",Y191)</f>
        <v>1.9</v>
      </c>
      <c r="BV191" s="24">
        <f t="shared" si="300"/>
        <v>1.9</v>
      </c>
      <c r="BW191" s="24">
        <f t="shared" si="300"/>
        <v>1.9</v>
      </c>
      <c r="BX191" s="24">
        <f t="shared" si="300"/>
        <v>1.9</v>
      </c>
      <c r="BY191" s="24">
        <f t="shared" si="300"/>
        <v>1.9</v>
      </c>
      <c r="BZ191" s="24">
        <f t="shared" ref="BZ191" si="301">IF(AD191="","",AD191)</f>
        <v>1.9</v>
      </c>
      <c r="CA191" s="24">
        <f t="shared" ref="CA191" si="302">IF(AE191="","",AE191)</f>
        <v>1.9</v>
      </c>
      <c r="CB191" s="24" t="str">
        <f t="shared" ref="CB191" si="303">IF(AF191="","",AF191)</f>
        <v/>
      </c>
      <c r="CC191" s="24" t="str">
        <f t="shared" ref="CC191" si="304">IF(AG191="","",AG191)</f>
        <v/>
      </c>
      <c r="CD191" s="24" t="str">
        <f t="shared" ref="CD191" si="305">IF(AH191="","",AH191)</f>
        <v/>
      </c>
      <c r="CE191" s="24" t="str">
        <f t="shared" ref="CE191" si="306">IF(AI191="","",AI191)</f>
        <v/>
      </c>
      <c r="CF191" s="24" t="str">
        <f t="shared" ref="CF191:CF254" si="307">IF(AJ191="","",AJ191)</f>
        <v/>
      </c>
      <c r="CG191" s="24" t="str">
        <f t="shared" ref="CG191:CG254" si="308">IF(AK191="","",AK191)</f>
        <v/>
      </c>
      <c r="CH191" s="24" t="str">
        <f t="shared" ref="CH191:CH254" si="309">IF(AL191="","",AL191)</f>
        <v/>
      </c>
      <c r="CI191" s="24" t="str">
        <f t="shared" ref="CI191:CI254" si="310">IF(AM191="","",AM191)</f>
        <v/>
      </c>
      <c r="CJ191" s="24" t="str">
        <f t="shared" ref="CJ191:CJ254" si="311">IF(AN191="","",AN191)</f>
        <v/>
      </c>
      <c r="CK191" s="24" t="str">
        <f t="shared" ref="CK191:CK254" si="312">IF(AO191="","",AO191)</f>
        <v/>
      </c>
      <c r="CL191" s="24" t="str">
        <f t="shared" ref="CL191:CL254" si="313">IF(AP191="","",AP191)</f>
        <v/>
      </c>
      <c r="CM191" s="24" t="str">
        <f t="shared" ref="CM191:CM254" si="314">IF(AQ191="","",AQ191)</f>
        <v/>
      </c>
      <c r="CN191" s="24" t="str">
        <f t="shared" ref="CN191:CN254" si="315">IF(AR191="","",AR191)</f>
        <v/>
      </c>
      <c r="CO191" s="24" t="str">
        <f t="shared" ref="CO191:CO254" si="316">IF(AS191="","",AS191)</f>
        <v/>
      </c>
      <c r="CP191" s="24" t="str">
        <f t="shared" ref="CP191:CP254" si="317">IF(AT191="","",AT191)</f>
        <v/>
      </c>
      <c r="CQ191" s="24" t="str">
        <f t="shared" ref="CQ191:CQ254" si="318">IF(AU191="","",AU191)</f>
        <v/>
      </c>
    </row>
    <row r="192" spans="1:95" x14ac:dyDescent="0.3">
      <c r="A192" s="6" t="s">
        <v>1002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>
        <v>1.9</v>
      </c>
      <c r="Y192" s="9">
        <v>1.9</v>
      </c>
      <c r="Z192" s="9">
        <v>1.9</v>
      </c>
      <c r="AA192" s="9">
        <v>1.9</v>
      </c>
      <c r="AB192" s="9">
        <v>1.9</v>
      </c>
      <c r="AC192" s="9">
        <v>1.9</v>
      </c>
      <c r="AD192" s="9">
        <v>1.9174311900000001</v>
      </c>
      <c r="AE192" s="9">
        <v>1.9174311900000001</v>
      </c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12" t="str">
        <f t="shared" ref="AX192:AX255" si="319">IF(A192="","",A192)</f>
        <v>AT&amp;T TV Entertainment</v>
      </c>
      <c r="AY192" s="24" t="str">
        <f t="shared" ref="AY192:AY255" si="320">IF(C192="","",C192)</f>
        <v/>
      </c>
      <c r="AZ192" s="24" t="str">
        <f t="shared" ref="AZ192:AZ255" si="321">IF(D192="","",D192)</f>
        <v/>
      </c>
      <c r="BA192" s="24" t="str">
        <f t="shared" ref="BA192:BA255" si="322">IF(E192="","",E192)</f>
        <v/>
      </c>
      <c r="BB192" s="24" t="str">
        <f t="shared" ref="BB192:BB255" si="323">IF(F192="","",F192)</f>
        <v/>
      </c>
      <c r="BC192" s="24" t="str">
        <f t="shared" ref="BC192:BC255" si="324">IF(G192="","",G192)</f>
        <v/>
      </c>
      <c r="BD192" s="24" t="str">
        <f t="shared" ref="BD192:BD255" si="325">IF(H192="","",H192)</f>
        <v/>
      </c>
      <c r="BE192" s="24" t="str">
        <f t="shared" ref="BE192:BE255" si="326">IF(I192="","",I192)</f>
        <v/>
      </c>
      <c r="BF192" s="24" t="str">
        <f t="shared" ref="BF192:BF255" si="327">IF(J192="","",J192)</f>
        <v/>
      </c>
      <c r="BG192" s="24" t="str">
        <f t="shared" ref="BG192:BG255" si="328">IF(K192="","",K192)</f>
        <v/>
      </c>
      <c r="BH192" s="24" t="str">
        <f t="shared" ref="BH192:BH255" si="329">IF(L192="","",L192)</f>
        <v/>
      </c>
      <c r="BI192" s="24" t="str">
        <f t="shared" ref="BI192:BI255" si="330">IF(M192="","",M192)</f>
        <v/>
      </c>
      <c r="BJ192" s="24" t="str">
        <f t="shared" ref="BJ192:BJ255" si="331">IF(N192="","",N192)</f>
        <v/>
      </c>
      <c r="BK192" s="24" t="str">
        <f t="shared" ref="BK192:BK255" si="332">IF(O192="","",O192)</f>
        <v/>
      </c>
      <c r="BL192" s="24" t="str">
        <f t="shared" ref="BL192:BL255" si="333">IF(P192="","",P192)</f>
        <v/>
      </c>
      <c r="BM192" s="24" t="str">
        <f t="shared" ref="BM192:BM255" si="334">IF(Q192="","",Q192)</f>
        <v/>
      </c>
      <c r="BN192" s="24" t="str">
        <f t="shared" ref="BN192:BN255" si="335">IF(R192="","",R192)</f>
        <v/>
      </c>
      <c r="BO192" s="24" t="str">
        <f t="shared" ref="BO192:BO255" si="336">IF(S192="","",S192)</f>
        <v/>
      </c>
      <c r="BP192" s="24" t="str">
        <f t="shared" ref="BP192:BP255" si="337">IF(T192="","",T192)</f>
        <v/>
      </c>
      <c r="BQ192" s="24" t="str">
        <f t="shared" ref="BQ192:BQ255" si="338">IF(U192="","",U192)</f>
        <v/>
      </c>
      <c r="BR192" s="24" t="str">
        <f t="shared" ref="BR192:BR255" si="339">IF(V192="","",V192)</f>
        <v/>
      </c>
      <c r="BS192" s="24" t="str">
        <f t="shared" ref="BS192:BS255" si="340">IF(W192="","",W192)</f>
        <v/>
      </c>
      <c r="BT192" s="24">
        <f t="shared" ref="BT192:BT255" si="341">IF(X192="","",X192)</f>
        <v>1.9</v>
      </c>
      <c r="BU192" s="24">
        <f t="shared" ref="BU192:BU255" si="342">IF(Y192="","",Y192)</f>
        <v>1.9</v>
      </c>
      <c r="BV192" s="24">
        <f t="shared" ref="BV192:BV255" si="343">IF(Z192="","",Z192)</f>
        <v>1.9</v>
      </c>
      <c r="BW192" s="24">
        <f t="shared" ref="BW192:BW255" si="344">IF(AA192="","",AA192)</f>
        <v>1.9</v>
      </c>
      <c r="BX192" s="24">
        <f t="shared" ref="BX192:BX255" si="345">IF(AB192="","",AB192)</f>
        <v>1.9</v>
      </c>
      <c r="BY192" s="24">
        <f t="shared" ref="BY192:BY255" si="346">IF(AC192="","",AC192)</f>
        <v>1.9</v>
      </c>
      <c r="BZ192" s="24">
        <f t="shared" ref="BZ192:BZ255" si="347">IF(AD192="","",AD192)</f>
        <v>1.9174311900000001</v>
      </c>
      <c r="CA192" s="24">
        <f t="shared" ref="CA192:CA255" si="348">IF(AE192="","",AE192)</f>
        <v>1.9174311900000001</v>
      </c>
      <c r="CB192" s="24" t="str">
        <f t="shared" ref="CB192:CB255" si="349">IF(AF192="","",AF192)</f>
        <v/>
      </c>
      <c r="CC192" s="24" t="str">
        <f t="shared" ref="CC192:CC255" si="350">IF(AG192="","",AG192)</f>
        <v/>
      </c>
      <c r="CD192" s="24" t="str">
        <f t="shared" ref="CD192:CD255" si="351">IF(AH192="","",AH192)</f>
        <v/>
      </c>
      <c r="CE192" s="24" t="str">
        <f t="shared" ref="CE192:CE255" si="352">IF(AI192="","",AI192)</f>
        <v/>
      </c>
      <c r="CF192" s="24" t="str">
        <f t="shared" si="307"/>
        <v/>
      </c>
      <c r="CG192" s="24" t="str">
        <f t="shared" si="308"/>
        <v/>
      </c>
      <c r="CH192" s="24" t="str">
        <f t="shared" si="309"/>
        <v/>
      </c>
      <c r="CI192" s="24" t="str">
        <f t="shared" si="310"/>
        <v/>
      </c>
      <c r="CJ192" s="24" t="str">
        <f t="shared" si="311"/>
        <v/>
      </c>
      <c r="CK192" s="24" t="str">
        <f t="shared" si="312"/>
        <v/>
      </c>
      <c r="CL192" s="24" t="str">
        <f t="shared" si="313"/>
        <v/>
      </c>
      <c r="CM192" s="24" t="str">
        <f t="shared" si="314"/>
        <v/>
      </c>
      <c r="CN192" s="24" t="str">
        <f t="shared" si="315"/>
        <v/>
      </c>
      <c r="CO192" s="24" t="str">
        <f t="shared" si="316"/>
        <v/>
      </c>
      <c r="CP192" s="24" t="str">
        <f t="shared" si="317"/>
        <v/>
      </c>
      <c r="CQ192" s="24" t="str">
        <f t="shared" si="318"/>
        <v/>
      </c>
    </row>
    <row r="193" spans="1:95" x14ac:dyDescent="0.3">
      <c r="A193" s="6" t="s">
        <v>24</v>
      </c>
      <c r="B193" s="9"/>
      <c r="C193" s="9"/>
      <c r="D193" s="9"/>
      <c r="E193" s="9"/>
      <c r="F193" s="9">
        <v>0.89830508499999995</v>
      </c>
      <c r="G193" s="9">
        <v>0.91379310300000005</v>
      </c>
      <c r="H193" s="9">
        <v>0.98305084700000001</v>
      </c>
      <c r="I193" s="9">
        <v>1.06666667</v>
      </c>
      <c r="J193" s="9">
        <v>1.06666667</v>
      </c>
      <c r="K193" s="9">
        <v>1.06666667</v>
      </c>
      <c r="L193" s="9">
        <v>1.70491803</v>
      </c>
      <c r="M193" s="9">
        <v>1.70491803</v>
      </c>
      <c r="N193" s="9">
        <v>1.70491803</v>
      </c>
      <c r="O193" s="9">
        <v>1.75384615</v>
      </c>
      <c r="P193" s="9">
        <v>1.75384615</v>
      </c>
      <c r="Q193" s="9">
        <v>1.75384615</v>
      </c>
      <c r="R193" s="9">
        <v>1.8030303000000001</v>
      </c>
      <c r="S193" s="9">
        <v>1.8030303000000001</v>
      </c>
      <c r="T193" s="9">
        <v>1.8030303000000001</v>
      </c>
      <c r="U193" s="9">
        <v>1.8030303000000001</v>
      </c>
      <c r="V193" s="9">
        <v>1.8030303000000001</v>
      </c>
      <c r="W193" s="9">
        <v>1.8030303000000001</v>
      </c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12" t="str">
        <f t="shared" si="319"/>
        <v>AT&amp;T TV Now Choice</v>
      </c>
      <c r="AY193" s="24" t="str">
        <f t="shared" si="320"/>
        <v/>
      </c>
      <c r="AZ193" s="24" t="str">
        <f t="shared" si="321"/>
        <v/>
      </c>
      <c r="BA193" s="24" t="str">
        <f t="shared" si="322"/>
        <v/>
      </c>
      <c r="BB193" s="24">
        <f t="shared" si="323"/>
        <v>0.89830508499999995</v>
      </c>
      <c r="BC193" s="24">
        <f t="shared" si="324"/>
        <v>0.91379310300000005</v>
      </c>
      <c r="BD193" s="24">
        <f t="shared" si="325"/>
        <v>0.98305084700000001</v>
      </c>
      <c r="BE193" s="24">
        <f t="shared" si="326"/>
        <v>1.06666667</v>
      </c>
      <c r="BF193" s="24">
        <f t="shared" si="327"/>
        <v>1.06666667</v>
      </c>
      <c r="BG193" s="24">
        <f t="shared" si="328"/>
        <v>1.06666667</v>
      </c>
      <c r="BH193" s="24">
        <f t="shared" si="329"/>
        <v>1.70491803</v>
      </c>
      <c r="BI193" s="24">
        <f t="shared" si="330"/>
        <v>1.70491803</v>
      </c>
      <c r="BJ193" s="24">
        <f t="shared" si="331"/>
        <v>1.70491803</v>
      </c>
      <c r="BK193" s="24">
        <f t="shared" si="332"/>
        <v>1.75384615</v>
      </c>
      <c r="BL193" s="24">
        <f t="shared" si="333"/>
        <v>1.75384615</v>
      </c>
      <c r="BM193" s="24">
        <f t="shared" si="334"/>
        <v>1.75384615</v>
      </c>
      <c r="BN193" s="24">
        <f t="shared" si="335"/>
        <v>1.8030303000000001</v>
      </c>
      <c r="BO193" s="24">
        <f t="shared" si="336"/>
        <v>1.8030303000000001</v>
      </c>
      <c r="BP193" s="24">
        <f t="shared" si="337"/>
        <v>1.8030303000000001</v>
      </c>
      <c r="BQ193" s="24">
        <f t="shared" si="338"/>
        <v>1.8030303000000001</v>
      </c>
      <c r="BR193" s="24">
        <f t="shared" si="339"/>
        <v>1.8030303000000001</v>
      </c>
      <c r="BS193" s="24">
        <f t="shared" si="340"/>
        <v>1.8030303000000001</v>
      </c>
      <c r="BT193" s="24" t="str">
        <f t="shared" si="341"/>
        <v/>
      </c>
      <c r="BU193" s="24" t="str">
        <f t="shared" si="342"/>
        <v/>
      </c>
      <c r="BV193" s="24" t="str">
        <f t="shared" si="343"/>
        <v/>
      </c>
      <c r="BW193" s="24" t="str">
        <f t="shared" si="344"/>
        <v/>
      </c>
      <c r="BX193" s="24" t="str">
        <f t="shared" si="345"/>
        <v/>
      </c>
      <c r="BY193" s="24" t="str">
        <f t="shared" si="346"/>
        <v/>
      </c>
      <c r="BZ193" s="24" t="str">
        <f t="shared" si="347"/>
        <v/>
      </c>
      <c r="CA193" s="24" t="str">
        <f t="shared" si="348"/>
        <v/>
      </c>
      <c r="CB193" s="24" t="str">
        <f t="shared" si="349"/>
        <v/>
      </c>
      <c r="CC193" s="24" t="str">
        <f t="shared" si="350"/>
        <v/>
      </c>
      <c r="CD193" s="24" t="str">
        <f t="shared" si="351"/>
        <v/>
      </c>
      <c r="CE193" s="24" t="str">
        <f t="shared" si="352"/>
        <v/>
      </c>
      <c r="CF193" s="24" t="str">
        <f t="shared" si="307"/>
        <v/>
      </c>
      <c r="CG193" s="24" t="str">
        <f t="shared" si="308"/>
        <v/>
      </c>
      <c r="CH193" s="24" t="str">
        <f t="shared" si="309"/>
        <v/>
      </c>
      <c r="CI193" s="24" t="str">
        <f t="shared" si="310"/>
        <v/>
      </c>
      <c r="CJ193" s="24" t="str">
        <f t="shared" si="311"/>
        <v/>
      </c>
      <c r="CK193" s="24" t="str">
        <f t="shared" si="312"/>
        <v/>
      </c>
      <c r="CL193" s="24" t="str">
        <f t="shared" si="313"/>
        <v/>
      </c>
      <c r="CM193" s="24" t="str">
        <f t="shared" si="314"/>
        <v/>
      </c>
      <c r="CN193" s="24" t="str">
        <f t="shared" si="315"/>
        <v/>
      </c>
      <c r="CO193" s="24" t="str">
        <f t="shared" si="316"/>
        <v/>
      </c>
      <c r="CP193" s="24" t="str">
        <f t="shared" si="317"/>
        <v/>
      </c>
      <c r="CQ193" s="24" t="str">
        <f t="shared" si="318"/>
        <v/>
      </c>
    </row>
    <row r="194" spans="1:95" x14ac:dyDescent="0.3">
      <c r="A194" s="6" t="s">
        <v>23</v>
      </c>
      <c r="B194" s="9"/>
      <c r="C194" s="9"/>
      <c r="D194" s="9"/>
      <c r="E194" s="9"/>
      <c r="F194" s="9">
        <v>0.88333333300000005</v>
      </c>
      <c r="G194" s="9">
        <v>0.89830508499999995</v>
      </c>
      <c r="H194" s="9">
        <v>0.96666666700000003</v>
      </c>
      <c r="I194" s="9">
        <v>1.04918033</v>
      </c>
      <c r="J194" s="9">
        <v>1.04918033</v>
      </c>
      <c r="K194" s="9">
        <v>1.04918033</v>
      </c>
      <c r="L194" s="9">
        <v>1.6774193500000001</v>
      </c>
      <c r="M194" s="9">
        <v>1.6774193500000001</v>
      </c>
      <c r="N194" s="9">
        <v>1.6774193500000001</v>
      </c>
      <c r="O194" s="9">
        <v>1.7272727299999999</v>
      </c>
      <c r="P194" s="9">
        <v>1.7272727299999999</v>
      </c>
      <c r="Q194" s="9">
        <v>1.7272727299999999</v>
      </c>
      <c r="R194" s="9">
        <v>1.7761194</v>
      </c>
      <c r="S194" s="9">
        <v>1.7761194</v>
      </c>
      <c r="T194" s="9">
        <v>1.7761194</v>
      </c>
      <c r="U194" s="9">
        <v>1.7761194</v>
      </c>
      <c r="V194" s="9">
        <v>1.7761194</v>
      </c>
      <c r="W194" s="9">
        <v>1.7761194</v>
      </c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12" t="str">
        <f t="shared" si="319"/>
        <v>AT&amp;T TV Now Entertainment</v>
      </c>
      <c r="AY194" s="24" t="str">
        <f t="shared" si="320"/>
        <v/>
      </c>
      <c r="AZ194" s="24" t="str">
        <f t="shared" si="321"/>
        <v/>
      </c>
      <c r="BA194" s="24" t="str">
        <f t="shared" si="322"/>
        <v/>
      </c>
      <c r="BB194" s="24">
        <f t="shared" si="323"/>
        <v>0.88333333300000005</v>
      </c>
      <c r="BC194" s="24">
        <f t="shared" si="324"/>
        <v>0.89830508499999995</v>
      </c>
      <c r="BD194" s="24">
        <f t="shared" si="325"/>
        <v>0.96666666700000003</v>
      </c>
      <c r="BE194" s="24">
        <f t="shared" si="326"/>
        <v>1.04918033</v>
      </c>
      <c r="BF194" s="24">
        <f t="shared" si="327"/>
        <v>1.04918033</v>
      </c>
      <c r="BG194" s="24">
        <f t="shared" si="328"/>
        <v>1.04918033</v>
      </c>
      <c r="BH194" s="24">
        <f t="shared" si="329"/>
        <v>1.6774193500000001</v>
      </c>
      <c r="BI194" s="24">
        <f t="shared" si="330"/>
        <v>1.6774193500000001</v>
      </c>
      <c r="BJ194" s="24">
        <f t="shared" si="331"/>
        <v>1.6774193500000001</v>
      </c>
      <c r="BK194" s="24">
        <f t="shared" si="332"/>
        <v>1.7272727299999999</v>
      </c>
      <c r="BL194" s="24">
        <f t="shared" si="333"/>
        <v>1.7272727299999999</v>
      </c>
      <c r="BM194" s="24">
        <f t="shared" si="334"/>
        <v>1.7272727299999999</v>
      </c>
      <c r="BN194" s="24">
        <f t="shared" si="335"/>
        <v>1.7761194</v>
      </c>
      <c r="BO194" s="24">
        <f t="shared" si="336"/>
        <v>1.7761194</v>
      </c>
      <c r="BP194" s="24">
        <f t="shared" si="337"/>
        <v>1.7761194</v>
      </c>
      <c r="BQ194" s="24">
        <f t="shared" si="338"/>
        <v>1.7761194</v>
      </c>
      <c r="BR194" s="24">
        <f t="shared" si="339"/>
        <v>1.7761194</v>
      </c>
      <c r="BS194" s="24">
        <f t="shared" si="340"/>
        <v>1.7761194</v>
      </c>
      <c r="BT194" s="24" t="str">
        <f t="shared" si="341"/>
        <v/>
      </c>
      <c r="BU194" s="24" t="str">
        <f t="shared" si="342"/>
        <v/>
      </c>
      <c r="BV194" s="24" t="str">
        <f t="shared" si="343"/>
        <v/>
      </c>
      <c r="BW194" s="24" t="str">
        <f t="shared" si="344"/>
        <v/>
      </c>
      <c r="BX194" s="24" t="str">
        <f t="shared" si="345"/>
        <v/>
      </c>
      <c r="BY194" s="24" t="str">
        <f t="shared" si="346"/>
        <v/>
      </c>
      <c r="BZ194" s="24" t="str">
        <f t="shared" si="347"/>
        <v/>
      </c>
      <c r="CA194" s="24" t="str">
        <f t="shared" si="348"/>
        <v/>
      </c>
      <c r="CB194" s="24" t="str">
        <f t="shared" si="349"/>
        <v/>
      </c>
      <c r="CC194" s="24" t="str">
        <f t="shared" si="350"/>
        <v/>
      </c>
      <c r="CD194" s="24" t="str">
        <f t="shared" si="351"/>
        <v/>
      </c>
      <c r="CE194" s="24" t="str">
        <f t="shared" si="352"/>
        <v/>
      </c>
      <c r="CF194" s="24" t="str">
        <f t="shared" si="307"/>
        <v/>
      </c>
      <c r="CG194" s="24" t="str">
        <f t="shared" si="308"/>
        <v/>
      </c>
      <c r="CH194" s="24" t="str">
        <f t="shared" si="309"/>
        <v/>
      </c>
      <c r="CI194" s="24" t="str">
        <f t="shared" si="310"/>
        <v/>
      </c>
      <c r="CJ194" s="24" t="str">
        <f t="shared" si="311"/>
        <v/>
      </c>
      <c r="CK194" s="24" t="str">
        <f t="shared" si="312"/>
        <v/>
      </c>
      <c r="CL194" s="24" t="str">
        <f t="shared" si="313"/>
        <v/>
      </c>
      <c r="CM194" s="24" t="str">
        <f t="shared" si="314"/>
        <v/>
      </c>
      <c r="CN194" s="24" t="str">
        <f t="shared" si="315"/>
        <v/>
      </c>
      <c r="CO194" s="24" t="str">
        <f t="shared" si="316"/>
        <v/>
      </c>
      <c r="CP194" s="24" t="str">
        <f t="shared" si="317"/>
        <v/>
      </c>
      <c r="CQ194" s="24" t="str">
        <f t="shared" si="318"/>
        <v/>
      </c>
    </row>
    <row r="195" spans="1:95" x14ac:dyDescent="0.3">
      <c r="A195" s="6" t="s">
        <v>22</v>
      </c>
      <c r="B195" s="9"/>
      <c r="C195" s="9"/>
      <c r="D195" s="9"/>
      <c r="E195" s="9"/>
      <c r="F195" s="9">
        <v>0.68852458999999999</v>
      </c>
      <c r="G195" s="9">
        <v>0.7</v>
      </c>
      <c r="H195" s="9">
        <v>0.77049180299999998</v>
      </c>
      <c r="I195" s="9">
        <v>0.85483871</v>
      </c>
      <c r="J195" s="9">
        <v>0.85483871</v>
      </c>
      <c r="K195" s="9">
        <v>0.85483871</v>
      </c>
      <c r="L195" s="9">
        <v>1.4761904800000001</v>
      </c>
      <c r="M195" s="9">
        <v>1.4761904800000001</v>
      </c>
      <c r="N195" s="9">
        <v>1.4761904800000001</v>
      </c>
      <c r="O195" s="9">
        <v>1.4761904800000001</v>
      </c>
      <c r="P195" s="9">
        <v>1.4761904800000001</v>
      </c>
      <c r="Q195" s="9">
        <v>1.4761904800000001</v>
      </c>
      <c r="R195" s="9">
        <v>1.4761904800000001</v>
      </c>
      <c r="S195" s="9">
        <v>1.4761904800000001</v>
      </c>
      <c r="T195" s="9">
        <v>1.4761904800000001</v>
      </c>
      <c r="U195" s="9">
        <v>1.4761904800000001</v>
      </c>
      <c r="V195" s="9">
        <v>1.4761904800000001</v>
      </c>
      <c r="W195" s="9">
        <v>1.4761904800000001</v>
      </c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12" t="str">
        <f t="shared" si="319"/>
        <v>AT&amp;T TV Now Max</v>
      </c>
      <c r="AY195" s="24" t="str">
        <f t="shared" si="320"/>
        <v/>
      </c>
      <c r="AZ195" s="24" t="str">
        <f t="shared" si="321"/>
        <v/>
      </c>
      <c r="BA195" s="24" t="str">
        <f t="shared" si="322"/>
        <v/>
      </c>
      <c r="BB195" s="24">
        <f t="shared" si="323"/>
        <v>0.68852458999999999</v>
      </c>
      <c r="BC195" s="24">
        <f t="shared" si="324"/>
        <v>0.7</v>
      </c>
      <c r="BD195" s="24">
        <f t="shared" si="325"/>
        <v>0.77049180299999998</v>
      </c>
      <c r="BE195" s="24">
        <f t="shared" si="326"/>
        <v>0.85483871</v>
      </c>
      <c r="BF195" s="24">
        <f t="shared" si="327"/>
        <v>0.85483871</v>
      </c>
      <c r="BG195" s="24">
        <f t="shared" si="328"/>
        <v>0.85483871</v>
      </c>
      <c r="BH195" s="24">
        <f t="shared" si="329"/>
        <v>1.4761904800000001</v>
      </c>
      <c r="BI195" s="24">
        <f t="shared" si="330"/>
        <v>1.4761904800000001</v>
      </c>
      <c r="BJ195" s="24">
        <f t="shared" si="331"/>
        <v>1.4761904800000001</v>
      </c>
      <c r="BK195" s="24">
        <f t="shared" si="332"/>
        <v>1.4761904800000001</v>
      </c>
      <c r="BL195" s="24">
        <f t="shared" si="333"/>
        <v>1.4761904800000001</v>
      </c>
      <c r="BM195" s="24">
        <f t="shared" si="334"/>
        <v>1.4761904800000001</v>
      </c>
      <c r="BN195" s="24">
        <f t="shared" si="335"/>
        <v>1.4761904800000001</v>
      </c>
      <c r="BO195" s="24">
        <f t="shared" si="336"/>
        <v>1.4761904800000001</v>
      </c>
      <c r="BP195" s="24">
        <f t="shared" si="337"/>
        <v>1.4761904800000001</v>
      </c>
      <c r="BQ195" s="24">
        <f t="shared" si="338"/>
        <v>1.4761904800000001</v>
      </c>
      <c r="BR195" s="24">
        <f t="shared" si="339"/>
        <v>1.4761904800000001</v>
      </c>
      <c r="BS195" s="24">
        <f t="shared" si="340"/>
        <v>1.4761904800000001</v>
      </c>
      <c r="BT195" s="24" t="str">
        <f t="shared" si="341"/>
        <v/>
      </c>
      <c r="BU195" s="24" t="str">
        <f t="shared" si="342"/>
        <v/>
      </c>
      <c r="BV195" s="24" t="str">
        <f t="shared" si="343"/>
        <v/>
      </c>
      <c r="BW195" s="24" t="str">
        <f t="shared" si="344"/>
        <v/>
      </c>
      <c r="BX195" s="24" t="str">
        <f t="shared" si="345"/>
        <v/>
      </c>
      <c r="BY195" s="24" t="str">
        <f t="shared" si="346"/>
        <v/>
      </c>
      <c r="BZ195" s="24" t="str">
        <f t="shared" si="347"/>
        <v/>
      </c>
      <c r="CA195" s="24" t="str">
        <f t="shared" si="348"/>
        <v/>
      </c>
      <c r="CB195" s="24" t="str">
        <f t="shared" si="349"/>
        <v/>
      </c>
      <c r="CC195" s="24" t="str">
        <f t="shared" si="350"/>
        <v/>
      </c>
      <c r="CD195" s="24" t="str">
        <f t="shared" si="351"/>
        <v/>
      </c>
      <c r="CE195" s="24" t="str">
        <f t="shared" si="352"/>
        <v/>
      </c>
      <c r="CF195" s="24" t="str">
        <f t="shared" si="307"/>
        <v/>
      </c>
      <c r="CG195" s="24" t="str">
        <f t="shared" si="308"/>
        <v/>
      </c>
      <c r="CH195" s="24" t="str">
        <f t="shared" si="309"/>
        <v/>
      </c>
      <c r="CI195" s="24" t="str">
        <f t="shared" si="310"/>
        <v/>
      </c>
      <c r="CJ195" s="24" t="str">
        <f t="shared" si="311"/>
        <v/>
      </c>
      <c r="CK195" s="24" t="str">
        <f t="shared" si="312"/>
        <v/>
      </c>
      <c r="CL195" s="24" t="str">
        <f t="shared" si="313"/>
        <v/>
      </c>
      <c r="CM195" s="24" t="str">
        <f t="shared" si="314"/>
        <v/>
      </c>
      <c r="CN195" s="24" t="str">
        <f t="shared" si="315"/>
        <v/>
      </c>
      <c r="CO195" s="24" t="str">
        <f t="shared" si="316"/>
        <v/>
      </c>
      <c r="CP195" s="24" t="str">
        <f t="shared" si="317"/>
        <v/>
      </c>
      <c r="CQ195" s="24" t="str">
        <f t="shared" si="318"/>
        <v/>
      </c>
    </row>
    <row r="196" spans="1:95" x14ac:dyDescent="0.3">
      <c r="A196" s="6" t="s">
        <v>27</v>
      </c>
      <c r="B196" s="9"/>
      <c r="C196" s="9"/>
      <c r="D196" s="9"/>
      <c r="E196" s="9"/>
      <c r="F196" s="9">
        <v>17.6666667</v>
      </c>
      <c r="G196" s="9">
        <v>17.6666667</v>
      </c>
      <c r="H196" s="9">
        <v>14.5</v>
      </c>
      <c r="I196" s="9">
        <v>12.8</v>
      </c>
      <c r="J196" s="9">
        <v>12.8</v>
      </c>
      <c r="K196" s="9">
        <v>12.8</v>
      </c>
      <c r="L196" s="9">
        <v>17.3333333</v>
      </c>
      <c r="M196" s="9">
        <v>17.3333333</v>
      </c>
      <c r="N196" s="9">
        <v>17.3333333</v>
      </c>
      <c r="O196" s="9">
        <v>11.4</v>
      </c>
      <c r="P196" s="9">
        <v>11.4</v>
      </c>
      <c r="Q196" s="9">
        <v>11.4</v>
      </c>
      <c r="R196" s="9">
        <v>10.8181818</v>
      </c>
      <c r="S196" s="9">
        <v>9.9166666699999997</v>
      </c>
      <c r="T196" s="9">
        <v>9.9166666699999997</v>
      </c>
      <c r="U196" s="9">
        <v>9.9166666699999997</v>
      </c>
      <c r="V196" s="9">
        <v>9.9166666699999997</v>
      </c>
      <c r="W196" s="9">
        <v>9.9166666699999997</v>
      </c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12" t="str">
        <f t="shared" si="319"/>
        <v>AT&amp;T TV Now Optimo Mas</v>
      </c>
      <c r="AY196" s="24" t="str">
        <f t="shared" si="320"/>
        <v/>
      </c>
      <c r="AZ196" s="24" t="str">
        <f t="shared" si="321"/>
        <v/>
      </c>
      <c r="BA196" s="24" t="str">
        <f t="shared" si="322"/>
        <v/>
      </c>
      <c r="BB196" s="24">
        <f t="shared" si="323"/>
        <v>17.6666667</v>
      </c>
      <c r="BC196" s="24">
        <f t="shared" si="324"/>
        <v>17.6666667</v>
      </c>
      <c r="BD196" s="24">
        <f t="shared" si="325"/>
        <v>14.5</v>
      </c>
      <c r="BE196" s="24">
        <f t="shared" si="326"/>
        <v>12.8</v>
      </c>
      <c r="BF196" s="24">
        <f t="shared" si="327"/>
        <v>12.8</v>
      </c>
      <c r="BG196" s="24">
        <f t="shared" si="328"/>
        <v>12.8</v>
      </c>
      <c r="BH196" s="24">
        <f t="shared" si="329"/>
        <v>17.3333333</v>
      </c>
      <c r="BI196" s="24">
        <f t="shared" si="330"/>
        <v>17.3333333</v>
      </c>
      <c r="BJ196" s="24">
        <f t="shared" si="331"/>
        <v>17.3333333</v>
      </c>
      <c r="BK196" s="24">
        <f t="shared" si="332"/>
        <v>11.4</v>
      </c>
      <c r="BL196" s="24">
        <f t="shared" si="333"/>
        <v>11.4</v>
      </c>
      <c r="BM196" s="24">
        <f t="shared" si="334"/>
        <v>11.4</v>
      </c>
      <c r="BN196" s="24">
        <f t="shared" si="335"/>
        <v>10.8181818</v>
      </c>
      <c r="BO196" s="24">
        <f t="shared" si="336"/>
        <v>9.9166666699999997</v>
      </c>
      <c r="BP196" s="24">
        <f t="shared" si="337"/>
        <v>9.9166666699999997</v>
      </c>
      <c r="BQ196" s="24">
        <f t="shared" si="338"/>
        <v>9.9166666699999997</v>
      </c>
      <c r="BR196" s="24">
        <f t="shared" si="339"/>
        <v>9.9166666699999997</v>
      </c>
      <c r="BS196" s="24">
        <f t="shared" si="340"/>
        <v>9.9166666699999997</v>
      </c>
      <c r="BT196" s="24" t="str">
        <f t="shared" si="341"/>
        <v/>
      </c>
      <c r="BU196" s="24" t="str">
        <f t="shared" si="342"/>
        <v/>
      </c>
      <c r="BV196" s="24" t="str">
        <f t="shared" si="343"/>
        <v/>
      </c>
      <c r="BW196" s="24" t="str">
        <f t="shared" si="344"/>
        <v/>
      </c>
      <c r="BX196" s="24" t="str">
        <f t="shared" si="345"/>
        <v/>
      </c>
      <c r="BY196" s="24" t="str">
        <f t="shared" si="346"/>
        <v/>
      </c>
      <c r="BZ196" s="24" t="str">
        <f t="shared" si="347"/>
        <v/>
      </c>
      <c r="CA196" s="24" t="str">
        <f t="shared" si="348"/>
        <v/>
      </c>
      <c r="CB196" s="24" t="str">
        <f t="shared" si="349"/>
        <v/>
      </c>
      <c r="CC196" s="24" t="str">
        <f t="shared" si="350"/>
        <v/>
      </c>
      <c r="CD196" s="24" t="str">
        <f t="shared" si="351"/>
        <v/>
      </c>
      <c r="CE196" s="24" t="str">
        <f t="shared" si="352"/>
        <v/>
      </c>
      <c r="CF196" s="24" t="str">
        <f t="shared" si="307"/>
        <v/>
      </c>
      <c r="CG196" s="24" t="str">
        <f t="shared" si="308"/>
        <v/>
      </c>
      <c r="CH196" s="24" t="str">
        <f t="shared" si="309"/>
        <v/>
      </c>
      <c r="CI196" s="24" t="str">
        <f t="shared" si="310"/>
        <v/>
      </c>
      <c r="CJ196" s="24" t="str">
        <f t="shared" si="311"/>
        <v/>
      </c>
      <c r="CK196" s="24" t="str">
        <f t="shared" si="312"/>
        <v/>
      </c>
      <c r="CL196" s="24" t="str">
        <f t="shared" si="313"/>
        <v/>
      </c>
      <c r="CM196" s="24" t="str">
        <f t="shared" si="314"/>
        <v/>
      </c>
      <c r="CN196" s="24" t="str">
        <f t="shared" si="315"/>
        <v/>
      </c>
      <c r="CO196" s="24" t="str">
        <f t="shared" si="316"/>
        <v/>
      </c>
      <c r="CP196" s="24" t="str">
        <f t="shared" si="317"/>
        <v/>
      </c>
      <c r="CQ196" s="24" t="str">
        <f t="shared" si="318"/>
        <v/>
      </c>
    </row>
    <row r="197" spans="1:95" x14ac:dyDescent="0.3">
      <c r="A197" s="6" t="s">
        <v>21</v>
      </c>
      <c r="B197" s="9"/>
      <c r="C197" s="9"/>
      <c r="D197" s="9"/>
      <c r="E197" s="9"/>
      <c r="F197" s="9">
        <v>0.85483871</v>
      </c>
      <c r="G197" s="9">
        <v>0.86885245899999997</v>
      </c>
      <c r="H197" s="9">
        <v>0.93548387099999997</v>
      </c>
      <c r="I197" s="9">
        <v>1.0158730199999999</v>
      </c>
      <c r="J197" s="9">
        <v>1.0158730199999999</v>
      </c>
      <c r="K197" s="9">
        <v>1.0158730199999999</v>
      </c>
      <c r="L197" s="9">
        <v>1.625</v>
      </c>
      <c r="M197" s="9">
        <v>1.625</v>
      </c>
      <c r="N197" s="9">
        <v>1.625</v>
      </c>
      <c r="O197" s="9">
        <v>1.6764705900000001</v>
      </c>
      <c r="P197" s="9">
        <v>1.6764705900000001</v>
      </c>
      <c r="Q197" s="9">
        <v>1.6764705900000001</v>
      </c>
      <c r="R197" s="9">
        <v>1.7246376800000001</v>
      </c>
      <c r="S197" s="9">
        <v>1.7246376800000001</v>
      </c>
      <c r="T197" s="9">
        <v>1.7246376800000001</v>
      </c>
      <c r="U197" s="9">
        <v>1.7246376800000001</v>
      </c>
      <c r="V197" s="9">
        <v>1.7246376800000001</v>
      </c>
      <c r="W197" s="9">
        <v>1.7246376800000001</v>
      </c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12" t="str">
        <f t="shared" si="319"/>
        <v>AT&amp;T TV Now Plus</v>
      </c>
      <c r="AY197" s="24" t="str">
        <f t="shared" si="320"/>
        <v/>
      </c>
      <c r="AZ197" s="24" t="str">
        <f t="shared" si="321"/>
        <v/>
      </c>
      <c r="BA197" s="24" t="str">
        <f t="shared" si="322"/>
        <v/>
      </c>
      <c r="BB197" s="24">
        <f t="shared" si="323"/>
        <v>0.85483871</v>
      </c>
      <c r="BC197" s="24">
        <f t="shared" si="324"/>
        <v>0.86885245899999997</v>
      </c>
      <c r="BD197" s="24">
        <f t="shared" si="325"/>
        <v>0.93548387099999997</v>
      </c>
      <c r="BE197" s="24">
        <f t="shared" si="326"/>
        <v>1.0158730199999999</v>
      </c>
      <c r="BF197" s="24">
        <f t="shared" si="327"/>
        <v>1.0158730199999999</v>
      </c>
      <c r="BG197" s="24">
        <f t="shared" si="328"/>
        <v>1.0158730199999999</v>
      </c>
      <c r="BH197" s="24">
        <f t="shared" si="329"/>
        <v>1.625</v>
      </c>
      <c r="BI197" s="24">
        <f t="shared" si="330"/>
        <v>1.625</v>
      </c>
      <c r="BJ197" s="24">
        <f t="shared" si="331"/>
        <v>1.625</v>
      </c>
      <c r="BK197" s="24">
        <f t="shared" si="332"/>
        <v>1.6764705900000001</v>
      </c>
      <c r="BL197" s="24">
        <f t="shared" si="333"/>
        <v>1.6764705900000001</v>
      </c>
      <c r="BM197" s="24">
        <f t="shared" si="334"/>
        <v>1.6764705900000001</v>
      </c>
      <c r="BN197" s="24">
        <f t="shared" si="335"/>
        <v>1.7246376800000001</v>
      </c>
      <c r="BO197" s="24">
        <f t="shared" si="336"/>
        <v>1.7246376800000001</v>
      </c>
      <c r="BP197" s="24">
        <f t="shared" si="337"/>
        <v>1.7246376800000001</v>
      </c>
      <c r="BQ197" s="24">
        <f t="shared" si="338"/>
        <v>1.7246376800000001</v>
      </c>
      <c r="BR197" s="24">
        <f t="shared" si="339"/>
        <v>1.7246376800000001</v>
      </c>
      <c r="BS197" s="24">
        <f t="shared" si="340"/>
        <v>1.7246376800000001</v>
      </c>
      <c r="BT197" s="24" t="str">
        <f t="shared" si="341"/>
        <v/>
      </c>
      <c r="BU197" s="24" t="str">
        <f t="shared" si="342"/>
        <v/>
      </c>
      <c r="BV197" s="24" t="str">
        <f t="shared" si="343"/>
        <v/>
      </c>
      <c r="BW197" s="24" t="str">
        <f t="shared" si="344"/>
        <v/>
      </c>
      <c r="BX197" s="24" t="str">
        <f t="shared" si="345"/>
        <v/>
      </c>
      <c r="BY197" s="24" t="str">
        <f t="shared" si="346"/>
        <v/>
      </c>
      <c r="BZ197" s="24" t="str">
        <f t="shared" si="347"/>
        <v/>
      </c>
      <c r="CA197" s="24" t="str">
        <f t="shared" si="348"/>
        <v/>
      </c>
      <c r="CB197" s="24" t="str">
        <f t="shared" si="349"/>
        <v/>
      </c>
      <c r="CC197" s="24" t="str">
        <f t="shared" si="350"/>
        <v/>
      </c>
      <c r="CD197" s="24" t="str">
        <f t="shared" si="351"/>
        <v/>
      </c>
      <c r="CE197" s="24" t="str">
        <f t="shared" si="352"/>
        <v/>
      </c>
      <c r="CF197" s="24" t="str">
        <f t="shared" si="307"/>
        <v/>
      </c>
      <c r="CG197" s="24" t="str">
        <f t="shared" si="308"/>
        <v/>
      </c>
      <c r="CH197" s="24" t="str">
        <f t="shared" si="309"/>
        <v/>
      </c>
      <c r="CI197" s="24" t="str">
        <f t="shared" si="310"/>
        <v/>
      </c>
      <c r="CJ197" s="24" t="str">
        <f t="shared" si="311"/>
        <v/>
      </c>
      <c r="CK197" s="24" t="str">
        <f t="shared" si="312"/>
        <v/>
      </c>
      <c r="CL197" s="24" t="str">
        <f t="shared" si="313"/>
        <v/>
      </c>
      <c r="CM197" s="24" t="str">
        <f t="shared" si="314"/>
        <v/>
      </c>
      <c r="CN197" s="24" t="str">
        <f t="shared" si="315"/>
        <v/>
      </c>
      <c r="CO197" s="24" t="str">
        <f t="shared" si="316"/>
        <v/>
      </c>
      <c r="CP197" s="24" t="str">
        <f t="shared" si="317"/>
        <v/>
      </c>
      <c r="CQ197" s="24" t="str">
        <f t="shared" si="318"/>
        <v/>
      </c>
    </row>
    <row r="198" spans="1:95" x14ac:dyDescent="0.3">
      <c r="A198" s="6" t="s">
        <v>57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>
        <v>1.83076923</v>
      </c>
      <c r="T198" s="9">
        <v>1.83076923</v>
      </c>
      <c r="U198" s="9">
        <v>1.83076923</v>
      </c>
      <c r="V198" s="9">
        <v>1.83076923</v>
      </c>
      <c r="W198" s="9">
        <v>1.83076923</v>
      </c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12" t="str">
        <f t="shared" si="319"/>
        <v>AT&amp;T TV Now Premier</v>
      </c>
      <c r="AY198" s="24" t="str">
        <f t="shared" si="320"/>
        <v/>
      </c>
      <c r="AZ198" s="24" t="str">
        <f t="shared" si="321"/>
        <v/>
      </c>
      <c r="BA198" s="24" t="str">
        <f t="shared" si="322"/>
        <v/>
      </c>
      <c r="BB198" s="24" t="str">
        <f t="shared" si="323"/>
        <v/>
      </c>
      <c r="BC198" s="24" t="str">
        <f t="shared" si="324"/>
        <v/>
      </c>
      <c r="BD198" s="24" t="str">
        <f t="shared" si="325"/>
        <v/>
      </c>
      <c r="BE198" s="24" t="str">
        <f t="shared" si="326"/>
        <v/>
      </c>
      <c r="BF198" s="24" t="str">
        <f t="shared" si="327"/>
        <v/>
      </c>
      <c r="BG198" s="24" t="str">
        <f t="shared" si="328"/>
        <v/>
      </c>
      <c r="BH198" s="24" t="str">
        <f t="shared" si="329"/>
        <v/>
      </c>
      <c r="BI198" s="24" t="str">
        <f t="shared" si="330"/>
        <v/>
      </c>
      <c r="BJ198" s="24" t="str">
        <f t="shared" si="331"/>
        <v/>
      </c>
      <c r="BK198" s="24" t="str">
        <f t="shared" si="332"/>
        <v/>
      </c>
      <c r="BL198" s="24" t="str">
        <f t="shared" si="333"/>
        <v/>
      </c>
      <c r="BM198" s="24" t="str">
        <f t="shared" si="334"/>
        <v/>
      </c>
      <c r="BN198" s="24" t="str">
        <f t="shared" si="335"/>
        <v/>
      </c>
      <c r="BO198" s="24">
        <f t="shared" si="336"/>
        <v>1.83076923</v>
      </c>
      <c r="BP198" s="24">
        <f t="shared" si="337"/>
        <v>1.83076923</v>
      </c>
      <c r="BQ198" s="24">
        <f t="shared" si="338"/>
        <v>1.83076923</v>
      </c>
      <c r="BR198" s="24">
        <f t="shared" si="339"/>
        <v>1.83076923</v>
      </c>
      <c r="BS198" s="24">
        <f t="shared" si="340"/>
        <v>1.83076923</v>
      </c>
      <c r="BT198" s="24" t="str">
        <f t="shared" si="341"/>
        <v/>
      </c>
      <c r="BU198" s="24" t="str">
        <f t="shared" si="342"/>
        <v/>
      </c>
      <c r="BV198" s="24" t="str">
        <f t="shared" si="343"/>
        <v/>
      </c>
      <c r="BW198" s="24" t="str">
        <f t="shared" si="344"/>
        <v/>
      </c>
      <c r="BX198" s="24" t="str">
        <f t="shared" si="345"/>
        <v/>
      </c>
      <c r="BY198" s="24" t="str">
        <f t="shared" si="346"/>
        <v/>
      </c>
      <c r="BZ198" s="24" t="str">
        <f t="shared" si="347"/>
        <v/>
      </c>
      <c r="CA198" s="24" t="str">
        <f t="shared" si="348"/>
        <v/>
      </c>
      <c r="CB198" s="24" t="str">
        <f t="shared" si="349"/>
        <v/>
      </c>
      <c r="CC198" s="24" t="str">
        <f t="shared" si="350"/>
        <v/>
      </c>
      <c r="CD198" s="24" t="str">
        <f t="shared" si="351"/>
        <v/>
      </c>
      <c r="CE198" s="24" t="str">
        <f t="shared" si="352"/>
        <v/>
      </c>
      <c r="CF198" s="24" t="str">
        <f t="shared" si="307"/>
        <v/>
      </c>
      <c r="CG198" s="24" t="str">
        <f t="shared" si="308"/>
        <v/>
      </c>
      <c r="CH198" s="24" t="str">
        <f t="shared" si="309"/>
        <v/>
      </c>
      <c r="CI198" s="24" t="str">
        <f t="shared" si="310"/>
        <v/>
      </c>
      <c r="CJ198" s="24" t="str">
        <f t="shared" si="311"/>
        <v/>
      </c>
      <c r="CK198" s="24" t="str">
        <f t="shared" si="312"/>
        <v/>
      </c>
      <c r="CL198" s="24" t="str">
        <f t="shared" si="313"/>
        <v/>
      </c>
      <c r="CM198" s="24" t="str">
        <f t="shared" si="314"/>
        <v/>
      </c>
      <c r="CN198" s="24" t="str">
        <f t="shared" si="315"/>
        <v/>
      </c>
      <c r="CO198" s="24" t="str">
        <f t="shared" si="316"/>
        <v/>
      </c>
      <c r="CP198" s="24" t="str">
        <f t="shared" si="317"/>
        <v/>
      </c>
      <c r="CQ198" s="24" t="str">
        <f t="shared" si="318"/>
        <v/>
      </c>
    </row>
    <row r="199" spans="1:95" x14ac:dyDescent="0.3">
      <c r="A199" s="6" t="s">
        <v>26</v>
      </c>
      <c r="B199" s="9"/>
      <c r="C199" s="9"/>
      <c r="D199" s="9"/>
      <c r="E199" s="9"/>
      <c r="F199" s="9">
        <v>0.92982456099999999</v>
      </c>
      <c r="G199" s="9">
        <v>0.946428571</v>
      </c>
      <c r="H199" s="9">
        <v>1.01754386</v>
      </c>
      <c r="I199" s="9">
        <v>1.1034482800000001</v>
      </c>
      <c r="J199" s="9">
        <v>1.1034482800000001</v>
      </c>
      <c r="K199" s="9">
        <v>1.1034482800000001</v>
      </c>
      <c r="L199" s="9">
        <v>1.76271186</v>
      </c>
      <c r="M199" s="9">
        <v>1.76271186</v>
      </c>
      <c r="N199" s="9">
        <v>1.76271186</v>
      </c>
      <c r="O199" s="9">
        <v>1.80952381</v>
      </c>
      <c r="P199" s="9">
        <v>1.80952381</v>
      </c>
      <c r="Q199" s="9">
        <v>1.80952381</v>
      </c>
      <c r="R199" s="9">
        <v>1.859375</v>
      </c>
      <c r="S199" s="9">
        <v>1.83076923</v>
      </c>
      <c r="T199" s="9">
        <v>1.83076923</v>
      </c>
      <c r="U199" s="9">
        <v>1.83076923</v>
      </c>
      <c r="V199" s="9">
        <v>1.83076923</v>
      </c>
      <c r="W199" s="9">
        <v>1.83076923</v>
      </c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12" t="str">
        <f t="shared" si="319"/>
        <v>AT&amp;T TV Now Ultimate</v>
      </c>
      <c r="AY199" s="24" t="str">
        <f t="shared" si="320"/>
        <v/>
      </c>
      <c r="AZ199" s="24" t="str">
        <f t="shared" si="321"/>
        <v/>
      </c>
      <c r="BA199" s="24" t="str">
        <f t="shared" si="322"/>
        <v/>
      </c>
      <c r="BB199" s="24">
        <f t="shared" si="323"/>
        <v>0.92982456099999999</v>
      </c>
      <c r="BC199" s="24">
        <f t="shared" si="324"/>
        <v>0.946428571</v>
      </c>
      <c r="BD199" s="24">
        <f t="shared" si="325"/>
        <v>1.01754386</v>
      </c>
      <c r="BE199" s="24">
        <f t="shared" si="326"/>
        <v>1.1034482800000001</v>
      </c>
      <c r="BF199" s="24">
        <f t="shared" si="327"/>
        <v>1.1034482800000001</v>
      </c>
      <c r="BG199" s="24">
        <f t="shared" si="328"/>
        <v>1.1034482800000001</v>
      </c>
      <c r="BH199" s="24">
        <f t="shared" si="329"/>
        <v>1.76271186</v>
      </c>
      <c r="BI199" s="24">
        <f t="shared" si="330"/>
        <v>1.76271186</v>
      </c>
      <c r="BJ199" s="24">
        <f t="shared" si="331"/>
        <v>1.76271186</v>
      </c>
      <c r="BK199" s="24">
        <f t="shared" si="332"/>
        <v>1.80952381</v>
      </c>
      <c r="BL199" s="24">
        <f t="shared" si="333"/>
        <v>1.80952381</v>
      </c>
      <c r="BM199" s="24">
        <f t="shared" si="334"/>
        <v>1.80952381</v>
      </c>
      <c r="BN199" s="24">
        <f t="shared" si="335"/>
        <v>1.859375</v>
      </c>
      <c r="BO199" s="24">
        <f t="shared" si="336"/>
        <v>1.83076923</v>
      </c>
      <c r="BP199" s="24">
        <f t="shared" si="337"/>
        <v>1.83076923</v>
      </c>
      <c r="BQ199" s="24">
        <f t="shared" si="338"/>
        <v>1.83076923</v>
      </c>
      <c r="BR199" s="24">
        <f t="shared" si="339"/>
        <v>1.83076923</v>
      </c>
      <c r="BS199" s="24">
        <f t="shared" si="340"/>
        <v>1.83076923</v>
      </c>
      <c r="BT199" s="24" t="str">
        <f t="shared" si="341"/>
        <v/>
      </c>
      <c r="BU199" s="24" t="str">
        <f t="shared" si="342"/>
        <v/>
      </c>
      <c r="BV199" s="24" t="str">
        <f t="shared" si="343"/>
        <v/>
      </c>
      <c r="BW199" s="24" t="str">
        <f t="shared" si="344"/>
        <v/>
      </c>
      <c r="BX199" s="24" t="str">
        <f t="shared" si="345"/>
        <v/>
      </c>
      <c r="BY199" s="24" t="str">
        <f t="shared" si="346"/>
        <v/>
      </c>
      <c r="BZ199" s="24" t="str">
        <f t="shared" si="347"/>
        <v/>
      </c>
      <c r="CA199" s="24" t="str">
        <f t="shared" si="348"/>
        <v/>
      </c>
      <c r="CB199" s="24" t="str">
        <f t="shared" si="349"/>
        <v/>
      </c>
      <c r="CC199" s="24" t="str">
        <f t="shared" si="350"/>
        <v/>
      </c>
      <c r="CD199" s="24" t="str">
        <f t="shared" si="351"/>
        <v/>
      </c>
      <c r="CE199" s="24" t="str">
        <f t="shared" si="352"/>
        <v/>
      </c>
      <c r="CF199" s="24" t="str">
        <f t="shared" si="307"/>
        <v/>
      </c>
      <c r="CG199" s="24" t="str">
        <f t="shared" si="308"/>
        <v/>
      </c>
      <c r="CH199" s="24" t="str">
        <f t="shared" si="309"/>
        <v/>
      </c>
      <c r="CI199" s="24" t="str">
        <f t="shared" si="310"/>
        <v/>
      </c>
      <c r="CJ199" s="24" t="str">
        <f t="shared" si="311"/>
        <v/>
      </c>
      <c r="CK199" s="24" t="str">
        <f t="shared" si="312"/>
        <v/>
      </c>
      <c r="CL199" s="24" t="str">
        <f t="shared" si="313"/>
        <v/>
      </c>
      <c r="CM199" s="24" t="str">
        <f t="shared" si="314"/>
        <v/>
      </c>
      <c r="CN199" s="24" t="str">
        <f t="shared" si="315"/>
        <v/>
      </c>
      <c r="CO199" s="24" t="str">
        <f t="shared" si="316"/>
        <v/>
      </c>
      <c r="CP199" s="24" t="str">
        <f t="shared" si="317"/>
        <v/>
      </c>
      <c r="CQ199" s="24" t="str">
        <f t="shared" si="318"/>
        <v/>
      </c>
    </row>
    <row r="200" spans="1:95" x14ac:dyDescent="0.3">
      <c r="A200" s="6" t="s">
        <v>25</v>
      </c>
      <c r="B200" s="9"/>
      <c r="C200" s="9"/>
      <c r="D200" s="9"/>
      <c r="E200" s="9"/>
      <c r="F200" s="9">
        <v>0.91379310300000005</v>
      </c>
      <c r="G200" s="9">
        <v>0.92982456099999999</v>
      </c>
      <c r="H200" s="9">
        <v>1</v>
      </c>
      <c r="I200" s="9">
        <v>1.0847457599999999</v>
      </c>
      <c r="J200" s="9">
        <v>1.0847457599999999</v>
      </c>
      <c r="K200" s="9">
        <v>1.0847457599999999</v>
      </c>
      <c r="L200" s="9">
        <v>1.73333333</v>
      </c>
      <c r="M200" s="9">
        <v>1.73333333</v>
      </c>
      <c r="N200" s="9">
        <v>1.73333333</v>
      </c>
      <c r="O200" s="9">
        <v>1.78125</v>
      </c>
      <c r="P200" s="9">
        <v>1.78125</v>
      </c>
      <c r="Q200" s="9">
        <v>1.78125</v>
      </c>
      <c r="R200" s="9">
        <v>1.83076923</v>
      </c>
      <c r="S200" s="9">
        <v>1.83076923</v>
      </c>
      <c r="T200" s="9">
        <v>1.83076923</v>
      </c>
      <c r="U200" s="9">
        <v>1.83076923</v>
      </c>
      <c r="V200" s="9">
        <v>1.83076923</v>
      </c>
      <c r="W200" s="9">
        <v>1.83076923</v>
      </c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12" t="str">
        <f t="shared" si="319"/>
        <v>AT&amp;T TV Now Xtra</v>
      </c>
      <c r="AY200" s="24" t="str">
        <f t="shared" si="320"/>
        <v/>
      </c>
      <c r="AZ200" s="24" t="str">
        <f t="shared" si="321"/>
        <v/>
      </c>
      <c r="BA200" s="24" t="str">
        <f t="shared" si="322"/>
        <v/>
      </c>
      <c r="BB200" s="24">
        <f t="shared" si="323"/>
        <v>0.91379310300000005</v>
      </c>
      <c r="BC200" s="24">
        <f t="shared" si="324"/>
        <v>0.92982456099999999</v>
      </c>
      <c r="BD200" s="24">
        <f t="shared" si="325"/>
        <v>1</v>
      </c>
      <c r="BE200" s="24">
        <f t="shared" si="326"/>
        <v>1.0847457599999999</v>
      </c>
      <c r="BF200" s="24">
        <f t="shared" si="327"/>
        <v>1.0847457599999999</v>
      </c>
      <c r="BG200" s="24">
        <f t="shared" si="328"/>
        <v>1.0847457599999999</v>
      </c>
      <c r="BH200" s="24">
        <f t="shared" si="329"/>
        <v>1.73333333</v>
      </c>
      <c r="BI200" s="24">
        <f t="shared" si="330"/>
        <v>1.73333333</v>
      </c>
      <c r="BJ200" s="24">
        <f t="shared" si="331"/>
        <v>1.73333333</v>
      </c>
      <c r="BK200" s="24">
        <f t="shared" si="332"/>
        <v>1.78125</v>
      </c>
      <c r="BL200" s="24">
        <f t="shared" si="333"/>
        <v>1.78125</v>
      </c>
      <c r="BM200" s="24">
        <f t="shared" si="334"/>
        <v>1.78125</v>
      </c>
      <c r="BN200" s="24">
        <f t="shared" si="335"/>
        <v>1.83076923</v>
      </c>
      <c r="BO200" s="24">
        <f t="shared" si="336"/>
        <v>1.83076923</v>
      </c>
      <c r="BP200" s="24">
        <f t="shared" si="337"/>
        <v>1.83076923</v>
      </c>
      <c r="BQ200" s="24">
        <f t="shared" si="338"/>
        <v>1.83076923</v>
      </c>
      <c r="BR200" s="24">
        <f t="shared" si="339"/>
        <v>1.83076923</v>
      </c>
      <c r="BS200" s="24">
        <f t="shared" si="340"/>
        <v>1.83076923</v>
      </c>
      <c r="BT200" s="24" t="str">
        <f t="shared" si="341"/>
        <v/>
      </c>
      <c r="BU200" s="24" t="str">
        <f t="shared" si="342"/>
        <v/>
      </c>
      <c r="BV200" s="24" t="str">
        <f t="shared" si="343"/>
        <v/>
      </c>
      <c r="BW200" s="24" t="str">
        <f t="shared" si="344"/>
        <v/>
      </c>
      <c r="BX200" s="24" t="str">
        <f t="shared" si="345"/>
        <v/>
      </c>
      <c r="BY200" s="24" t="str">
        <f t="shared" si="346"/>
        <v/>
      </c>
      <c r="BZ200" s="24" t="str">
        <f t="shared" si="347"/>
        <v/>
      </c>
      <c r="CA200" s="24" t="str">
        <f t="shared" si="348"/>
        <v/>
      </c>
      <c r="CB200" s="24" t="str">
        <f t="shared" si="349"/>
        <v/>
      </c>
      <c r="CC200" s="24" t="str">
        <f t="shared" si="350"/>
        <v/>
      </c>
      <c r="CD200" s="24" t="str">
        <f t="shared" si="351"/>
        <v/>
      </c>
      <c r="CE200" s="24" t="str">
        <f t="shared" si="352"/>
        <v/>
      </c>
      <c r="CF200" s="24" t="str">
        <f t="shared" si="307"/>
        <v/>
      </c>
      <c r="CG200" s="24" t="str">
        <f t="shared" si="308"/>
        <v/>
      </c>
      <c r="CH200" s="24" t="str">
        <f t="shared" si="309"/>
        <v/>
      </c>
      <c r="CI200" s="24" t="str">
        <f t="shared" si="310"/>
        <v/>
      </c>
      <c r="CJ200" s="24" t="str">
        <f t="shared" si="311"/>
        <v/>
      </c>
      <c r="CK200" s="24" t="str">
        <f t="shared" si="312"/>
        <v/>
      </c>
      <c r="CL200" s="24" t="str">
        <f t="shared" si="313"/>
        <v/>
      </c>
      <c r="CM200" s="24" t="str">
        <f t="shared" si="314"/>
        <v/>
      </c>
      <c r="CN200" s="24" t="str">
        <f t="shared" si="315"/>
        <v/>
      </c>
      <c r="CO200" s="24" t="str">
        <f t="shared" si="316"/>
        <v/>
      </c>
      <c r="CP200" s="24" t="str">
        <f t="shared" si="317"/>
        <v/>
      </c>
      <c r="CQ200" s="24" t="str">
        <f t="shared" si="318"/>
        <v/>
      </c>
    </row>
    <row r="201" spans="1:95" x14ac:dyDescent="0.3">
      <c r="A201" s="6" t="s">
        <v>1005</v>
      </c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>
        <v>1.8505747100000001</v>
      </c>
      <c r="Y201" s="9">
        <v>1.8505747100000001</v>
      </c>
      <c r="Z201" s="9">
        <v>1.8505747100000001</v>
      </c>
      <c r="AA201" s="9">
        <v>1.8505747100000001</v>
      </c>
      <c r="AB201" s="9">
        <v>1.8505747100000001</v>
      </c>
      <c r="AC201" s="9">
        <v>1.8505747100000001</v>
      </c>
      <c r="AD201" s="9">
        <v>1.8720930200000001</v>
      </c>
      <c r="AE201" s="9">
        <v>1.8720930200000001</v>
      </c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12" t="str">
        <f t="shared" si="319"/>
        <v>AT&amp;T TV Premier</v>
      </c>
      <c r="AY201" s="24" t="str">
        <f t="shared" si="320"/>
        <v/>
      </c>
      <c r="AZ201" s="24" t="str">
        <f t="shared" si="321"/>
        <v/>
      </c>
      <c r="BA201" s="24" t="str">
        <f t="shared" si="322"/>
        <v/>
      </c>
      <c r="BB201" s="24" t="str">
        <f t="shared" si="323"/>
        <v/>
      </c>
      <c r="BC201" s="24" t="str">
        <f t="shared" si="324"/>
        <v/>
      </c>
      <c r="BD201" s="24" t="str">
        <f t="shared" si="325"/>
        <v/>
      </c>
      <c r="BE201" s="24" t="str">
        <f t="shared" si="326"/>
        <v/>
      </c>
      <c r="BF201" s="24" t="str">
        <f t="shared" si="327"/>
        <v/>
      </c>
      <c r="BG201" s="24" t="str">
        <f t="shared" si="328"/>
        <v/>
      </c>
      <c r="BH201" s="24" t="str">
        <f t="shared" si="329"/>
        <v/>
      </c>
      <c r="BI201" s="24" t="str">
        <f t="shared" si="330"/>
        <v/>
      </c>
      <c r="BJ201" s="24" t="str">
        <f t="shared" si="331"/>
        <v/>
      </c>
      <c r="BK201" s="24" t="str">
        <f t="shared" si="332"/>
        <v/>
      </c>
      <c r="BL201" s="24" t="str">
        <f t="shared" si="333"/>
        <v/>
      </c>
      <c r="BM201" s="24" t="str">
        <f t="shared" si="334"/>
        <v/>
      </c>
      <c r="BN201" s="24" t="str">
        <f t="shared" si="335"/>
        <v/>
      </c>
      <c r="BO201" s="24" t="str">
        <f t="shared" si="336"/>
        <v/>
      </c>
      <c r="BP201" s="24" t="str">
        <f t="shared" si="337"/>
        <v/>
      </c>
      <c r="BQ201" s="24" t="str">
        <f t="shared" si="338"/>
        <v/>
      </c>
      <c r="BR201" s="24" t="str">
        <f t="shared" si="339"/>
        <v/>
      </c>
      <c r="BS201" s="24" t="str">
        <f t="shared" si="340"/>
        <v/>
      </c>
      <c r="BT201" s="24">
        <f t="shared" si="341"/>
        <v>1.8505747100000001</v>
      </c>
      <c r="BU201" s="24">
        <f t="shared" si="342"/>
        <v>1.8505747100000001</v>
      </c>
      <c r="BV201" s="24">
        <f t="shared" si="343"/>
        <v>1.8505747100000001</v>
      </c>
      <c r="BW201" s="24">
        <f t="shared" si="344"/>
        <v>1.8505747100000001</v>
      </c>
      <c r="BX201" s="24">
        <f t="shared" si="345"/>
        <v>1.8505747100000001</v>
      </c>
      <c r="BY201" s="24">
        <f t="shared" si="346"/>
        <v>1.8505747100000001</v>
      </c>
      <c r="BZ201" s="24">
        <f t="shared" si="347"/>
        <v>1.8720930200000001</v>
      </c>
      <c r="CA201" s="24">
        <f t="shared" si="348"/>
        <v>1.8720930200000001</v>
      </c>
      <c r="CB201" s="24" t="str">
        <f t="shared" si="349"/>
        <v/>
      </c>
      <c r="CC201" s="24" t="str">
        <f t="shared" si="350"/>
        <v/>
      </c>
      <c r="CD201" s="24" t="str">
        <f t="shared" si="351"/>
        <v/>
      </c>
      <c r="CE201" s="24" t="str">
        <f t="shared" si="352"/>
        <v/>
      </c>
      <c r="CF201" s="24" t="str">
        <f t="shared" si="307"/>
        <v/>
      </c>
      <c r="CG201" s="24" t="str">
        <f t="shared" si="308"/>
        <v/>
      </c>
      <c r="CH201" s="24" t="str">
        <f t="shared" si="309"/>
        <v/>
      </c>
      <c r="CI201" s="24" t="str">
        <f t="shared" si="310"/>
        <v/>
      </c>
      <c r="CJ201" s="24" t="str">
        <f t="shared" si="311"/>
        <v/>
      </c>
      <c r="CK201" s="24" t="str">
        <f t="shared" si="312"/>
        <v/>
      </c>
      <c r="CL201" s="24" t="str">
        <f t="shared" si="313"/>
        <v/>
      </c>
      <c r="CM201" s="24" t="str">
        <f t="shared" si="314"/>
        <v/>
      </c>
      <c r="CN201" s="24" t="str">
        <f t="shared" si="315"/>
        <v/>
      </c>
      <c r="CO201" s="24" t="str">
        <f t="shared" si="316"/>
        <v/>
      </c>
      <c r="CP201" s="24" t="str">
        <f t="shared" si="317"/>
        <v/>
      </c>
      <c r="CQ201" s="24" t="str">
        <f t="shared" si="318"/>
        <v/>
      </c>
    </row>
    <row r="202" spans="1:95" x14ac:dyDescent="0.3">
      <c r="A202" s="6" t="s">
        <v>1004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>
        <v>2.09</v>
      </c>
      <c r="Y202" s="9">
        <v>2.09</v>
      </c>
      <c r="Z202" s="9">
        <v>2.09</v>
      </c>
      <c r="AA202" s="9">
        <v>2.09</v>
      </c>
      <c r="AB202" s="9">
        <v>2.09</v>
      </c>
      <c r="AC202" s="9">
        <v>2.09</v>
      </c>
      <c r="AD202" s="9">
        <v>2.11111111</v>
      </c>
      <c r="AE202" s="9">
        <v>2.11111111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12" t="str">
        <f t="shared" si="319"/>
        <v>AT&amp;T TV Ultimate</v>
      </c>
      <c r="AY202" s="24" t="str">
        <f t="shared" si="320"/>
        <v/>
      </c>
      <c r="AZ202" s="24" t="str">
        <f t="shared" si="321"/>
        <v/>
      </c>
      <c r="BA202" s="24" t="str">
        <f t="shared" si="322"/>
        <v/>
      </c>
      <c r="BB202" s="24" t="str">
        <f t="shared" si="323"/>
        <v/>
      </c>
      <c r="BC202" s="24" t="str">
        <f t="shared" si="324"/>
        <v/>
      </c>
      <c r="BD202" s="24" t="str">
        <f t="shared" si="325"/>
        <v/>
      </c>
      <c r="BE202" s="24" t="str">
        <f t="shared" si="326"/>
        <v/>
      </c>
      <c r="BF202" s="24" t="str">
        <f t="shared" si="327"/>
        <v/>
      </c>
      <c r="BG202" s="24" t="str">
        <f t="shared" si="328"/>
        <v/>
      </c>
      <c r="BH202" s="24" t="str">
        <f t="shared" si="329"/>
        <v/>
      </c>
      <c r="BI202" s="24" t="str">
        <f t="shared" si="330"/>
        <v/>
      </c>
      <c r="BJ202" s="24" t="str">
        <f t="shared" si="331"/>
        <v/>
      </c>
      <c r="BK202" s="24" t="str">
        <f t="shared" si="332"/>
        <v/>
      </c>
      <c r="BL202" s="24" t="str">
        <f t="shared" si="333"/>
        <v/>
      </c>
      <c r="BM202" s="24" t="str">
        <f t="shared" si="334"/>
        <v/>
      </c>
      <c r="BN202" s="24" t="str">
        <f t="shared" si="335"/>
        <v/>
      </c>
      <c r="BO202" s="24" t="str">
        <f t="shared" si="336"/>
        <v/>
      </c>
      <c r="BP202" s="24" t="str">
        <f t="shared" si="337"/>
        <v/>
      </c>
      <c r="BQ202" s="24" t="str">
        <f t="shared" si="338"/>
        <v/>
      </c>
      <c r="BR202" s="24" t="str">
        <f t="shared" si="339"/>
        <v/>
      </c>
      <c r="BS202" s="24" t="str">
        <f t="shared" si="340"/>
        <v/>
      </c>
      <c r="BT202" s="24">
        <f t="shared" si="341"/>
        <v>2.09</v>
      </c>
      <c r="BU202" s="24">
        <f t="shared" si="342"/>
        <v>2.09</v>
      </c>
      <c r="BV202" s="24">
        <f t="shared" si="343"/>
        <v>2.09</v>
      </c>
      <c r="BW202" s="24">
        <f t="shared" si="344"/>
        <v>2.09</v>
      </c>
      <c r="BX202" s="24">
        <f t="shared" si="345"/>
        <v>2.09</v>
      </c>
      <c r="BY202" s="24">
        <f t="shared" si="346"/>
        <v>2.09</v>
      </c>
      <c r="BZ202" s="24">
        <f t="shared" si="347"/>
        <v>2.11111111</v>
      </c>
      <c r="CA202" s="24">
        <f t="shared" si="348"/>
        <v>2.11111111</v>
      </c>
      <c r="CB202" s="24" t="str">
        <f t="shared" si="349"/>
        <v/>
      </c>
      <c r="CC202" s="24" t="str">
        <f t="shared" si="350"/>
        <v/>
      </c>
      <c r="CD202" s="24" t="str">
        <f t="shared" si="351"/>
        <v/>
      </c>
      <c r="CE202" s="24" t="str">
        <f t="shared" si="352"/>
        <v/>
      </c>
      <c r="CF202" s="24" t="str">
        <f t="shared" si="307"/>
        <v/>
      </c>
      <c r="CG202" s="24" t="str">
        <f t="shared" si="308"/>
        <v/>
      </c>
      <c r="CH202" s="24" t="str">
        <f t="shared" si="309"/>
        <v/>
      </c>
      <c r="CI202" s="24" t="str">
        <f t="shared" si="310"/>
        <v/>
      </c>
      <c r="CJ202" s="24" t="str">
        <f t="shared" si="311"/>
        <v/>
      </c>
      <c r="CK202" s="24" t="str">
        <f t="shared" si="312"/>
        <v/>
      </c>
      <c r="CL202" s="24" t="str">
        <f t="shared" si="313"/>
        <v/>
      </c>
      <c r="CM202" s="24" t="str">
        <f t="shared" si="314"/>
        <v/>
      </c>
      <c r="CN202" s="24" t="str">
        <f t="shared" si="315"/>
        <v/>
      </c>
      <c r="CO202" s="24" t="str">
        <f t="shared" si="316"/>
        <v/>
      </c>
      <c r="CP202" s="24" t="str">
        <f t="shared" si="317"/>
        <v/>
      </c>
      <c r="CQ202" s="24" t="str">
        <f t="shared" si="318"/>
        <v/>
      </c>
    </row>
    <row r="203" spans="1:95" x14ac:dyDescent="0.3">
      <c r="A203" s="6" t="s">
        <v>16</v>
      </c>
      <c r="B203" s="9">
        <v>7.5</v>
      </c>
      <c r="C203" s="9">
        <v>7.5</v>
      </c>
      <c r="D203" s="9">
        <v>7.5</v>
      </c>
      <c r="E203" s="9">
        <v>7.5</v>
      </c>
      <c r="F203" s="9">
        <v>7.5</v>
      </c>
      <c r="G203" s="9">
        <v>7.5</v>
      </c>
      <c r="H203" s="9">
        <v>7.5</v>
      </c>
      <c r="I203" s="9">
        <v>7.5</v>
      </c>
      <c r="J203" s="9">
        <v>7.5</v>
      </c>
      <c r="K203" s="9">
        <v>7.5</v>
      </c>
      <c r="L203" s="9">
        <v>7.5</v>
      </c>
      <c r="M203" s="9">
        <v>7.5</v>
      </c>
      <c r="N203" s="9">
        <v>7.5</v>
      </c>
      <c r="O203" s="9">
        <v>7.5</v>
      </c>
      <c r="P203" s="9">
        <v>7.5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12" t="str">
        <f t="shared" si="319"/>
        <v>AT&amp;T Watch TV</v>
      </c>
      <c r="AY203" s="24">
        <f t="shared" si="320"/>
        <v>7.5</v>
      </c>
      <c r="AZ203" s="24">
        <f t="shared" si="321"/>
        <v>7.5</v>
      </c>
      <c r="BA203" s="24">
        <f t="shared" si="322"/>
        <v>7.5</v>
      </c>
      <c r="BB203" s="24">
        <f t="shared" si="323"/>
        <v>7.5</v>
      </c>
      <c r="BC203" s="24">
        <f t="shared" si="324"/>
        <v>7.5</v>
      </c>
      <c r="BD203" s="24">
        <f t="shared" si="325"/>
        <v>7.5</v>
      </c>
      <c r="BE203" s="24">
        <f t="shared" si="326"/>
        <v>7.5</v>
      </c>
      <c r="BF203" s="24">
        <f t="shared" si="327"/>
        <v>7.5</v>
      </c>
      <c r="BG203" s="24">
        <f t="shared" si="328"/>
        <v>7.5</v>
      </c>
      <c r="BH203" s="24">
        <f t="shared" si="329"/>
        <v>7.5</v>
      </c>
      <c r="BI203" s="24">
        <f t="shared" si="330"/>
        <v>7.5</v>
      </c>
      <c r="BJ203" s="24">
        <f t="shared" si="331"/>
        <v>7.5</v>
      </c>
      <c r="BK203" s="24">
        <f t="shared" si="332"/>
        <v>7.5</v>
      </c>
      <c r="BL203" s="24">
        <f t="shared" si="333"/>
        <v>7.5</v>
      </c>
      <c r="BM203" s="24" t="str">
        <f t="shared" si="334"/>
        <v/>
      </c>
      <c r="BN203" s="24" t="str">
        <f t="shared" si="335"/>
        <v/>
      </c>
      <c r="BO203" s="24" t="str">
        <f t="shared" si="336"/>
        <v/>
      </c>
      <c r="BP203" s="24" t="str">
        <f t="shared" si="337"/>
        <v/>
      </c>
      <c r="BQ203" s="24" t="str">
        <f t="shared" si="338"/>
        <v/>
      </c>
      <c r="BR203" s="24" t="str">
        <f t="shared" si="339"/>
        <v/>
      </c>
      <c r="BS203" s="24" t="str">
        <f t="shared" si="340"/>
        <v/>
      </c>
      <c r="BT203" s="24" t="str">
        <f t="shared" si="341"/>
        <v/>
      </c>
      <c r="BU203" s="24" t="str">
        <f t="shared" si="342"/>
        <v/>
      </c>
      <c r="BV203" s="24" t="str">
        <f t="shared" si="343"/>
        <v/>
      </c>
      <c r="BW203" s="24" t="str">
        <f t="shared" si="344"/>
        <v/>
      </c>
      <c r="BX203" s="24" t="str">
        <f t="shared" si="345"/>
        <v/>
      </c>
      <c r="BY203" s="24" t="str">
        <f t="shared" si="346"/>
        <v/>
      </c>
      <c r="BZ203" s="24" t="str">
        <f t="shared" si="347"/>
        <v/>
      </c>
      <c r="CA203" s="24" t="str">
        <f t="shared" si="348"/>
        <v/>
      </c>
      <c r="CB203" s="24" t="str">
        <f t="shared" si="349"/>
        <v/>
      </c>
      <c r="CC203" s="24" t="str">
        <f t="shared" si="350"/>
        <v/>
      </c>
      <c r="CD203" s="24" t="str">
        <f t="shared" si="351"/>
        <v/>
      </c>
      <c r="CE203" s="24" t="str">
        <f t="shared" si="352"/>
        <v/>
      </c>
      <c r="CF203" s="24" t="str">
        <f t="shared" si="307"/>
        <v/>
      </c>
      <c r="CG203" s="24" t="str">
        <f t="shared" si="308"/>
        <v/>
      </c>
      <c r="CH203" s="24" t="str">
        <f t="shared" si="309"/>
        <v/>
      </c>
      <c r="CI203" s="24" t="str">
        <f t="shared" si="310"/>
        <v/>
      </c>
      <c r="CJ203" s="24" t="str">
        <f t="shared" si="311"/>
        <v/>
      </c>
      <c r="CK203" s="24" t="str">
        <f t="shared" si="312"/>
        <v/>
      </c>
      <c r="CL203" s="24" t="str">
        <f t="shared" si="313"/>
        <v/>
      </c>
      <c r="CM203" s="24" t="str">
        <f t="shared" si="314"/>
        <v/>
      </c>
      <c r="CN203" s="24" t="str">
        <f t="shared" si="315"/>
        <v/>
      </c>
      <c r="CO203" s="24" t="str">
        <f t="shared" si="316"/>
        <v/>
      </c>
      <c r="CP203" s="24" t="str">
        <f t="shared" si="317"/>
        <v/>
      </c>
      <c r="CQ203" s="24" t="str">
        <f t="shared" si="318"/>
        <v/>
      </c>
    </row>
    <row r="204" spans="1:95" x14ac:dyDescent="0.3">
      <c r="A204" s="6" t="s">
        <v>848</v>
      </c>
      <c r="B204" s="9">
        <v>0.89830508499999995</v>
      </c>
      <c r="C204" s="9">
        <v>0.89830508499999995</v>
      </c>
      <c r="D204" s="9">
        <v>0.89830508499999995</v>
      </c>
      <c r="E204" s="9">
        <v>0.89830508499999995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12" t="str">
        <f t="shared" si="319"/>
        <v>DirecTV Now Choice</v>
      </c>
      <c r="AY204" s="24">
        <f t="shared" si="320"/>
        <v>0.89830508499999995</v>
      </c>
      <c r="AZ204" s="24">
        <f t="shared" si="321"/>
        <v>0.89830508499999995</v>
      </c>
      <c r="BA204" s="24">
        <f t="shared" si="322"/>
        <v>0.89830508499999995</v>
      </c>
      <c r="BB204" s="24" t="str">
        <f t="shared" si="323"/>
        <v/>
      </c>
      <c r="BC204" s="24" t="str">
        <f t="shared" si="324"/>
        <v/>
      </c>
      <c r="BD204" s="24" t="str">
        <f t="shared" si="325"/>
        <v/>
      </c>
      <c r="BE204" s="24" t="str">
        <f t="shared" si="326"/>
        <v/>
      </c>
      <c r="BF204" s="24" t="str">
        <f t="shared" si="327"/>
        <v/>
      </c>
      <c r="BG204" s="24" t="str">
        <f t="shared" si="328"/>
        <v/>
      </c>
      <c r="BH204" s="24" t="str">
        <f t="shared" si="329"/>
        <v/>
      </c>
      <c r="BI204" s="24" t="str">
        <f t="shared" si="330"/>
        <v/>
      </c>
      <c r="BJ204" s="24" t="str">
        <f t="shared" si="331"/>
        <v/>
      </c>
      <c r="BK204" s="24" t="str">
        <f t="shared" si="332"/>
        <v/>
      </c>
      <c r="BL204" s="24" t="str">
        <f t="shared" si="333"/>
        <v/>
      </c>
      <c r="BM204" s="24" t="str">
        <f t="shared" si="334"/>
        <v/>
      </c>
      <c r="BN204" s="24" t="str">
        <f t="shared" si="335"/>
        <v/>
      </c>
      <c r="BO204" s="24" t="str">
        <f t="shared" si="336"/>
        <v/>
      </c>
      <c r="BP204" s="24" t="str">
        <f t="shared" si="337"/>
        <v/>
      </c>
      <c r="BQ204" s="24" t="str">
        <f t="shared" si="338"/>
        <v/>
      </c>
      <c r="BR204" s="24" t="str">
        <f t="shared" si="339"/>
        <v/>
      </c>
      <c r="BS204" s="24" t="str">
        <f t="shared" si="340"/>
        <v/>
      </c>
      <c r="BT204" s="24" t="str">
        <f t="shared" si="341"/>
        <v/>
      </c>
      <c r="BU204" s="24" t="str">
        <f t="shared" si="342"/>
        <v/>
      </c>
      <c r="BV204" s="24" t="str">
        <f t="shared" si="343"/>
        <v/>
      </c>
      <c r="BW204" s="24" t="str">
        <f t="shared" si="344"/>
        <v/>
      </c>
      <c r="BX204" s="24" t="str">
        <f t="shared" si="345"/>
        <v/>
      </c>
      <c r="BY204" s="24" t="str">
        <f t="shared" si="346"/>
        <v/>
      </c>
      <c r="BZ204" s="24" t="str">
        <f t="shared" si="347"/>
        <v/>
      </c>
      <c r="CA204" s="24" t="str">
        <f t="shared" si="348"/>
        <v/>
      </c>
      <c r="CB204" s="24" t="str">
        <f t="shared" si="349"/>
        <v/>
      </c>
      <c r="CC204" s="24" t="str">
        <f t="shared" si="350"/>
        <v/>
      </c>
      <c r="CD204" s="24" t="str">
        <f t="shared" si="351"/>
        <v/>
      </c>
      <c r="CE204" s="24" t="str">
        <f t="shared" si="352"/>
        <v/>
      </c>
      <c r="CF204" s="24" t="str">
        <f t="shared" si="307"/>
        <v/>
      </c>
      <c r="CG204" s="24" t="str">
        <f t="shared" si="308"/>
        <v/>
      </c>
      <c r="CH204" s="24" t="str">
        <f t="shared" si="309"/>
        <v/>
      </c>
      <c r="CI204" s="24" t="str">
        <f t="shared" si="310"/>
        <v/>
      </c>
      <c r="CJ204" s="24" t="str">
        <f t="shared" si="311"/>
        <v/>
      </c>
      <c r="CK204" s="24" t="str">
        <f t="shared" si="312"/>
        <v/>
      </c>
      <c r="CL204" s="24" t="str">
        <f t="shared" si="313"/>
        <v/>
      </c>
      <c r="CM204" s="24" t="str">
        <f t="shared" si="314"/>
        <v/>
      </c>
      <c r="CN204" s="24" t="str">
        <f t="shared" si="315"/>
        <v/>
      </c>
      <c r="CO204" s="24" t="str">
        <f t="shared" si="316"/>
        <v/>
      </c>
      <c r="CP204" s="24" t="str">
        <f t="shared" si="317"/>
        <v/>
      </c>
      <c r="CQ204" s="24" t="str">
        <f t="shared" si="318"/>
        <v/>
      </c>
    </row>
    <row r="205" spans="1:95" x14ac:dyDescent="0.3">
      <c r="A205" s="6" t="s">
        <v>847</v>
      </c>
      <c r="B205" s="9">
        <v>0.88333333300000005</v>
      </c>
      <c r="C205" s="9">
        <v>0.88333333300000005</v>
      </c>
      <c r="D205" s="9">
        <v>0.88333333300000005</v>
      </c>
      <c r="E205" s="9">
        <v>0.88333333300000005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12" t="str">
        <f t="shared" si="319"/>
        <v>DirecTV Now Entertainment</v>
      </c>
      <c r="AY205" s="24">
        <f t="shared" si="320"/>
        <v>0.88333333300000005</v>
      </c>
      <c r="AZ205" s="24">
        <f t="shared" si="321"/>
        <v>0.88333333300000005</v>
      </c>
      <c r="BA205" s="24">
        <f t="shared" si="322"/>
        <v>0.88333333300000005</v>
      </c>
      <c r="BB205" s="24" t="str">
        <f t="shared" si="323"/>
        <v/>
      </c>
      <c r="BC205" s="24" t="str">
        <f t="shared" si="324"/>
        <v/>
      </c>
      <c r="BD205" s="24" t="str">
        <f t="shared" si="325"/>
        <v/>
      </c>
      <c r="BE205" s="24" t="str">
        <f t="shared" si="326"/>
        <v/>
      </c>
      <c r="BF205" s="24" t="str">
        <f t="shared" si="327"/>
        <v/>
      </c>
      <c r="BG205" s="24" t="str">
        <f t="shared" si="328"/>
        <v/>
      </c>
      <c r="BH205" s="24" t="str">
        <f t="shared" si="329"/>
        <v/>
      </c>
      <c r="BI205" s="24" t="str">
        <f t="shared" si="330"/>
        <v/>
      </c>
      <c r="BJ205" s="24" t="str">
        <f t="shared" si="331"/>
        <v/>
      </c>
      <c r="BK205" s="24" t="str">
        <f t="shared" si="332"/>
        <v/>
      </c>
      <c r="BL205" s="24" t="str">
        <f t="shared" si="333"/>
        <v/>
      </c>
      <c r="BM205" s="24" t="str">
        <f t="shared" si="334"/>
        <v/>
      </c>
      <c r="BN205" s="24" t="str">
        <f t="shared" si="335"/>
        <v/>
      </c>
      <c r="BO205" s="24" t="str">
        <f t="shared" si="336"/>
        <v/>
      </c>
      <c r="BP205" s="24" t="str">
        <f t="shared" si="337"/>
        <v/>
      </c>
      <c r="BQ205" s="24" t="str">
        <f t="shared" si="338"/>
        <v/>
      </c>
      <c r="BR205" s="24" t="str">
        <f t="shared" si="339"/>
        <v/>
      </c>
      <c r="BS205" s="24" t="str">
        <f t="shared" si="340"/>
        <v/>
      </c>
      <c r="BT205" s="24" t="str">
        <f t="shared" si="341"/>
        <v/>
      </c>
      <c r="BU205" s="24" t="str">
        <f t="shared" si="342"/>
        <v/>
      </c>
      <c r="BV205" s="24" t="str">
        <f t="shared" si="343"/>
        <v/>
      </c>
      <c r="BW205" s="24" t="str">
        <f t="shared" si="344"/>
        <v/>
      </c>
      <c r="BX205" s="24" t="str">
        <f t="shared" si="345"/>
        <v/>
      </c>
      <c r="BY205" s="24" t="str">
        <f t="shared" si="346"/>
        <v/>
      </c>
      <c r="BZ205" s="24" t="str">
        <f t="shared" si="347"/>
        <v/>
      </c>
      <c r="CA205" s="24" t="str">
        <f t="shared" si="348"/>
        <v/>
      </c>
      <c r="CB205" s="24" t="str">
        <f t="shared" si="349"/>
        <v/>
      </c>
      <c r="CC205" s="24" t="str">
        <f t="shared" si="350"/>
        <v/>
      </c>
      <c r="CD205" s="24" t="str">
        <f t="shared" si="351"/>
        <v/>
      </c>
      <c r="CE205" s="24" t="str">
        <f t="shared" si="352"/>
        <v/>
      </c>
      <c r="CF205" s="24" t="str">
        <f t="shared" si="307"/>
        <v/>
      </c>
      <c r="CG205" s="24" t="str">
        <f t="shared" si="308"/>
        <v/>
      </c>
      <c r="CH205" s="24" t="str">
        <f t="shared" si="309"/>
        <v/>
      </c>
      <c r="CI205" s="24" t="str">
        <f t="shared" si="310"/>
        <v/>
      </c>
      <c r="CJ205" s="24" t="str">
        <f t="shared" si="311"/>
        <v/>
      </c>
      <c r="CK205" s="24" t="str">
        <f t="shared" si="312"/>
        <v/>
      </c>
      <c r="CL205" s="24" t="str">
        <f t="shared" si="313"/>
        <v/>
      </c>
      <c r="CM205" s="24" t="str">
        <f t="shared" si="314"/>
        <v/>
      </c>
      <c r="CN205" s="24" t="str">
        <f t="shared" si="315"/>
        <v/>
      </c>
      <c r="CO205" s="24" t="str">
        <f t="shared" si="316"/>
        <v/>
      </c>
      <c r="CP205" s="24" t="str">
        <f t="shared" si="317"/>
        <v/>
      </c>
      <c r="CQ205" s="24" t="str">
        <f t="shared" si="318"/>
        <v/>
      </c>
    </row>
    <row r="206" spans="1:95" x14ac:dyDescent="0.3">
      <c r="A206" s="6" t="s">
        <v>846</v>
      </c>
      <c r="B206" s="9">
        <v>0.67741935499999995</v>
      </c>
      <c r="C206" s="9">
        <v>0.68852458999999999</v>
      </c>
      <c r="D206" s="9">
        <v>0.68852458999999999</v>
      </c>
      <c r="E206" s="9">
        <v>0.68852458999999999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12" t="str">
        <f t="shared" si="319"/>
        <v>DirecTV Now Max</v>
      </c>
      <c r="AY206" s="24">
        <f t="shared" si="320"/>
        <v>0.68852458999999999</v>
      </c>
      <c r="AZ206" s="24">
        <f t="shared" si="321"/>
        <v>0.68852458999999999</v>
      </c>
      <c r="BA206" s="24">
        <f t="shared" si="322"/>
        <v>0.68852458999999999</v>
      </c>
      <c r="BB206" s="24" t="str">
        <f t="shared" si="323"/>
        <v/>
      </c>
      <c r="BC206" s="24" t="str">
        <f t="shared" si="324"/>
        <v/>
      </c>
      <c r="BD206" s="24" t="str">
        <f t="shared" si="325"/>
        <v/>
      </c>
      <c r="BE206" s="24" t="str">
        <f t="shared" si="326"/>
        <v/>
      </c>
      <c r="BF206" s="24" t="str">
        <f t="shared" si="327"/>
        <v/>
      </c>
      <c r="BG206" s="24" t="str">
        <f t="shared" si="328"/>
        <v/>
      </c>
      <c r="BH206" s="24" t="str">
        <f t="shared" si="329"/>
        <v/>
      </c>
      <c r="BI206" s="24" t="str">
        <f t="shared" si="330"/>
        <v/>
      </c>
      <c r="BJ206" s="24" t="str">
        <f t="shared" si="331"/>
        <v/>
      </c>
      <c r="BK206" s="24" t="str">
        <f t="shared" si="332"/>
        <v/>
      </c>
      <c r="BL206" s="24" t="str">
        <f t="shared" si="333"/>
        <v/>
      </c>
      <c r="BM206" s="24" t="str">
        <f t="shared" si="334"/>
        <v/>
      </c>
      <c r="BN206" s="24" t="str">
        <f t="shared" si="335"/>
        <v/>
      </c>
      <c r="BO206" s="24" t="str">
        <f t="shared" si="336"/>
        <v/>
      </c>
      <c r="BP206" s="24" t="str">
        <f t="shared" si="337"/>
        <v/>
      </c>
      <c r="BQ206" s="24" t="str">
        <f t="shared" si="338"/>
        <v/>
      </c>
      <c r="BR206" s="24" t="str">
        <f t="shared" si="339"/>
        <v/>
      </c>
      <c r="BS206" s="24" t="str">
        <f t="shared" si="340"/>
        <v/>
      </c>
      <c r="BT206" s="24" t="str">
        <f t="shared" si="341"/>
        <v/>
      </c>
      <c r="BU206" s="24" t="str">
        <f t="shared" si="342"/>
        <v/>
      </c>
      <c r="BV206" s="24" t="str">
        <f t="shared" si="343"/>
        <v/>
      </c>
      <c r="BW206" s="24" t="str">
        <f t="shared" si="344"/>
        <v/>
      </c>
      <c r="BX206" s="24" t="str">
        <f t="shared" si="345"/>
        <v/>
      </c>
      <c r="BY206" s="24" t="str">
        <f t="shared" si="346"/>
        <v/>
      </c>
      <c r="BZ206" s="24" t="str">
        <f t="shared" si="347"/>
        <v/>
      </c>
      <c r="CA206" s="24" t="str">
        <f t="shared" si="348"/>
        <v/>
      </c>
      <c r="CB206" s="24" t="str">
        <f t="shared" si="349"/>
        <v/>
      </c>
      <c r="CC206" s="24" t="str">
        <f t="shared" si="350"/>
        <v/>
      </c>
      <c r="CD206" s="24" t="str">
        <f t="shared" si="351"/>
        <v/>
      </c>
      <c r="CE206" s="24" t="str">
        <f t="shared" si="352"/>
        <v/>
      </c>
      <c r="CF206" s="24" t="str">
        <f t="shared" si="307"/>
        <v/>
      </c>
      <c r="CG206" s="24" t="str">
        <f t="shared" si="308"/>
        <v/>
      </c>
      <c r="CH206" s="24" t="str">
        <f t="shared" si="309"/>
        <v/>
      </c>
      <c r="CI206" s="24" t="str">
        <f t="shared" si="310"/>
        <v/>
      </c>
      <c r="CJ206" s="24" t="str">
        <f t="shared" si="311"/>
        <v/>
      </c>
      <c r="CK206" s="24" t="str">
        <f t="shared" si="312"/>
        <v/>
      </c>
      <c r="CL206" s="24" t="str">
        <f t="shared" si="313"/>
        <v/>
      </c>
      <c r="CM206" s="24" t="str">
        <f t="shared" si="314"/>
        <v/>
      </c>
      <c r="CN206" s="24" t="str">
        <f t="shared" si="315"/>
        <v/>
      </c>
      <c r="CO206" s="24" t="str">
        <f t="shared" si="316"/>
        <v/>
      </c>
      <c r="CP206" s="24" t="str">
        <f t="shared" si="317"/>
        <v/>
      </c>
      <c r="CQ206" s="24" t="str">
        <f t="shared" si="318"/>
        <v/>
      </c>
    </row>
    <row r="207" spans="1:95" x14ac:dyDescent="0.3">
      <c r="A207" s="6" t="s">
        <v>851</v>
      </c>
      <c r="B207" s="9">
        <v>13.25</v>
      </c>
      <c r="C207" s="9">
        <v>13.25</v>
      </c>
      <c r="D207" s="9">
        <v>13.25</v>
      </c>
      <c r="E207" s="9">
        <v>17.6666667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12" t="str">
        <f t="shared" si="319"/>
        <v>DirecTV Now Optimo Mas</v>
      </c>
      <c r="AY207" s="24">
        <f t="shared" si="320"/>
        <v>13.25</v>
      </c>
      <c r="AZ207" s="24">
        <f t="shared" si="321"/>
        <v>13.25</v>
      </c>
      <c r="BA207" s="24">
        <f t="shared" si="322"/>
        <v>17.6666667</v>
      </c>
      <c r="BB207" s="24" t="str">
        <f t="shared" si="323"/>
        <v/>
      </c>
      <c r="BC207" s="24" t="str">
        <f t="shared" si="324"/>
        <v/>
      </c>
      <c r="BD207" s="24" t="str">
        <f t="shared" si="325"/>
        <v/>
      </c>
      <c r="BE207" s="24" t="str">
        <f t="shared" si="326"/>
        <v/>
      </c>
      <c r="BF207" s="24" t="str">
        <f t="shared" si="327"/>
        <v/>
      </c>
      <c r="BG207" s="24" t="str">
        <f t="shared" si="328"/>
        <v/>
      </c>
      <c r="BH207" s="24" t="str">
        <f t="shared" si="329"/>
        <v/>
      </c>
      <c r="BI207" s="24" t="str">
        <f t="shared" si="330"/>
        <v/>
      </c>
      <c r="BJ207" s="24" t="str">
        <f t="shared" si="331"/>
        <v/>
      </c>
      <c r="BK207" s="24" t="str">
        <f t="shared" si="332"/>
        <v/>
      </c>
      <c r="BL207" s="24" t="str">
        <f t="shared" si="333"/>
        <v/>
      </c>
      <c r="BM207" s="24" t="str">
        <f t="shared" si="334"/>
        <v/>
      </c>
      <c r="BN207" s="24" t="str">
        <f t="shared" si="335"/>
        <v/>
      </c>
      <c r="BO207" s="24" t="str">
        <f t="shared" si="336"/>
        <v/>
      </c>
      <c r="BP207" s="24" t="str">
        <f t="shared" si="337"/>
        <v/>
      </c>
      <c r="BQ207" s="24" t="str">
        <f t="shared" si="338"/>
        <v/>
      </c>
      <c r="BR207" s="24" t="str">
        <f t="shared" si="339"/>
        <v/>
      </c>
      <c r="BS207" s="24" t="str">
        <f t="shared" si="340"/>
        <v/>
      </c>
      <c r="BT207" s="24" t="str">
        <f t="shared" si="341"/>
        <v/>
      </c>
      <c r="BU207" s="24" t="str">
        <f t="shared" si="342"/>
        <v/>
      </c>
      <c r="BV207" s="24" t="str">
        <f t="shared" si="343"/>
        <v/>
      </c>
      <c r="BW207" s="24" t="str">
        <f t="shared" si="344"/>
        <v/>
      </c>
      <c r="BX207" s="24" t="str">
        <f t="shared" si="345"/>
        <v/>
      </c>
      <c r="BY207" s="24" t="str">
        <f t="shared" si="346"/>
        <v/>
      </c>
      <c r="BZ207" s="24" t="str">
        <f t="shared" si="347"/>
        <v/>
      </c>
      <c r="CA207" s="24" t="str">
        <f t="shared" si="348"/>
        <v/>
      </c>
      <c r="CB207" s="24" t="str">
        <f t="shared" si="349"/>
        <v/>
      </c>
      <c r="CC207" s="24" t="str">
        <f t="shared" si="350"/>
        <v/>
      </c>
      <c r="CD207" s="24" t="str">
        <f t="shared" si="351"/>
        <v/>
      </c>
      <c r="CE207" s="24" t="str">
        <f t="shared" si="352"/>
        <v/>
      </c>
      <c r="CF207" s="24" t="str">
        <f t="shared" si="307"/>
        <v/>
      </c>
      <c r="CG207" s="24" t="str">
        <f t="shared" si="308"/>
        <v/>
      </c>
      <c r="CH207" s="24" t="str">
        <f t="shared" si="309"/>
        <v/>
      </c>
      <c r="CI207" s="24" t="str">
        <f t="shared" si="310"/>
        <v/>
      </c>
      <c r="CJ207" s="24" t="str">
        <f t="shared" si="311"/>
        <v/>
      </c>
      <c r="CK207" s="24" t="str">
        <f t="shared" si="312"/>
        <v/>
      </c>
      <c r="CL207" s="24" t="str">
        <f t="shared" si="313"/>
        <v/>
      </c>
      <c r="CM207" s="24" t="str">
        <f t="shared" si="314"/>
        <v/>
      </c>
      <c r="CN207" s="24" t="str">
        <f t="shared" si="315"/>
        <v/>
      </c>
      <c r="CO207" s="24" t="str">
        <f t="shared" si="316"/>
        <v/>
      </c>
      <c r="CP207" s="24" t="str">
        <f t="shared" si="317"/>
        <v/>
      </c>
      <c r="CQ207" s="24" t="str">
        <f t="shared" si="318"/>
        <v/>
      </c>
    </row>
    <row r="208" spans="1:95" x14ac:dyDescent="0.3">
      <c r="A208" s="6" t="s">
        <v>845</v>
      </c>
      <c r="B208" s="9">
        <v>0.84126984100000002</v>
      </c>
      <c r="C208" s="9">
        <v>0.85483871</v>
      </c>
      <c r="D208" s="9">
        <v>0.85483871</v>
      </c>
      <c r="E208" s="9">
        <v>0.85483871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12" t="str">
        <f t="shared" si="319"/>
        <v>DirecTV Now Plus</v>
      </c>
      <c r="AY208" s="24">
        <f t="shared" si="320"/>
        <v>0.85483871</v>
      </c>
      <c r="AZ208" s="24">
        <f t="shared" si="321"/>
        <v>0.85483871</v>
      </c>
      <c r="BA208" s="24">
        <f t="shared" si="322"/>
        <v>0.85483871</v>
      </c>
      <c r="BB208" s="24" t="str">
        <f t="shared" si="323"/>
        <v/>
      </c>
      <c r="BC208" s="24" t="str">
        <f t="shared" si="324"/>
        <v/>
      </c>
      <c r="BD208" s="24" t="str">
        <f t="shared" si="325"/>
        <v/>
      </c>
      <c r="BE208" s="24" t="str">
        <f t="shared" si="326"/>
        <v/>
      </c>
      <c r="BF208" s="24" t="str">
        <f t="shared" si="327"/>
        <v/>
      </c>
      <c r="BG208" s="24" t="str">
        <f t="shared" si="328"/>
        <v/>
      </c>
      <c r="BH208" s="24" t="str">
        <f t="shared" si="329"/>
        <v/>
      </c>
      <c r="BI208" s="24" t="str">
        <f t="shared" si="330"/>
        <v/>
      </c>
      <c r="BJ208" s="24" t="str">
        <f t="shared" si="331"/>
        <v/>
      </c>
      <c r="BK208" s="24" t="str">
        <f t="shared" si="332"/>
        <v/>
      </c>
      <c r="BL208" s="24" t="str">
        <f t="shared" si="333"/>
        <v/>
      </c>
      <c r="BM208" s="24" t="str">
        <f t="shared" si="334"/>
        <v/>
      </c>
      <c r="BN208" s="24" t="str">
        <f t="shared" si="335"/>
        <v/>
      </c>
      <c r="BO208" s="24" t="str">
        <f t="shared" si="336"/>
        <v/>
      </c>
      <c r="BP208" s="24" t="str">
        <f t="shared" si="337"/>
        <v/>
      </c>
      <c r="BQ208" s="24" t="str">
        <f t="shared" si="338"/>
        <v/>
      </c>
      <c r="BR208" s="24" t="str">
        <f t="shared" si="339"/>
        <v/>
      </c>
      <c r="BS208" s="24" t="str">
        <f t="shared" si="340"/>
        <v/>
      </c>
      <c r="BT208" s="24" t="str">
        <f t="shared" si="341"/>
        <v/>
      </c>
      <c r="BU208" s="24" t="str">
        <f t="shared" si="342"/>
        <v/>
      </c>
      <c r="BV208" s="24" t="str">
        <f t="shared" si="343"/>
        <v/>
      </c>
      <c r="BW208" s="24" t="str">
        <f t="shared" si="344"/>
        <v/>
      </c>
      <c r="BX208" s="24" t="str">
        <f t="shared" si="345"/>
        <v/>
      </c>
      <c r="BY208" s="24" t="str">
        <f t="shared" si="346"/>
        <v/>
      </c>
      <c r="BZ208" s="24" t="str">
        <f t="shared" si="347"/>
        <v/>
      </c>
      <c r="CA208" s="24" t="str">
        <f t="shared" si="348"/>
        <v/>
      </c>
      <c r="CB208" s="24" t="str">
        <f t="shared" si="349"/>
        <v/>
      </c>
      <c r="CC208" s="24" t="str">
        <f t="shared" si="350"/>
        <v/>
      </c>
      <c r="CD208" s="24" t="str">
        <f t="shared" si="351"/>
        <v/>
      </c>
      <c r="CE208" s="24" t="str">
        <f t="shared" si="352"/>
        <v/>
      </c>
      <c r="CF208" s="24" t="str">
        <f t="shared" si="307"/>
        <v/>
      </c>
      <c r="CG208" s="24" t="str">
        <f t="shared" si="308"/>
        <v/>
      </c>
      <c r="CH208" s="24" t="str">
        <f t="shared" si="309"/>
        <v/>
      </c>
      <c r="CI208" s="24" t="str">
        <f t="shared" si="310"/>
        <v/>
      </c>
      <c r="CJ208" s="24" t="str">
        <f t="shared" si="311"/>
        <v/>
      </c>
      <c r="CK208" s="24" t="str">
        <f t="shared" si="312"/>
        <v/>
      </c>
      <c r="CL208" s="24" t="str">
        <f t="shared" si="313"/>
        <v/>
      </c>
      <c r="CM208" s="24" t="str">
        <f t="shared" si="314"/>
        <v/>
      </c>
      <c r="CN208" s="24" t="str">
        <f t="shared" si="315"/>
        <v/>
      </c>
      <c r="CO208" s="24" t="str">
        <f t="shared" si="316"/>
        <v/>
      </c>
      <c r="CP208" s="24" t="str">
        <f t="shared" si="317"/>
        <v/>
      </c>
      <c r="CQ208" s="24" t="str">
        <f t="shared" si="318"/>
        <v/>
      </c>
    </row>
    <row r="209" spans="1:95" x14ac:dyDescent="0.3">
      <c r="A209" s="6" t="s">
        <v>850</v>
      </c>
      <c r="B209" s="9">
        <v>0.92982456099999999</v>
      </c>
      <c r="C209" s="9">
        <v>0.92982456099999999</v>
      </c>
      <c r="D209" s="9">
        <v>0.92982456099999999</v>
      </c>
      <c r="E209" s="9">
        <v>0.92982456099999999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12" t="str">
        <f t="shared" si="319"/>
        <v>DirecTV Now Ultimate</v>
      </c>
      <c r="AY209" s="24">
        <f t="shared" si="320"/>
        <v>0.92982456099999999</v>
      </c>
      <c r="AZ209" s="24">
        <f t="shared" si="321"/>
        <v>0.92982456099999999</v>
      </c>
      <c r="BA209" s="24">
        <f t="shared" si="322"/>
        <v>0.92982456099999999</v>
      </c>
      <c r="BB209" s="24" t="str">
        <f t="shared" si="323"/>
        <v/>
      </c>
      <c r="BC209" s="24" t="str">
        <f t="shared" si="324"/>
        <v/>
      </c>
      <c r="BD209" s="24" t="str">
        <f t="shared" si="325"/>
        <v/>
      </c>
      <c r="BE209" s="24" t="str">
        <f t="shared" si="326"/>
        <v/>
      </c>
      <c r="BF209" s="24" t="str">
        <f t="shared" si="327"/>
        <v/>
      </c>
      <c r="BG209" s="24" t="str">
        <f t="shared" si="328"/>
        <v/>
      </c>
      <c r="BH209" s="24" t="str">
        <f t="shared" si="329"/>
        <v/>
      </c>
      <c r="BI209" s="24" t="str">
        <f t="shared" si="330"/>
        <v/>
      </c>
      <c r="BJ209" s="24" t="str">
        <f t="shared" si="331"/>
        <v/>
      </c>
      <c r="BK209" s="24" t="str">
        <f t="shared" si="332"/>
        <v/>
      </c>
      <c r="BL209" s="24" t="str">
        <f t="shared" si="333"/>
        <v/>
      </c>
      <c r="BM209" s="24" t="str">
        <f t="shared" si="334"/>
        <v/>
      </c>
      <c r="BN209" s="24" t="str">
        <f t="shared" si="335"/>
        <v/>
      </c>
      <c r="BO209" s="24" t="str">
        <f t="shared" si="336"/>
        <v/>
      </c>
      <c r="BP209" s="24" t="str">
        <f t="shared" si="337"/>
        <v/>
      </c>
      <c r="BQ209" s="24" t="str">
        <f t="shared" si="338"/>
        <v/>
      </c>
      <c r="BR209" s="24" t="str">
        <f t="shared" si="339"/>
        <v/>
      </c>
      <c r="BS209" s="24" t="str">
        <f t="shared" si="340"/>
        <v/>
      </c>
      <c r="BT209" s="24" t="str">
        <f t="shared" si="341"/>
        <v/>
      </c>
      <c r="BU209" s="24" t="str">
        <f t="shared" si="342"/>
        <v/>
      </c>
      <c r="BV209" s="24" t="str">
        <f t="shared" si="343"/>
        <v/>
      </c>
      <c r="BW209" s="24" t="str">
        <f t="shared" si="344"/>
        <v/>
      </c>
      <c r="BX209" s="24" t="str">
        <f t="shared" si="345"/>
        <v/>
      </c>
      <c r="BY209" s="24" t="str">
        <f t="shared" si="346"/>
        <v/>
      </c>
      <c r="BZ209" s="24" t="str">
        <f t="shared" si="347"/>
        <v/>
      </c>
      <c r="CA209" s="24" t="str">
        <f t="shared" si="348"/>
        <v/>
      </c>
      <c r="CB209" s="24" t="str">
        <f t="shared" si="349"/>
        <v/>
      </c>
      <c r="CC209" s="24" t="str">
        <f t="shared" si="350"/>
        <v/>
      </c>
      <c r="CD209" s="24" t="str">
        <f t="shared" si="351"/>
        <v/>
      </c>
      <c r="CE209" s="24" t="str">
        <f t="shared" si="352"/>
        <v/>
      </c>
      <c r="CF209" s="24" t="str">
        <f t="shared" si="307"/>
        <v/>
      </c>
      <c r="CG209" s="24" t="str">
        <f t="shared" si="308"/>
        <v/>
      </c>
      <c r="CH209" s="24" t="str">
        <f t="shared" si="309"/>
        <v/>
      </c>
      <c r="CI209" s="24" t="str">
        <f t="shared" si="310"/>
        <v/>
      </c>
      <c r="CJ209" s="24" t="str">
        <f t="shared" si="311"/>
        <v/>
      </c>
      <c r="CK209" s="24" t="str">
        <f t="shared" si="312"/>
        <v/>
      </c>
      <c r="CL209" s="24" t="str">
        <f t="shared" si="313"/>
        <v/>
      </c>
      <c r="CM209" s="24" t="str">
        <f t="shared" si="314"/>
        <v/>
      </c>
      <c r="CN209" s="24" t="str">
        <f t="shared" si="315"/>
        <v/>
      </c>
      <c r="CO209" s="24" t="str">
        <f t="shared" si="316"/>
        <v/>
      </c>
      <c r="CP209" s="24" t="str">
        <f t="shared" si="317"/>
        <v/>
      </c>
      <c r="CQ209" s="24" t="str">
        <f t="shared" si="318"/>
        <v/>
      </c>
    </row>
    <row r="210" spans="1:95" x14ac:dyDescent="0.3">
      <c r="A210" s="6" t="s">
        <v>849</v>
      </c>
      <c r="B210" s="9">
        <v>0.91379310300000005</v>
      </c>
      <c r="C210" s="9">
        <v>0.91379310300000005</v>
      </c>
      <c r="D210" s="9">
        <v>0.91379310300000005</v>
      </c>
      <c r="E210" s="9">
        <v>0.91379310300000005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12" t="str">
        <f t="shared" si="319"/>
        <v>DirecTV Now Xtra</v>
      </c>
      <c r="AY210" s="24">
        <f t="shared" si="320"/>
        <v>0.91379310300000005</v>
      </c>
      <c r="AZ210" s="24">
        <f t="shared" si="321"/>
        <v>0.91379310300000005</v>
      </c>
      <c r="BA210" s="24">
        <f t="shared" si="322"/>
        <v>0.91379310300000005</v>
      </c>
      <c r="BB210" s="24" t="str">
        <f t="shared" si="323"/>
        <v/>
      </c>
      <c r="BC210" s="24" t="str">
        <f t="shared" si="324"/>
        <v/>
      </c>
      <c r="BD210" s="24" t="str">
        <f t="shared" si="325"/>
        <v/>
      </c>
      <c r="BE210" s="24" t="str">
        <f t="shared" si="326"/>
        <v/>
      </c>
      <c r="BF210" s="24" t="str">
        <f t="shared" si="327"/>
        <v/>
      </c>
      <c r="BG210" s="24" t="str">
        <f t="shared" si="328"/>
        <v/>
      </c>
      <c r="BH210" s="24" t="str">
        <f t="shared" si="329"/>
        <v/>
      </c>
      <c r="BI210" s="24" t="str">
        <f t="shared" si="330"/>
        <v/>
      </c>
      <c r="BJ210" s="24" t="str">
        <f t="shared" si="331"/>
        <v/>
      </c>
      <c r="BK210" s="24" t="str">
        <f t="shared" si="332"/>
        <v/>
      </c>
      <c r="BL210" s="24" t="str">
        <f t="shared" si="333"/>
        <v/>
      </c>
      <c r="BM210" s="24" t="str">
        <f t="shared" si="334"/>
        <v/>
      </c>
      <c r="BN210" s="24" t="str">
        <f t="shared" si="335"/>
        <v/>
      </c>
      <c r="BO210" s="24" t="str">
        <f t="shared" si="336"/>
        <v/>
      </c>
      <c r="BP210" s="24" t="str">
        <f t="shared" si="337"/>
        <v/>
      </c>
      <c r="BQ210" s="24" t="str">
        <f t="shared" si="338"/>
        <v/>
      </c>
      <c r="BR210" s="24" t="str">
        <f t="shared" si="339"/>
        <v/>
      </c>
      <c r="BS210" s="24" t="str">
        <f t="shared" si="340"/>
        <v/>
      </c>
      <c r="BT210" s="24" t="str">
        <f t="shared" si="341"/>
        <v/>
      </c>
      <c r="BU210" s="24" t="str">
        <f t="shared" si="342"/>
        <v/>
      </c>
      <c r="BV210" s="24" t="str">
        <f t="shared" si="343"/>
        <v/>
      </c>
      <c r="BW210" s="24" t="str">
        <f t="shared" si="344"/>
        <v/>
      </c>
      <c r="BX210" s="24" t="str">
        <f t="shared" si="345"/>
        <v/>
      </c>
      <c r="BY210" s="24" t="str">
        <f t="shared" si="346"/>
        <v/>
      </c>
      <c r="BZ210" s="24" t="str">
        <f t="shared" si="347"/>
        <v/>
      </c>
      <c r="CA210" s="24" t="str">
        <f t="shared" si="348"/>
        <v/>
      </c>
      <c r="CB210" s="24" t="str">
        <f t="shared" si="349"/>
        <v/>
      </c>
      <c r="CC210" s="24" t="str">
        <f t="shared" si="350"/>
        <v/>
      </c>
      <c r="CD210" s="24" t="str">
        <f t="shared" si="351"/>
        <v/>
      </c>
      <c r="CE210" s="24" t="str">
        <f t="shared" si="352"/>
        <v/>
      </c>
      <c r="CF210" s="24" t="str">
        <f t="shared" si="307"/>
        <v/>
      </c>
      <c r="CG210" s="24" t="str">
        <f t="shared" si="308"/>
        <v/>
      </c>
      <c r="CH210" s="24" t="str">
        <f t="shared" si="309"/>
        <v/>
      </c>
      <c r="CI210" s="24" t="str">
        <f t="shared" si="310"/>
        <v/>
      </c>
      <c r="CJ210" s="24" t="str">
        <f t="shared" si="311"/>
        <v/>
      </c>
      <c r="CK210" s="24" t="str">
        <f t="shared" si="312"/>
        <v/>
      </c>
      <c r="CL210" s="24" t="str">
        <f t="shared" si="313"/>
        <v/>
      </c>
      <c r="CM210" s="24" t="str">
        <f t="shared" si="314"/>
        <v/>
      </c>
      <c r="CN210" s="24" t="str">
        <f t="shared" si="315"/>
        <v/>
      </c>
      <c r="CO210" s="24" t="str">
        <f t="shared" si="316"/>
        <v/>
      </c>
      <c r="CP210" s="24" t="str">
        <f t="shared" si="317"/>
        <v/>
      </c>
      <c r="CQ210" s="24" t="str">
        <f t="shared" si="318"/>
        <v/>
      </c>
    </row>
    <row r="211" spans="1:95" x14ac:dyDescent="0.3">
      <c r="A211" s="6" t="s">
        <v>1242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>
        <v>1.8828828799999999</v>
      </c>
      <c r="AG211" s="9">
        <v>1.8828828799999999</v>
      </c>
      <c r="AH211" s="9">
        <v>1.8828828799999999</v>
      </c>
      <c r="AI211" s="9">
        <v>1.8828828799999999</v>
      </c>
      <c r="AJ211" s="9">
        <v>1.6328125</v>
      </c>
      <c r="AK211" s="9">
        <v>1.5669291299999999</v>
      </c>
      <c r="AL211" s="9">
        <v>1.5669291299999999</v>
      </c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12" t="str">
        <f t="shared" si="319"/>
        <v>DirecTV Stream Choice</v>
      </c>
      <c r="AY211" s="24" t="str">
        <f t="shared" si="320"/>
        <v/>
      </c>
      <c r="AZ211" s="24" t="str">
        <f t="shared" si="321"/>
        <v/>
      </c>
      <c r="BA211" s="24" t="str">
        <f t="shared" si="322"/>
        <v/>
      </c>
      <c r="BB211" s="24" t="str">
        <f t="shared" si="323"/>
        <v/>
      </c>
      <c r="BC211" s="24" t="str">
        <f t="shared" si="324"/>
        <v/>
      </c>
      <c r="BD211" s="24" t="str">
        <f t="shared" si="325"/>
        <v/>
      </c>
      <c r="BE211" s="24" t="str">
        <f t="shared" si="326"/>
        <v/>
      </c>
      <c r="BF211" s="24" t="str">
        <f t="shared" si="327"/>
        <v/>
      </c>
      <c r="BG211" s="24" t="str">
        <f t="shared" si="328"/>
        <v/>
      </c>
      <c r="BH211" s="24" t="str">
        <f t="shared" si="329"/>
        <v/>
      </c>
      <c r="BI211" s="24" t="str">
        <f t="shared" si="330"/>
        <v/>
      </c>
      <c r="BJ211" s="24" t="str">
        <f t="shared" si="331"/>
        <v/>
      </c>
      <c r="BK211" s="24" t="str">
        <f t="shared" si="332"/>
        <v/>
      </c>
      <c r="BL211" s="24" t="str">
        <f t="shared" si="333"/>
        <v/>
      </c>
      <c r="BM211" s="24" t="str">
        <f t="shared" si="334"/>
        <v/>
      </c>
      <c r="BN211" s="24" t="str">
        <f t="shared" si="335"/>
        <v/>
      </c>
      <c r="BO211" s="24" t="str">
        <f t="shared" si="336"/>
        <v/>
      </c>
      <c r="BP211" s="24" t="str">
        <f t="shared" si="337"/>
        <v/>
      </c>
      <c r="BQ211" s="24" t="str">
        <f t="shared" si="338"/>
        <v/>
      </c>
      <c r="BR211" s="24" t="str">
        <f t="shared" si="339"/>
        <v/>
      </c>
      <c r="BS211" s="24" t="str">
        <f t="shared" si="340"/>
        <v/>
      </c>
      <c r="BT211" s="24" t="str">
        <f t="shared" si="341"/>
        <v/>
      </c>
      <c r="BU211" s="24" t="str">
        <f t="shared" si="342"/>
        <v/>
      </c>
      <c r="BV211" s="24" t="str">
        <f t="shared" si="343"/>
        <v/>
      </c>
      <c r="BW211" s="24" t="str">
        <f t="shared" si="344"/>
        <v/>
      </c>
      <c r="BX211" s="24" t="str">
        <f t="shared" si="345"/>
        <v/>
      </c>
      <c r="BY211" s="24" t="str">
        <f t="shared" si="346"/>
        <v/>
      </c>
      <c r="BZ211" s="24" t="str">
        <f t="shared" si="347"/>
        <v/>
      </c>
      <c r="CA211" s="24" t="str">
        <f t="shared" si="348"/>
        <v/>
      </c>
      <c r="CB211" s="24">
        <f t="shared" si="349"/>
        <v>1.8828828799999999</v>
      </c>
      <c r="CC211" s="24">
        <f t="shared" si="350"/>
        <v>1.8828828799999999</v>
      </c>
      <c r="CD211" s="24">
        <f t="shared" si="351"/>
        <v>1.8828828799999999</v>
      </c>
      <c r="CE211" s="24">
        <f t="shared" si="352"/>
        <v>1.8828828799999999</v>
      </c>
      <c r="CF211" s="24">
        <f t="shared" si="307"/>
        <v>1.6328125</v>
      </c>
      <c r="CG211" s="24">
        <f t="shared" si="308"/>
        <v>1.5669291299999999</v>
      </c>
      <c r="CH211" s="24">
        <f t="shared" si="309"/>
        <v>1.5669291299999999</v>
      </c>
      <c r="CI211" s="24" t="str">
        <f t="shared" si="310"/>
        <v/>
      </c>
      <c r="CJ211" s="24" t="str">
        <f t="shared" si="311"/>
        <v/>
      </c>
      <c r="CK211" s="24" t="str">
        <f t="shared" si="312"/>
        <v/>
      </c>
      <c r="CL211" s="24" t="str">
        <f t="shared" si="313"/>
        <v/>
      </c>
      <c r="CM211" s="24" t="str">
        <f t="shared" si="314"/>
        <v/>
      </c>
      <c r="CN211" s="24" t="str">
        <f t="shared" si="315"/>
        <v/>
      </c>
      <c r="CO211" s="24" t="str">
        <f t="shared" si="316"/>
        <v/>
      </c>
      <c r="CP211" s="24" t="str">
        <f t="shared" si="317"/>
        <v/>
      </c>
      <c r="CQ211" s="24" t="str">
        <f t="shared" si="318"/>
        <v/>
      </c>
    </row>
    <row r="212" spans="1:95" x14ac:dyDescent="0.3">
      <c r="A212" s="6" t="s">
        <v>1241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>
        <v>1.8660714300000001</v>
      </c>
      <c r="AG212" s="9">
        <v>1.8660714300000001</v>
      </c>
      <c r="AH212" s="9">
        <v>1.8660714300000001</v>
      </c>
      <c r="AI212" s="9">
        <v>1.8660714300000001</v>
      </c>
      <c r="AJ212" s="9">
        <v>1.60769231</v>
      </c>
      <c r="AK212" s="9">
        <v>1.54263566</v>
      </c>
      <c r="AL212" s="9">
        <v>1.54263566</v>
      </c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12" t="str">
        <f t="shared" si="319"/>
        <v>DirecTV Stream Entertainment</v>
      </c>
      <c r="AY212" s="24" t="str">
        <f t="shared" si="320"/>
        <v/>
      </c>
      <c r="AZ212" s="24" t="str">
        <f t="shared" si="321"/>
        <v/>
      </c>
      <c r="BA212" s="24" t="str">
        <f t="shared" si="322"/>
        <v/>
      </c>
      <c r="BB212" s="24" t="str">
        <f t="shared" si="323"/>
        <v/>
      </c>
      <c r="BC212" s="24" t="str">
        <f t="shared" si="324"/>
        <v/>
      </c>
      <c r="BD212" s="24" t="str">
        <f t="shared" si="325"/>
        <v/>
      </c>
      <c r="BE212" s="24" t="str">
        <f t="shared" si="326"/>
        <v/>
      </c>
      <c r="BF212" s="24" t="str">
        <f t="shared" si="327"/>
        <v/>
      </c>
      <c r="BG212" s="24" t="str">
        <f t="shared" si="328"/>
        <v/>
      </c>
      <c r="BH212" s="24" t="str">
        <f t="shared" si="329"/>
        <v/>
      </c>
      <c r="BI212" s="24" t="str">
        <f t="shared" si="330"/>
        <v/>
      </c>
      <c r="BJ212" s="24" t="str">
        <f t="shared" si="331"/>
        <v/>
      </c>
      <c r="BK212" s="24" t="str">
        <f t="shared" si="332"/>
        <v/>
      </c>
      <c r="BL212" s="24" t="str">
        <f t="shared" si="333"/>
        <v/>
      </c>
      <c r="BM212" s="24" t="str">
        <f t="shared" si="334"/>
        <v/>
      </c>
      <c r="BN212" s="24" t="str">
        <f t="shared" si="335"/>
        <v/>
      </c>
      <c r="BO212" s="24" t="str">
        <f t="shared" si="336"/>
        <v/>
      </c>
      <c r="BP212" s="24" t="str">
        <f t="shared" si="337"/>
        <v/>
      </c>
      <c r="BQ212" s="24" t="str">
        <f t="shared" si="338"/>
        <v/>
      </c>
      <c r="BR212" s="24" t="str">
        <f t="shared" si="339"/>
        <v/>
      </c>
      <c r="BS212" s="24" t="str">
        <f t="shared" si="340"/>
        <v/>
      </c>
      <c r="BT212" s="24" t="str">
        <f t="shared" si="341"/>
        <v/>
      </c>
      <c r="BU212" s="24" t="str">
        <f t="shared" si="342"/>
        <v/>
      </c>
      <c r="BV212" s="24" t="str">
        <f t="shared" si="343"/>
        <v/>
      </c>
      <c r="BW212" s="24" t="str">
        <f t="shared" si="344"/>
        <v/>
      </c>
      <c r="BX212" s="24" t="str">
        <f t="shared" si="345"/>
        <v/>
      </c>
      <c r="BY212" s="24" t="str">
        <f t="shared" si="346"/>
        <v/>
      </c>
      <c r="BZ212" s="24" t="str">
        <f t="shared" si="347"/>
        <v/>
      </c>
      <c r="CA212" s="24" t="str">
        <f t="shared" si="348"/>
        <v/>
      </c>
      <c r="CB212" s="24">
        <f t="shared" si="349"/>
        <v>1.8660714300000001</v>
      </c>
      <c r="CC212" s="24">
        <f t="shared" si="350"/>
        <v>1.8660714300000001</v>
      </c>
      <c r="CD212" s="24">
        <f t="shared" si="351"/>
        <v>1.8660714300000001</v>
      </c>
      <c r="CE212" s="24">
        <f t="shared" si="352"/>
        <v>1.8660714300000001</v>
      </c>
      <c r="CF212" s="24">
        <f t="shared" si="307"/>
        <v>1.60769231</v>
      </c>
      <c r="CG212" s="24">
        <f t="shared" si="308"/>
        <v>1.54263566</v>
      </c>
      <c r="CH212" s="24">
        <f t="shared" si="309"/>
        <v>1.54263566</v>
      </c>
      <c r="CI212" s="24" t="str">
        <f t="shared" si="310"/>
        <v/>
      </c>
      <c r="CJ212" s="24" t="str">
        <f t="shared" si="311"/>
        <v/>
      </c>
      <c r="CK212" s="24" t="str">
        <f t="shared" si="312"/>
        <v/>
      </c>
      <c r="CL212" s="24" t="str">
        <f t="shared" si="313"/>
        <v/>
      </c>
      <c r="CM212" s="24" t="str">
        <f t="shared" si="314"/>
        <v/>
      </c>
      <c r="CN212" s="24" t="str">
        <f t="shared" si="315"/>
        <v/>
      </c>
      <c r="CO212" s="24" t="str">
        <f t="shared" si="316"/>
        <v/>
      </c>
      <c r="CP212" s="24" t="str">
        <f t="shared" si="317"/>
        <v/>
      </c>
      <c r="CQ212" s="24" t="str">
        <f t="shared" si="318"/>
        <v/>
      </c>
    </row>
    <row r="213" spans="1:95" x14ac:dyDescent="0.3">
      <c r="A213" s="6" t="s">
        <v>1244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>
        <v>1.8295454499999999</v>
      </c>
      <c r="AG213" s="9">
        <v>1.8295454499999999</v>
      </c>
      <c r="AH213" s="9">
        <v>1.8295454499999999</v>
      </c>
      <c r="AI213" s="9">
        <v>1.8295454499999999</v>
      </c>
      <c r="AJ213" s="9">
        <v>1.8505747100000001</v>
      </c>
      <c r="AK213" s="9">
        <v>1.7558139500000001</v>
      </c>
      <c r="AL213" s="9">
        <v>1.7558139500000001</v>
      </c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12" t="str">
        <f t="shared" si="319"/>
        <v>DirecTV Stream Premier</v>
      </c>
      <c r="AY213" s="24" t="str">
        <f t="shared" si="320"/>
        <v/>
      </c>
      <c r="AZ213" s="24" t="str">
        <f t="shared" si="321"/>
        <v/>
      </c>
      <c r="BA213" s="24" t="str">
        <f t="shared" si="322"/>
        <v/>
      </c>
      <c r="BB213" s="24" t="str">
        <f t="shared" si="323"/>
        <v/>
      </c>
      <c r="BC213" s="24" t="str">
        <f t="shared" si="324"/>
        <v/>
      </c>
      <c r="BD213" s="24" t="str">
        <f t="shared" si="325"/>
        <v/>
      </c>
      <c r="BE213" s="24" t="str">
        <f t="shared" si="326"/>
        <v/>
      </c>
      <c r="BF213" s="24" t="str">
        <f t="shared" si="327"/>
        <v/>
      </c>
      <c r="BG213" s="24" t="str">
        <f t="shared" si="328"/>
        <v/>
      </c>
      <c r="BH213" s="24" t="str">
        <f t="shared" si="329"/>
        <v/>
      </c>
      <c r="BI213" s="24" t="str">
        <f t="shared" si="330"/>
        <v/>
      </c>
      <c r="BJ213" s="24" t="str">
        <f t="shared" si="331"/>
        <v/>
      </c>
      <c r="BK213" s="24" t="str">
        <f t="shared" si="332"/>
        <v/>
      </c>
      <c r="BL213" s="24" t="str">
        <f t="shared" si="333"/>
        <v/>
      </c>
      <c r="BM213" s="24" t="str">
        <f t="shared" si="334"/>
        <v/>
      </c>
      <c r="BN213" s="24" t="str">
        <f t="shared" si="335"/>
        <v/>
      </c>
      <c r="BO213" s="24" t="str">
        <f t="shared" si="336"/>
        <v/>
      </c>
      <c r="BP213" s="24" t="str">
        <f t="shared" si="337"/>
        <v/>
      </c>
      <c r="BQ213" s="24" t="str">
        <f t="shared" si="338"/>
        <v/>
      </c>
      <c r="BR213" s="24" t="str">
        <f t="shared" si="339"/>
        <v/>
      </c>
      <c r="BS213" s="24" t="str">
        <f t="shared" si="340"/>
        <v/>
      </c>
      <c r="BT213" s="24" t="str">
        <f t="shared" si="341"/>
        <v/>
      </c>
      <c r="BU213" s="24" t="str">
        <f t="shared" si="342"/>
        <v/>
      </c>
      <c r="BV213" s="24" t="str">
        <f t="shared" si="343"/>
        <v/>
      </c>
      <c r="BW213" s="24" t="str">
        <f t="shared" si="344"/>
        <v/>
      </c>
      <c r="BX213" s="24" t="str">
        <f t="shared" si="345"/>
        <v/>
      </c>
      <c r="BY213" s="24" t="str">
        <f t="shared" si="346"/>
        <v/>
      </c>
      <c r="BZ213" s="24" t="str">
        <f t="shared" si="347"/>
        <v/>
      </c>
      <c r="CA213" s="24" t="str">
        <f t="shared" si="348"/>
        <v/>
      </c>
      <c r="CB213" s="24">
        <f t="shared" si="349"/>
        <v>1.8295454499999999</v>
      </c>
      <c r="CC213" s="24">
        <f t="shared" si="350"/>
        <v>1.8295454499999999</v>
      </c>
      <c r="CD213" s="24">
        <f t="shared" si="351"/>
        <v>1.8295454499999999</v>
      </c>
      <c r="CE213" s="24">
        <f t="shared" si="352"/>
        <v>1.8295454499999999</v>
      </c>
      <c r="CF213" s="24">
        <f t="shared" si="307"/>
        <v>1.8505747100000001</v>
      </c>
      <c r="CG213" s="24">
        <f t="shared" si="308"/>
        <v>1.7558139500000001</v>
      </c>
      <c r="CH213" s="24">
        <f t="shared" si="309"/>
        <v>1.7558139500000001</v>
      </c>
      <c r="CI213" s="24" t="str">
        <f t="shared" si="310"/>
        <v/>
      </c>
      <c r="CJ213" s="24" t="str">
        <f t="shared" si="311"/>
        <v/>
      </c>
      <c r="CK213" s="24" t="str">
        <f t="shared" si="312"/>
        <v/>
      </c>
      <c r="CL213" s="24" t="str">
        <f t="shared" si="313"/>
        <v/>
      </c>
      <c r="CM213" s="24" t="str">
        <f t="shared" si="314"/>
        <v/>
      </c>
      <c r="CN213" s="24" t="str">
        <f t="shared" si="315"/>
        <v/>
      </c>
      <c r="CO213" s="24" t="str">
        <f t="shared" si="316"/>
        <v/>
      </c>
      <c r="CP213" s="24" t="str">
        <f t="shared" si="317"/>
        <v/>
      </c>
      <c r="CQ213" s="24" t="str">
        <f t="shared" si="318"/>
        <v/>
      </c>
    </row>
    <row r="214" spans="1:95" x14ac:dyDescent="0.3">
      <c r="A214" s="6" t="s">
        <v>1243</v>
      </c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>
        <v>2.0693069300000002</v>
      </c>
      <c r="AG214" s="9">
        <v>2.0693069300000002</v>
      </c>
      <c r="AH214" s="9">
        <v>2.0693069300000002</v>
      </c>
      <c r="AI214" s="9">
        <v>2.0693069300000002</v>
      </c>
      <c r="AJ214" s="9">
        <v>1.7711864399999999</v>
      </c>
      <c r="AK214" s="9">
        <v>1.7008547000000001</v>
      </c>
      <c r="AL214" s="9">
        <v>1.7008547000000001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12" t="str">
        <f t="shared" si="319"/>
        <v>DirecTV Stream Ultimate</v>
      </c>
      <c r="AY214" s="24" t="str">
        <f t="shared" si="320"/>
        <v/>
      </c>
      <c r="AZ214" s="24" t="str">
        <f t="shared" si="321"/>
        <v/>
      </c>
      <c r="BA214" s="24" t="str">
        <f t="shared" si="322"/>
        <v/>
      </c>
      <c r="BB214" s="24" t="str">
        <f t="shared" si="323"/>
        <v/>
      </c>
      <c r="BC214" s="24" t="str">
        <f t="shared" si="324"/>
        <v/>
      </c>
      <c r="BD214" s="24" t="str">
        <f t="shared" si="325"/>
        <v/>
      </c>
      <c r="BE214" s="24" t="str">
        <f t="shared" si="326"/>
        <v/>
      </c>
      <c r="BF214" s="24" t="str">
        <f t="shared" si="327"/>
        <v/>
      </c>
      <c r="BG214" s="24" t="str">
        <f t="shared" si="328"/>
        <v/>
      </c>
      <c r="BH214" s="24" t="str">
        <f t="shared" si="329"/>
        <v/>
      </c>
      <c r="BI214" s="24" t="str">
        <f t="shared" si="330"/>
        <v/>
      </c>
      <c r="BJ214" s="24" t="str">
        <f t="shared" si="331"/>
        <v/>
      </c>
      <c r="BK214" s="24" t="str">
        <f t="shared" si="332"/>
        <v/>
      </c>
      <c r="BL214" s="24" t="str">
        <f t="shared" si="333"/>
        <v/>
      </c>
      <c r="BM214" s="24" t="str">
        <f t="shared" si="334"/>
        <v/>
      </c>
      <c r="BN214" s="24" t="str">
        <f t="shared" si="335"/>
        <v/>
      </c>
      <c r="BO214" s="24" t="str">
        <f t="shared" si="336"/>
        <v/>
      </c>
      <c r="BP214" s="24" t="str">
        <f t="shared" si="337"/>
        <v/>
      </c>
      <c r="BQ214" s="24" t="str">
        <f t="shared" si="338"/>
        <v/>
      </c>
      <c r="BR214" s="24" t="str">
        <f t="shared" si="339"/>
        <v/>
      </c>
      <c r="BS214" s="24" t="str">
        <f t="shared" si="340"/>
        <v/>
      </c>
      <c r="BT214" s="24" t="str">
        <f t="shared" si="341"/>
        <v/>
      </c>
      <c r="BU214" s="24" t="str">
        <f t="shared" si="342"/>
        <v/>
      </c>
      <c r="BV214" s="24" t="str">
        <f t="shared" si="343"/>
        <v/>
      </c>
      <c r="BW214" s="24" t="str">
        <f t="shared" si="344"/>
        <v/>
      </c>
      <c r="BX214" s="24" t="str">
        <f t="shared" si="345"/>
        <v/>
      </c>
      <c r="BY214" s="24" t="str">
        <f t="shared" si="346"/>
        <v/>
      </c>
      <c r="BZ214" s="24" t="str">
        <f t="shared" si="347"/>
        <v/>
      </c>
      <c r="CA214" s="24" t="str">
        <f t="shared" si="348"/>
        <v/>
      </c>
      <c r="CB214" s="24">
        <f t="shared" si="349"/>
        <v>2.0693069300000002</v>
      </c>
      <c r="CC214" s="24">
        <f t="shared" si="350"/>
        <v>2.0693069300000002</v>
      </c>
      <c r="CD214" s="24">
        <f t="shared" si="351"/>
        <v>2.0693069300000002</v>
      </c>
      <c r="CE214" s="24">
        <f t="shared" si="352"/>
        <v>2.0693069300000002</v>
      </c>
      <c r="CF214" s="24">
        <f t="shared" si="307"/>
        <v>1.7711864399999999</v>
      </c>
      <c r="CG214" s="24">
        <f t="shared" si="308"/>
        <v>1.7008547000000001</v>
      </c>
      <c r="CH214" s="24">
        <f t="shared" si="309"/>
        <v>1.7008547000000001</v>
      </c>
      <c r="CI214" s="24" t="str">
        <f t="shared" si="310"/>
        <v/>
      </c>
      <c r="CJ214" s="24" t="str">
        <f t="shared" si="311"/>
        <v/>
      </c>
      <c r="CK214" s="24" t="str">
        <f t="shared" si="312"/>
        <v/>
      </c>
      <c r="CL214" s="24" t="str">
        <f t="shared" si="313"/>
        <v/>
      </c>
      <c r="CM214" s="24" t="str">
        <f t="shared" si="314"/>
        <v/>
      </c>
      <c r="CN214" s="24" t="str">
        <f t="shared" si="315"/>
        <v/>
      </c>
      <c r="CO214" s="24" t="str">
        <f t="shared" si="316"/>
        <v/>
      </c>
      <c r="CP214" s="24" t="str">
        <f t="shared" si="317"/>
        <v/>
      </c>
      <c r="CQ214" s="24" t="str">
        <f t="shared" si="318"/>
        <v/>
      </c>
    </row>
    <row r="215" spans="1:95" x14ac:dyDescent="0.3">
      <c r="A215" s="6" t="s">
        <v>28</v>
      </c>
      <c r="B215" s="9"/>
      <c r="C215" s="9"/>
      <c r="D215" s="9"/>
      <c r="E215" s="9"/>
      <c r="F215" s="9"/>
      <c r="G215" s="9"/>
      <c r="H215" s="9">
        <v>2</v>
      </c>
      <c r="I215" s="9">
        <v>2</v>
      </c>
      <c r="J215" s="9">
        <v>2</v>
      </c>
      <c r="K215" s="9">
        <v>2</v>
      </c>
      <c r="L215" s="9">
        <v>2</v>
      </c>
      <c r="M215" s="9">
        <v>2</v>
      </c>
      <c r="N215" s="9">
        <v>2</v>
      </c>
      <c r="O215" s="9">
        <v>2</v>
      </c>
      <c r="P215" s="9">
        <v>2</v>
      </c>
      <c r="Q215" s="9">
        <v>2</v>
      </c>
      <c r="R215" s="9">
        <v>2</v>
      </c>
      <c r="S215" s="9">
        <v>2</v>
      </c>
      <c r="T215" s="9">
        <v>2</v>
      </c>
      <c r="U215" s="9">
        <v>2</v>
      </c>
      <c r="V215" s="9">
        <v>2</v>
      </c>
      <c r="W215" s="9">
        <v>2</v>
      </c>
      <c r="X215" s="9">
        <v>1.5</v>
      </c>
      <c r="Y215" s="9">
        <v>1.5</v>
      </c>
      <c r="Z215" s="9">
        <v>1.5</v>
      </c>
      <c r="AA215" s="9">
        <v>1.5</v>
      </c>
      <c r="AB215" s="9">
        <v>1.5</v>
      </c>
      <c r="AC215" s="9">
        <v>1.5</v>
      </c>
      <c r="AD215" s="9">
        <v>1.5</v>
      </c>
      <c r="AE215" s="9">
        <v>1.5</v>
      </c>
      <c r="AF215" s="9">
        <v>1.5</v>
      </c>
      <c r="AG215" s="9">
        <v>2.4</v>
      </c>
      <c r="AH215" s="9">
        <v>2.4</v>
      </c>
      <c r="AI215" s="9">
        <v>2.4</v>
      </c>
      <c r="AJ215" s="9">
        <v>2.4</v>
      </c>
      <c r="AK215" s="9">
        <v>2.4</v>
      </c>
      <c r="AL215" s="9">
        <v>2.4</v>
      </c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12" t="str">
        <f t="shared" si="319"/>
        <v>Frndly TV</v>
      </c>
      <c r="AY215" s="24" t="str">
        <f t="shared" si="320"/>
        <v/>
      </c>
      <c r="AZ215" s="24" t="str">
        <f t="shared" si="321"/>
        <v/>
      </c>
      <c r="BA215" s="24" t="str">
        <f t="shared" si="322"/>
        <v/>
      </c>
      <c r="BB215" s="24" t="str">
        <f t="shared" si="323"/>
        <v/>
      </c>
      <c r="BC215" s="24" t="str">
        <f t="shared" si="324"/>
        <v/>
      </c>
      <c r="BD215" s="24">
        <f t="shared" si="325"/>
        <v>2</v>
      </c>
      <c r="BE215" s="24">
        <f t="shared" si="326"/>
        <v>2</v>
      </c>
      <c r="BF215" s="24">
        <f t="shared" si="327"/>
        <v>2</v>
      </c>
      <c r="BG215" s="24">
        <f t="shared" si="328"/>
        <v>2</v>
      </c>
      <c r="BH215" s="24">
        <f t="shared" si="329"/>
        <v>2</v>
      </c>
      <c r="BI215" s="24">
        <f t="shared" si="330"/>
        <v>2</v>
      </c>
      <c r="BJ215" s="24">
        <f t="shared" si="331"/>
        <v>2</v>
      </c>
      <c r="BK215" s="24">
        <f t="shared" si="332"/>
        <v>2</v>
      </c>
      <c r="BL215" s="24">
        <f t="shared" si="333"/>
        <v>2</v>
      </c>
      <c r="BM215" s="24">
        <f t="shared" si="334"/>
        <v>2</v>
      </c>
      <c r="BN215" s="24">
        <f t="shared" si="335"/>
        <v>2</v>
      </c>
      <c r="BO215" s="24">
        <f t="shared" si="336"/>
        <v>2</v>
      </c>
      <c r="BP215" s="24">
        <f t="shared" si="337"/>
        <v>2</v>
      </c>
      <c r="BQ215" s="24">
        <f t="shared" si="338"/>
        <v>2</v>
      </c>
      <c r="BR215" s="24">
        <f t="shared" si="339"/>
        <v>2</v>
      </c>
      <c r="BS215" s="24">
        <f t="shared" si="340"/>
        <v>2</v>
      </c>
      <c r="BT215" s="24">
        <f t="shared" si="341"/>
        <v>1.5</v>
      </c>
      <c r="BU215" s="24">
        <f t="shared" si="342"/>
        <v>1.5</v>
      </c>
      <c r="BV215" s="24">
        <f t="shared" si="343"/>
        <v>1.5</v>
      </c>
      <c r="BW215" s="24">
        <f t="shared" si="344"/>
        <v>1.5</v>
      </c>
      <c r="BX215" s="24">
        <f t="shared" si="345"/>
        <v>1.5</v>
      </c>
      <c r="BY215" s="24">
        <f t="shared" si="346"/>
        <v>1.5</v>
      </c>
      <c r="BZ215" s="24">
        <f t="shared" si="347"/>
        <v>1.5</v>
      </c>
      <c r="CA215" s="24">
        <f t="shared" si="348"/>
        <v>1.5</v>
      </c>
      <c r="CB215" s="24">
        <f t="shared" si="349"/>
        <v>1.5</v>
      </c>
      <c r="CC215" s="24">
        <f t="shared" si="350"/>
        <v>2.4</v>
      </c>
      <c r="CD215" s="24">
        <f t="shared" si="351"/>
        <v>2.4</v>
      </c>
      <c r="CE215" s="24">
        <f t="shared" si="352"/>
        <v>2.4</v>
      </c>
      <c r="CF215" s="24">
        <f t="shared" si="307"/>
        <v>2.4</v>
      </c>
      <c r="CG215" s="24">
        <f t="shared" si="308"/>
        <v>2.4</v>
      </c>
      <c r="CH215" s="24">
        <f t="shared" si="309"/>
        <v>2.4</v>
      </c>
      <c r="CI215" s="24" t="str">
        <f t="shared" si="310"/>
        <v/>
      </c>
      <c r="CJ215" s="24" t="str">
        <f t="shared" si="311"/>
        <v/>
      </c>
      <c r="CK215" s="24" t="str">
        <f t="shared" si="312"/>
        <v/>
      </c>
      <c r="CL215" s="24" t="str">
        <f t="shared" si="313"/>
        <v/>
      </c>
      <c r="CM215" s="24" t="str">
        <f t="shared" si="314"/>
        <v/>
      </c>
      <c r="CN215" s="24" t="str">
        <f t="shared" si="315"/>
        <v/>
      </c>
      <c r="CO215" s="24" t="str">
        <f t="shared" si="316"/>
        <v/>
      </c>
      <c r="CP215" s="24" t="str">
        <f t="shared" si="317"/>
        <v/>
      </c>
      <c r="CQ215" s="24" t="str">
        <f t="shared" si="318"/>
        <v/>
      </c>
    </row>
    <row r="216" spans="1:95" x14ac:dyDescent="0.3">
      <c r="A216" s="6" t="s">
        <v>14</v>
      </c>
      <c r="B216" s="9">
        <v>2.2799999999999998</v>
      </c>
      <c r="C216" s="9">
        <v>2.3265306099999998</v>
      </c>
      <c r="D216" s="9">
        <v>1.6438356199999999</v>
      </c>
      <c r="E216" s="9">
        <v>1.6438356199999999</v>
      </c>
      <c r="F216" s="9">
        <v>1.51898734</v>
      </c>
      <c r="G216" s="9">
        <v>1.425</v>
      </c>
      <c r="H216" s="9">
        <v>0.69841269800000005</v>
      </c>
      <c r="I216" s="9">
        <v>0.85319999999999996</v>
      </c>
      <c r="J216" s="9">
        <v>0.87657534199999998</v>
      </c>
      <c r="K216" s="9">
        <v>0.86472972999999997</v>
      </c>
      <c r="L216" s="9">
        <v>1.3615957400000001</v>
      </c>
      <c r="M216" s="9">
        <v>1.34726316</v>
      </c>
      <c r="N216" s="9">
        <v>1.3194845399999999</v>
      </c>
      <c r="O216" s="9">
        <v>1.3060204099999999</v>
      </c>
      <c r="P216" s="9">
        <v>1.3060204099999999</v>
      </c>
      <c r="Q216" s="9">
        <v>1.49494949</v>
      </c>
      <c r="R216" s="9">
        <v>1.5102040800000001</v>
      </c>
      <c r="S216" s="9">
        <v>1.4907407399999999</v>
      </c>
      <c r="T216" s="9">
        <v>1.70909091</v>
      </c>
      <c r="U216" s="9">
        <v>1.70909091</v>
      </c>
      <c r="V216" s="9">
        <v>1.70909091</v>
      </c>
      <c r="W216" s="9">
        <v>1.6846846799999999</v>
      </c>
      <c r="X216" s="9">
        <v>1.7181818200000001</v>
      </c>
      <c r="Y216" s="9">
        <v>1.96460177</v>
      </c>
      <c r="Z216" s="9">
        <v>1.79338843</v>
      </c>
      <c r="AA216" s="9">
        <v>0.947598253</v>
      </c>
      <c r="AB216" s="9">
        <v>0.95175438599999995</v>
      </c>
      <c r="AC216" s="9">
        <v>1.8442623</v>
      </c>
      <c r="AD216" s="9">
        <v>1.92622951</v>
      </c>
      <c r="AE216" s="9">
        <v>1.91056911</v>
      </c>
      <c r="AF216" s="9">
        <v>1.8606557399999999</v>
      </c>
      <c r="AG216" s="9">
        <v>2.0645161299999999</v>
      </c>
      <c r="AH216" s="9">
        <v>2.0952381</v>
      </c>
      <c r="AI216" s="9">
        <v>2.1290322599999998</v>
      </c>
      <c r="AJ216" s="9">
        <v>1.75</v>
      </c>
      <c r="AK216" s="9">
        <v>1.7883211699999999</v>
      </c>
      <c r="AL216" s="9">
        <v>1.7379310299999999</v>
      </c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12" t="str">
        <f t="shared" si="319"/>
        <v>Fubo TV</v>
      </c>
      <c r="AY216" s="24">
        <f t="shared" si="320"/>
        <v>2.3265306099999998</v>
      </c>
      <c r="AZ216" s="24">
        <f t="shared" si="321"/>
        <v>1.6438356199999999</v>
      </c>
      <c r="BA216" s="24">
        <f t="shared" si="322"/>
        <v>1.6438356199999999</v>
      </c>
      <c r="BB216" s="24">
        <f t="shared" si="323"/>
        <v>1.51898734</v>
      </c>
      <c r="BC216" s="24">
        <f t="shared" si="324"/>
        <v>1.425</v>
      </c>
      <c r="BD216" s="24">
        <f t="shared" si="325"/>
        <v>0.69841269800000005</v>
      </c>
      <c r="BE216" s="24">
        <f t="shared" si="326"/>
        <v>0.85319999999999996</v>
      </c>
      <c r="BF216" s="24">
        <f t="shared" si="327"/>
        <v>0.87657534199999998</v>
      </c>
      <c r="BG216" s="24">
        <f t="shared" si="328"/>
        <v>0.86472972999999997</v>
      </c>
      <c r="BH216" s="24">
        <f t="shared" si="329"/>
        <v>1.3615957400000001</v>
      </c>
      <c r="BI216" s="24">
        <f t="shared" si="330"/>
        <v>1.34726316</v>
      </c>
      <c r="BJ216" s="24">
        <f t="shared" si="331"/>
        <v>1.3194845399999999</v>
      </c>
      <c r="BK216" s="24">
        <f t="shared" si="332"/>
        <v>1.3060204099999999</v>
      </c>
      <c r="BL216" s="24">
        <f t="shared" si="333"/>
        <v>1.3060204099999999</v>
      </c>
      <c r="BM216" s="24">
        <f t="shared" si="334"/>
        <v>1.49494949</v>
      </c>
      <c r="BN216" s="24">
        <f t="shared" si="335"/>
        <v>1.5102040800000001</v>
      </c>
      <c r="BO216" s="24">
        <f t="shared" si="336"/>
        <v>1.4907407399999999</v>
      </c>
      <c r="BP216" s="24">
        <f t="shared" si="337"/>
        <v>1.70909091</v>
      </c>
      <c r="BQ216" s="24">
        <f t="shared" si="338"/>
        <v>1.70909091</v>
      </c>
      <c r="BR216" s="24">
        <f t="shared" si="339"/>
        <v>1.70909091</v>
      </c>
      <c r="BS216" s="24">
        <f t="shared" si="340"/>
        <v>1.6846846799999999</v>
      </c>
      <c r="BT216" s="24">
        <f t="shared" si="341"/>
        <v>1.7181818200000001</v>
      </c>
      <c r="BU216" s="24">
        <f t="shared" si="342"/>
        <v>1.96460177</v>
      </c>
      <c r="BV216" s="24">
        <f t="shared" si="343"/>
        <v>1.79338843</v>
      </c>
      <c r="BW216" s="24">
        <f t="shared" si="344"/>
        <v>0.947598253</v>
      </c>
      <c r="BX216" s="24">
        <f t="shared" si="345"/>
        <v>0.95175438599999995</v>
      </c>
      <c r="BY216" s="24">
        <f t="shared" si="346"/>
        <v>1.8442623</v>
      </c>
      <c r="BZ216" s="24">
        <f t="shared" si="347"/>
        <v>1.92622951</v>
      </c>
      <c r="CA216" s="24">
        <f t="shared" si="348"/>
        <v>1.91056911</v>
      </c>
      <c r="CB216" s="24">
        <f t="shared" si="349"/>
        <v>1.8606557399999999</v>
      </c>
      <c r="CC216" s="24">
        <f t="shared" si="350"/>
        <v>2.0645161299999999</v>
      </c>
      <c r="CD216" s="24">
        <f t="shared" si="351"/>
        <v>2.0952381</v>
      </c>
      <c r="CE216" s="24">
        <f t="shared" si="352"/>
        <v>2.1290322599999998</v>
      </c>
      <c r="CF216" s="24">
        <f t="shared" si="307"/>
        <v>1.75</v>
      </c>
      <c r="CG216" s="24">
        <f t="shared" si="308"/>
        <v>1.7883211699999999</v>
      </c>
      <c r="CH216" s="24">
        <f t="shared" si="309"/>
        <v>1.7379310299999999</v>
      </c>
      <c r="CI216" s="24" t="str">
        <f t="shared" si="310"/>
        <v/>
      </c>
      <c r="CJ216" s="24" t="str">
        <f t="shared" si="311"/>
        <v/>
      </c>
      <c r="CK216" s="24" t="str">
        <f t="shared" si="312"/>
        <v/>
      </c>
      <c r="CL216" s="24" t="str">
        <f t="shared" si="313"/>
        <v/>
      </c>
      <c r="CM216" s="24" t="str">
        <f t="shared" si="314"/>
        <v/>
      </c>
      <c r="CN216" s="24" t="str">
        <f t="shared" si="315"/>
        <v/>
      </c>
      <c r="CO216" s="24" t="str">
        <f t="shared" si="316"/>
        <v/>
      </c>
      <c r="CP216" s="24" t="str">
        <f t="shared" si="317"/>
        <v/>
      </c>
      <c r="CQ216" s="24" t="str">
        <f t="shared" si="318"/>
        <v/>
      </c>
    </row>
    <row r="217" spans="1:95" x14ac:dyDescent="0.3">
      <c r="A217" s="6" t="s">
        <v>15</v>
      </c>
      <c r="B217" s="9">
        <v>2.5909090899999998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12" t="str">
        <f t="shared" si="319"/>
        <v>Fubo TV Extra</v>
      </c>
      <c r="AY217" s="24" t="str">
        <f t="shared" si="320"/>
        <v/>
      </c>
      <c r="AZ217" s="24" t="str">
        <f t="shared" si="321"/>
        <v/>
      </c>
      <c r="BA217" s="24" t="str">
        <f t="shared" si="322"/>
        <v/>
      </c>
      <c r="BB217" s="24" t="str">
        <f t="shared" si="323"/>
        <v/>
      </c>
      <c r="BC217" s="24" t="str">
        <f t="shared" si="324"/>
        <v/>
      </c>
      <c r="BD217" s="24" t="str">
        <f t="shared" si="325"/>
        <v/>
      </c>
      <c r="BE217" s="24" t="str">
        <f t="shared" si="326"/>
        <v/>
      </c>
      <c r="BF217" s="24" t="str">
        <f t="shared" si="327"/>
        <v/>
      </c>
      <c r="BG217" s="24" t="str">
        <f t="shared" si="328"/>
        <v/>
      </c>
      <c r="BH217" s="24" t="str">
        <f t="shared" si="329"/>
        <v/>
      </c>
      <c r="BI217" s="24" t="str">
        <f t="shared" si="330"/>
        <v/>
      </c>
      <c r="BJ217" s="24" t="str">
        <f t="shared" si="331"/>
        <v/>
      </c>
      <c r="BK217" s="24" t="str">
        <f t="shared" si="332"/>
        <v/>
      </c>
      <c r="BL217" s="24" t="str">
        <f t="shared" si="333"/>
        <v/>
      </c>
      <c r="BM217" s="24" t="str">
        <f t="shared" si="334"/>
        <v/>
      </c>
      <c r="BN217" s="24" t="str">
        <f t="shared" si="335"/>
        <v/>
      </c>
      <c r="BO217" s="24" t="str">
        <f t="shared" si="336"/>
        <v/>
      </c>
      <c r="BP217" s="24" t="str">
        <f t="shared" si="337"/>
        <v/>
      </c>
      <c r="BQ217" s="24" t="str">
        <f t="shared" si="338"/>
        <v/>
      </c>
      <c r="BR217" s="24" t="str">
        <f t="shared" si="339"/>
        <v/>
      </c>
      <c r="BS217" s="24" t="str">
        <f t="shared" si="340"/>
        <v/>
      </c>
      <c r="BT217" s="24" t="str">
        <f t="shared" si="341"/>
        <v/>
      </c>
      <c r="BU217" s="24" t="str">
        <f t="shared" si="342"/>
        <v/>
      </c>
      <c r="BV217" s="24" t="str">
        <f t="shared" si="343"/>
        <v/>
      </c>
      <c r="BW217" s="24" t="str">
        <f t="shared" si="344"/>
        <v/>
      </c>
      <c r="BX217" s="24" t="str">
        <f t="shared" si="345"/>
        <v/>
      </c>
      <c r="BY217" s="24" t="str">
        <f t="shared" si="346"/>
        <v/>
      </c>
      <c r="BZ217" s="24" t="str">
        <f t="shared" si="347"/>
        <v/>
      </c>
      <c r="CA217" s="24" t="str">
        <f t="shared" si="348"/>
        <v/>
      </c>
      <c r="CB217" s="24" t="str">
        <f t="shared" si="349"/>
        <v/>
      </c>
      <c r="CC217" s="24" t="str">
        <f t="shared" si="350"/>
        <v/>
      </c>
      <c r="CD217" s="24" t="str">
        <f t="shared" si="351"/>
        <v/>
      </c>
      <c r="CE217" s="24" t="str">
        <f t="shared" si="352"/>
        <v/>
      </c>
      <c r="CF217" s="24" t="str">
        <f t="shared" si="307"/>
        <v/>
      </c>
      <c r="CG217" s="24" t="str">
        <f t="shared" si="308"/>
        <v/>
      </c>
      <c r="CH217" s="24" t="str">
        <f t="shared" si="309"/>
        <v/>
      </c>
      <c r="CI217" s="24" t="str">
        <f t="shared" si="310"/>
        <v/>
      </c>
      <c r="CJ217" s="24" t="str">
        <f t="shared" si="311"/>
        <v/>
      </c>
      <c r="CK217" s="24" t="str">
        <f t="shared" si="312"/>
        <v/>
      </c>
      <c r="CL217" s="24" t="str">
        <f t="shared" si="313"/>
        <v/>
      </c>
      <c r="CM217" s="24" t="str">
        <f t="shared" si="314"/>
        <v/>
      </c>
      <c r="CN217" s="24" t="str">
        <f t="shared" si="315"/>
        <v/>
      </c>
      <c r="CO217" s="24" t="str">
        <f t="shared" si="316"/>
        <v/>
      </c>
      <c r="CP217" s="24" t="str">
        <f t="shared" si="317"/>
        <v/>
      </c>
      <c r="CQ217" s="24" t="str">
        <f t="shared" si="318"/>
        <v/>
      </c>
    </row>
    <row r="218" spans="1:95" x14ac:dyDescent="0.3">
      <c r="A218" s="6" t="s">
        <v>12</v>
      </c>
      <c r="B218" s="9">
        <v>2.9</v>
      </c>
      <c r="C218" s="9">
        <v>2.9</v>
      </c>
      <c r="D218" s="9">
        <v>2.9</v>
      </c>
      <c r="E218" s="9">
        <v>2.9</v>
      </c>
      <c r="F218" s="9">
        <v>2.9</v>
      </c>
      <c r="G218" s="9">
        <v>2.9</v>
      </c>
      <c r="H218" s="9">
        <v>3.5454545500000001</v>
      </c>
      <c r="I218" s="9">
        <v>3.5454545500000001</v>
      </c>
      <c r="J218" s="9">
        <v>3.5454545500000001</v>
      </c>
      <c r="K218" s="9">
        <v>3.60869565</v>
      </c>
      <c r="L218" s="9">
        <v>3.60869565</v>
      </c>
      <c r="M218" s="9">
        <v>3.60869565</v>
      </c>
      <c r="N218" s="9">
        <v>3.60869565</v>
      </c>
      <c r="O218" s="9">
        <v>3.60869565</v>
      </c>
      <c r="P218" s="9">
        <v>3.60869565</v>
      </c>
      <c r="Q218" s="9">
        <v>3.60869565</v>
      </c>
      <c r="R218" s="9">
        <v>3.60869565</v>
      </c>
      <c r="S218" s="9">
        <v>3.6521739100000001</v>
      </c>
      <c r="T218" s="9">
        <v>3.6521739100000001</v>
      </c>
      <c r="U218" s="9">
        <v>3.6521739100000001</v>
      </c>
      <c r="V218" s="9">
        <v>3.6521739100000001</v>
      </c>
      <c r="W218" s="9">
        <v>3.6521739100000001</v>
      </c>
      <c r="X218" s="9">
        <v>3.8076923100000002</v>
      </c>
      <c r="Y218" s="9">
        <v>3.8076923100000002</v>
      </c>
      <c r="Z218" s="9">
        <v>3.8076923100000002</v>
      </c>
      <c r="AA218" s="9">
        <v>3.8076923100000002</v>
      </c>
      <c r="AB218" s="9">
        <v>3.1935483900000001</v>
      </c>
      <c r="AC218" s="9">
        <v>3.1935483900000001</v>
      </c>
      <c r="AD218" s="9">
        <v>3.1935483900000001</v>
      </c>
      <c r="AE218" s="9">
        <v>2.94594595</v>
      </c>
      <c r="AF218" s="9">
        <v>2.94594595</v>
      </c>
      <c r="AG218" s="9">
        <v>2.94594595</v>
      </c>
      <c r="AH218" s="9">
        <v>2.94594595</v>
      </c>
      <c r="AI218" s="9">
        <v>2.94594595</v>
      </c>
      <c r="AJ218" s="9">
        <v>1.5571428599999999</v>
      </c>
      <c r="AK218" s="9">
        <v>1.5571428599999999</v>
      </c>
      <c r="AL218" s="9">
        <v>1.5571428599999999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12" t="str">
        <f t="shared" si="319"/>
        <v>Hulu with Live TV</v>
      </c>
      <c r="AY218" s="24">
        <f t="shared" si="320"/>
        <v>2.9</v>
      </c>
      <c r="AZ218" s="24">
        <f t="shared" si="321"/>
        <v>2.9</v>
      </c>
      <c r="BA218" s="24">
        <f t="shared" si="322"/>
        <v>2.9</v>
      </c>
      <c r="BB218" s="24">
        <f t="shared" si="323"/>
        <v>2.9</v>
      </c>
      <c r="BC218" s="24">
        <f t="shared" si="324"/>
        <v>2.9</v>
      </c>
      <c r="BD218" s="24">
        <f t="shared" si="325"/>
        <v>3.5454545500000001</v>
      </c>
      <c r="BE218" s="24">
        <f t="shared" si="326"/>
        <v>3.5454545500000001</v>
      </c>
      <c r="BF218" s="24">
        <f t="shared" si="327"/>
        <v>3.5454545500000001</v>
      </c>
      <c r="BG218" s="24">
        <f t="shared" si="328"/>
        <v>3.60869565</v>
      </c>
      <c r="BH218" s="24">
        <f t="shared" si="329"/>
        <v>3.60869565</v>
      </c>
      <c r="BI218" s="24">
        <f t="shared" si="330"/>
        <v>3.60869565</v>
      </c>
      <c r="BJ218" s="24">
        <f t="shared" si="331"/>
        <v>3.60869565</v>
      </c>
      <c r="BK218" s="24">
        <f t="shared" si="332"/>
        <v>3.60869565</v>
      </c>
      <c r="BL218" s="24">
        <f t="shared" si="333"/>
        <v>3.60869565</v>
      </c>
      <c r="BM218" s="24">
        <f t="shared" si="334"/>
        <v>3.60869565</v>
      </c>
      <c r="BN218" s="24">
        <f t="shared" si="335"/>
        <v>3.60869565</v>
      </c>
      <c r="BO218" s="24">
        <f t="shared" si="336"/>
        <v>3.6521739100000001</v>
      </c>
      <c r="BP218" s="24">
        <f t="shared" si="337"/>
        <v>3.6521739100000001</v>
      </c>
      <c r="BQ218" s="24">
        <f t="shared" si="338"/>
        <v>3.6521739100000001</v>
      </c>
      <c r="BR218" s="24">
        <f t="shared" si="339"/>
        <v>3.6521739100000001</v>
      </c>
      <c r="BS218" s="24">
        <f t="shared" si="340"/>
        <v>3.6521739100000001</v>
      </c>
      <c r="BT218" s="24">
        <f t="shared" si="341"/>
        <v>3.8076923100000002</v>
      </c>
      <c r="BU218" s="24">
        <f t="shared" si="342"/>
        <v>3.8076923100000002</v>
      </c>
      <c r="BV218" s="24">
        <f t="shared" si="343"/>
        <v>3.8076923100000002</v>
      </c>
      <c r="BW218" s="24">
        <f t="shared" si="344"/>
        <v>3.8076923100000002</v>
      </c>
      <c r="BX218" s="24">
        <f t="shared" si="345"/>
        <v>3.1935483900000001</v>
      </c>
      <c r="BY218" s="24">
        <f t="shared" si="346"/>
        <v>3.1935483900000001</v>
      </c>
      <c r="BZ218" s="24">
        <f t="shared" si="347"/>
        <v>3.1935483900000001</v>
      </c>
      <c r="CA218" s="24">
        <f t="shared" si="348"/>
        <v>2.94594595</v>
      </c>
      <c r="CB218" s="24">
        <f t="shared" si="349"/>
        <v>2.94594595</v>
      </c>
      <c r="CC218" s="24">
        <f t="shared" si="350"/>
        <v>2.94594595</v>
      </c>
      <c r="CD218" s="24">
        <f t="shared" si="351"/>
        <v>2.94594595</v>
      </c>
      <c r="CE218" s="24">
        <f t="shared" si="352"/>
        <v>2.94594595</v>
      </c>
      <c r="CF218" s="24">
        <f t="shared" si="307"/>
        <v>1.5571428599999999</v>
      </c>
      <c r="CG218" s="24">
        <f t="shared" si="308"/>
        <v>1.5571428599999999</v>
      </c>
      <c r="CH218" s="24">
        <f t="shared" si="309"/>
        <v>1.5571428599999999</v>
      </c>
      <c r="CI218" s="24" t="str">
        <f t="shared" si="310"/>
        <v/>
      </c>
      <c r="CJ218" s="24" t="str">
        <f t="shared" si="311"/>
        <v/>
      </c>
      <c r="CK218" s="24" t="str">
        <f t="shared" si="312"/>
        <v/>
      </c>
      <c r="CL218" s="24" t="str">
        <f t="shared" si="313"/>
        <v/>
      </c>
      <c r="CM218" s="24" t="str">
        <f t="shared" si="314"/>
        <v/>
      </c>
      <c r="CN218" s="24" t="str">
        <f t="shared" si="315"/>
        <v/>
      </c>
      <c r="CO218" s="24" t="str">
        <f t="shared" si="316"/>
        <v/>
      </c>
      <c r="CP218" s="24" t="str">
        <f t="shared" si="317"/>
        <v/>
      </c>
      <c r="CQ218" s="24" t="str">
        <f t="shared" si="318"/>
        <v/>
      </c>
    </row>
    <row r="219" spans="1:95" x14ac:dyDescent="0.3">
      <c r="A219" s="6" t="s">
        <v>17</v>
      </c>
      <c r="B219" s="9">
        <v>0.17241379300000001</v>
      </c>
      <c r="C219" s="9">
        <v>0.17241379300000001</v>
      </c>
      <c r="D219" s="9">
        <v>0.17241379300000001</v>
      </c>
      <c r="E219" s="9">
        <v>0.17241379300000001</v>
      </c>
      <c r="F219" s="9">
        <v>0.16666666699999999</v>
      </c>
      <c r="G219" s="9">
        <v>0.16666666699999999</v>
      </c>
      <c r="H219" s="9">
        <v>0.16129032300000001</v>
      </c>
      <c r="I219" s="9">
        <v>0.16129032300000001</v>
      </c>
      <c r="J219" s="9">
        <v>0.16129032300000001</v>
      </c>
      <c r="K219" s="9">
        <v>0.16129032300000001</v>
      </c>
      <c r="L219" s="9">
        <v>0.16129032300000001</v>
      </c>
      <c r="M219" s="9">
        <v>0.16666666699999999</v>
      </c>
      <c r="N219" s="9">
        <v>0.16666666699999999</v>
      </c>
      <c r="O219" s="9">
        <v>0.16129032300000001</v>
      </c>
      <c r="P219" s="9">
        <v>0.16666666699999999</v>
      </c>
      <c r="Q219" s="9">
        <v>0.17241379300000001</v>
      </c>
      <c r="R219" s="9">
        <v>0.17241379300000001</v>
      </c>
      <c r="S219" s="9">
        <v>0.17241379300000001</v>
      </c>
      <c r="T219" s="9">
        <v>0.178571429</v>
      </c>
      <c r="U219" s="9">
        <v>0.185185185</v>
      </c>
      <c r="V219" s="9">
        <v>0.185185185</v>
      </c>
      <c r="W219" s="9">
        <v>0.22727272700000001</v>
      </c>
      <c r="X219" s="9">
        <v>0.735294118</v>
      </c>
      <c r="Y219" s="9">
        <v>0.735294118</v>
      </c>
      <c r="Z219" s="9">
        <v>0.735294118</v>
      </c>
      <c r="AA219" s="9">
        <v>0.69444444400000005</v>
      </c>
      <c r="AB219" s="9">
        <v>0.92105263199999998</v>
      </c>
      <c r="AC219" s="9">
        <v>0.92105263199999998</v>
      </c>
      <c r="AD219" s="9">
        <v>0.92105263199999998</v>
      </c>
      <c r="AE219" s="9">
        <v>0.92105263199999998</v>
      </c>
      <c r="AF219" s="9">
        <v>0.92105263199999998</v>
      </c>
      <c r="AG219" s="9">
        <v>0.97222222199999997</v>
      </c>
      <c r="AH219" s="9">
        <v>0.97222222199999997</v>
      </c>
      <c r="AI219" s="9">
        <v>0.97222222199999997</v>
      </c>
      <c r="AJ219" s="9">
        <v>1.0294117599999999</v>
      </c>
      <c r="AK219" s="9">
        <v>1.0294117599999999</v>
      </c>
      <c r="AL219" s="9">
        <v>1.0294117599999999</v>
      </c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12" t="str">
        <f t="shared" si="319"/>
        <v>KlowdTV</v>
      </c>
      <c r="AY219" s="24">
        <f t="shared" si="320"/>
        <v>0.17241379300000001</v>
      </c>
      <c r="AZ219" s="24">
        <f t="shared" si="321"/>
        <v>0.17241379300000001</v>
      </c>
      <c r="BA219" s="24">
        <f t="shared" si="322"/>
        <v>0.17241379300000001</v>
      </c>
      <c r="BB219" s="24">
        <f t="shared" si="323"/>
        <v>0.16666666699999999</v>
      </c>
      <c r="BC219" s="24">
        <f t="shared" si="324"/>
        <v>0.16666666699999999</v>
      </c>
      <c r="BD219" s="24">
        <f t="shared" si="325"/>
        <v>0.16129032300000001</v>
      </c>
      <c r="BE219" s="24">
        <f t="shared" si="326"/>
        <v>0.16129032300000001</v>
      </c>
      <c r="BF219" s="24">
        <f t="shared" si="327"/>
        <v>0.16129032300000001</v>
      </c>
      <c r="BG219" s="24">
        <f t="shared" si="328"/>
        <v>0.16129032300000001</v>
      </c>
      <c r="BH219" s="24">
        <f t="shared" si="329"/>
        <v>0.16129032300000001</v>
      </c>
      <c r="BI219" s="24">
        <f t="shared" si="330"/>
        <v>0.16666666699999999</v>
      </c>
      <c r="BJ219" s="24">
        <f t="shared" si="331"/>
        <v>0.16666666699999999</v>
      </c>
      <c r="BK219" s="24">
        <f t="shared" si="332"/>
        <v>0.16129032300000001</v>
      </c>
      <c r="BL219" s="24">
        <f t="shared" si="333"/>
        <v>0.16666666699999999</v>
      </c>
      <c r="BM219" s="24">
        <f t="shared" si="334"/>
        <v>0.17241379300000001</v>
      </c>
      <c r="BN219" s="24">
        <f t="shared" si="335"/>
        <v>0.17241379300000001</v>
      </c>
      <c r="BO219" s="24">
        <f t="shared" si="336"/>
        <v>0.17241379300000001</v>
      </c>
      <c r="BP219" s="24">
        <f t="shared" si="337"/>
        <v>0.178571429</v>
      </c>
      <c r="BQ219" s="24">
        <f t="shared" si="338"/>
        <v>0.185185185</v>
      </c>
      <c r="BR219" s="24">
        <f t="shared" si="339"/>
        <v>0.185185185</v>
      </c>
      <c r="BS219" s="24">
        <f t="shared" si="340"/>
        <v>0.22727272700000001</v>
      </c>
      <c r="BT219" s="24">
        <f t="shared" si="341"/>
        <v>0.735294118</v>
      </c>
      <c r="BU219" s="24">
        <f t="shared" si="342"/>
        <v>0.735294118</v>
      </c>
      <c r="BV219" s="24">
        <f t="shared" si="343"/>
        <v>0.735294118</v>
      </c>
      <c r="BW219" s="24">
        <f t="shared" si="344"/>
        <v>0.69444444400000005</v>
      </c>
      <c r="BX219" s="24">
        <f t="shared" si="345"/>
        <v>0.92105263199999998</v>
      </c>
      <c r="BY219" s="24">
        <f t="shared" si="346"/>
        <v>0.92105263199999998</v>
      </c>
      <c r="BZ219" s="24">
        <f t="shared" si="347"/>
        <v>0.92105263199999998</v>
      </c>
      <c r="CA219" s="24">
        <f t="shared" si="348"/>
        <v>0.92105263199999998</v>
      </c>
      <c r="CB219" s="24">
        <f t="shared" si="349"/>
        <v>0.92105263199999998</v>
      </c>
      <c r="CC219" s="24">
        <f t="shared" si="350"/>
        <v>0.97222222199999997</v>
      </c>
      <c r="CD219" s="24">
        <f t="shared" si="351"/>
        <v>0.97222222199999997</v>
      </c>
      <c r="CE219" s="24">
        <f t="shared" si="352"/>
        <v>0.97222222199999997</v>
      </c>
      <c r="CF219" s="24">
        <f t="shared" si="307"/>
        <v>1.0294117599999999</v>
      </c>
      <c r="CG219" s="24">
        <f t="shared" si="308"/>
        <v>1.0294117599999999</v>
      </c>
      <c r="CH219" s="24">
        <f t="shared" si="309"/>
        <v>1.0294117599999999</v>
      </c>
      <c r="CI219" s="24" t="str">
        <f t="shared" si="310"/>
        <v/>
      </c>
      <c r="CJ219" s="24" t="str">
        <f t="shared" si="311"/>
        <v/>
      </c>
      <c r="CK219" s="24" t="str">
        <f t="shared" si="312"/>
        <v/>
      </c>
      <c r="CL219" s="24" t="str">
        <f t="shared" si="313"/>
        <v/>
      </c>
      <c r="CM219" s="24" t="str">
        <f t="shared" si="314"/>
        <v/>
      </c>
      <c r="CN219" s="24" t="str">
        <f t="shared" si="315"/>
        <v/>
      </c>
      <c r="CO219" s="24" t="str">
        <f t="shared" si="316"/>
        <v/>
      </c>
      <c r="CP219" s="24" t="str">
        <f t="shared" si="317"/>
        <v/>
      </c>
      <c r="CQ219" s="24" t="str">
        <f t="shared" si="318"/>
        <v/>
      </c>
    </row>
    <row r="220" spans="1:95" x14ac:dyDescent="0.3">
      <c r="A220" s="6" t="s">
        <v>6</v>
      </c>
      <c r="B220" s="9">
        <v>0.30769230800000003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>
        <v>2.5</v>
      </c>
      <c r="R220" s="9">
        <v>2.5</v>
      </c>
      <c r="S220" s="9">
        <v>2.5</v>
      </c>
      <c r="T220" s="9">
        <v>2.5</v>
      </c>
      <c r="U220" s="9">
        <v>2.5</v>
      </c>
      <c r="V220" s="9">
        <v>2.5</v>
      </c>
      <c r="W220" s="9">
        <v>2.5</v>
      </c>
      <c r="X220" s="9">
        <v>2.5</v>
      </c>
      <c r="Y220" s="9">
        <v>2.5</v>
      </c>
      <c r="Z220" s="9">
        <v>2.5</v>
      </c>
      <c r="AA220" s="9">
        <v>2.5</v>
      </c>
      <c r="AB220" s="9">
        <v>2.5</v>
      </c>
      <c r="AC220" s="9">
        <v>2.5</v>
      </c>
      <c r="AD220" s="9">
        <v>2.5</v>
      </c>
      <c r="AE220" s="9">
        <v>2.5</v>
      </c>
      <c r="AF220" s="9">
        <v>1.6363636399999999</v>
      </c>
      <c r="AG220" s="9">
        <v>1.6363636399999999</v>
      </c>
      <c r="AH220" s="9">
        <v>1.6363636399999999</v>
      </c>
      <c r="AI220" s="9">
        <v>1.6363636399999999</v>
      </c>
      <c r="AJ220" s="9">
        <v>1.6363636399999999</v>
      </c>
      <c r="AK220" s="9">
        <v>1.6363636399999999</v>
      </c>
      <c r="AL220" s="9">
        <v>1.6363636399999999</v>
      </c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12" t="str">
        <f t="shared" si="319"/>
        <v>Philo</v>
      </c>
      <c r="AY220" s="24" t="str">
        <f t="shared" si="320"/>
        <v/>
      </c>
      <c r="AZ220" s="24" t="str">
        <f t="shared" si="321"/>
        <v/>
      </c>
      <c r="BA220" s="24" t="str">
        <f t="shared" si="322"/>
        <v/>
      </c>
      <c r="BB220" s="24" t="str">
        <f t="shared" si="323"/>
        <v/>
      </c>
      <c r="BC220" s="24" t="str">
        <f t="shared" si="324"/>
        <v/>
      </c>
      <c r="BD220" s="24" t="str">
        <f t="shared" si="325"/>
        <v/>
      </c>
      <c r="BE220" s="24" t="str">
        <f t="shared" si="326"/>
        <v/>
      </c>
      <c r="BF220" s="24" t="str">
        <f t="shared" si="327"/>
        <v/>
      </c>
      <c r="BG220" s="24" t="str">
        <f t="shared" si="328"/>
        <v/>
      </c>
      <c r="BH220" s="24" t="str">
        <f t="shared" si="329"/>
        <v/>
      </c>
      <c r="BI220" s="24" t="str">
        <f t="shared" si="330"/>
        <v/>
      </c>
      <c r="BJ220" s="24" t="str">
        <f t="shared" si="331"/>
        <v/>
      </c>
      <c r="BK220" s="24" t="str">
        <f t="shared" si="332"/>
        <v/>
      </c>
      <c r="BL220" s="24" t="str">
        <f t="shared" si="333"/>
        <v/>
      </c>
      <c r="BM220" s="24">
        <f t="shared" si="334"/>
        <v>2.5</v>
      </c>
      <c r="BN220" s="24">
        <f t="shared" si="335"/>
        <v>2.5</v>
      </c>
      <c r="BO220" s="24">
        <f t="shared" si="336"/>
        <v>2.5</v>
      </c>
      <c r="BP220" s="24">
        <f t="shared" si="337"/>
        <v>2.5</v>
      </c>
      <c r="BQ220" s="24">
        <f t="shared" si="338"/>
        <v>2.5</v>
      </c>
      <c r="BR220" s="24">
        <f t="shared" si="339"/>
        <v>2.5</v>
      </c>
      <c r="BS220" s="24">
        <f t="shared" si="340"/>
        <v>2.5</v>
      </c>
      <c r="BT220" s="24">
        <f t="shared" si="341"/>
        <v>2.5</v>
      </c>
      <c r="BU220" s="24">
        <f t="shared" si="342"/>
        <v>2.5</v>
      </c>
      <c r="BV220" s="24">
        <f t="shared" si="343"/>
        <v>2.5</v>
      </c>
      <c r="BW220" s="24">
        <f t="shared" si="344"/>
        <v>2.5</v>
      </c>
      <c r="BX220" s="24">
        <f t="shared" si="345"/>
        <v>2.5</v>
      </c>
      <c r="BY220" s="24">
        <f t="shared" si="346"/>
        <v>2.5</v>
      </c>
      <c r="BZ220" s="24">
        <f t="shared" si="347"/>
        <v>2.5</v>
      </c>
      <c r="CA220" s="24">
        <f t="shared" si="348"/>
        <v>2.5</v>
      </c>
      <c r="CB220" s="24">
        <f t="shared" si="349"/>
        <v>1.6363636399999999</v>
      </c>
      <c r="CC220" s="24">
        <f t="shared" si="350"/>
        <v>1.6363636399999999</v>
      </c>
      <c r="CD220" s="24">
        <f t="shared" si="351"/>
        <v>1.6363636399999999</v>
      </c>
      <c r="CE220" s="24">
        <f t="shared" si="352"/>
        <v>1.6363636399999999</v>
      </c>
      <c r="CF220" s="24">
        <f t="shared" si="307"/>
        <v>1.6363636399999999</v>
      </c>
      <c r="CG220" s="24">
        <f t="shared" si="308"/>
        <v>1.6363636399999999</v>
      </c>
      <c r="CH220" s="24">
        <f t="shared" si="309"/>
        <v>1.6363636399999999</v>
      </c>
      <c r="CI220" s="24" t="str">
        <f t="shared" si="310"/>
        <v/>
      </c>
      <c r="CJ220" s="24" t="str">
        <f t="shared" si="311"/>
        <v/>
      </c>
      <c r="CK220" s="24" t="str">
        <f t="shared" si="312"/>
        <v/>
      </c>
      <c r="CL220" s="24" t="str">
        <f t="shared" si="313"/>
        <v/>
      </c>
      <c r="CM220" s="24" t="str">
        <f t="shared" si="314"/>
        <v/>
      </c>
      <c r="CN220" s="24" t="str">
        <f t="shared" si="315"/>
        <v/>
      </c>
      <c r="CO220" s="24" t="str">
        <f t="shared" si="316"/>
        <v/>
      </c>
      <c r="CP220" s="24" t="str">
        <f t="shared" si="317"/>
        <v/>
      </c>
      <c r="CQ220" s="24" t="str">
        <f t="shared" si="318"/>
        <v/>
      </c>
    </row>
    <row r="221" spans="1:95" x14ac:dyDescent="0.3">
      <c r="A221" s="6" t="s">
        <v>13</v>
      </c>
      <c r="B221" s="9">
        <v>2.4054054100000002</v>
      </c>
      <c r="C221" s="9">
        <v>2.3561643800000001</v>
      </c>
      <c r="D221" s="9">
        <v>2.3561643800000001</v>
      </c>
      <c r="E221" s="9">
        <v>2.3026315799999999</v>
      </c>
      <c r="F221" s="9">
        <v>2.3333333299999999</v>
      </c>
      <c r="G221" s="9">
        <v>2.2337662300000001</v>
      </c>
      <c r="H221" s="9">
        <v>2.2051282099999998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12" t="str">
        <f t="shared" si="319"/>
        <v>PS Vue</v>
      </c>
      <c r="AY221" s="24">
        <f t="shared" si="320"/>
        <v>2.3561643800000001</v>
      </c>
      <c r="AZ221" s="24">
        <f t="shared" si="321"/>
        <v>2.3561643800000001</v>
      </c>
      <c r="BA221" s="24">
        <f t="shared" si="322"/>
        <v>2.3026315799999999</v>
      </c>
      <c r="BB221" s="24">
        <f t="shared" si="323"/>
        <v>2.3333333299999999</v>
      </c>
      <c r="BC221" s="24">
        <f t="shared" si="324"/>
        <v>2.2337662300000001</v>
      </c>
      <c r="BD221" s="24">
        <f t="shared" si="325"/>
        <v>2.2051282099999998</v>
      </c>
      <c r="BE221" s="24" t="str">
        <f t="shared" si="326"/>
        <v/>
      </c>
      <c r="BF221" s="24" t="str">
        <f t="shared" si="327"/>
        <v/>
      </c>
      <c r="BG221" s="24" t="str">
        <f t="shared" si="328"/>
        <v/>
      </c>
      <c r="BH221" s="24" t="str">
        <f t="shared" si="329"/>
        <v/>
      </c>
      <c r="BI221" s="24" t="str">
        <f t="shared" si="330"/>
        <v/>
      </c>
      <c r="BJ221" s="24" t="str">
        <f t="shared" si="331"/>
        <v/>
      </c>
      <c r="BK221" s="24" t="str">
        <f t="shared" si="332"/>
        <v/>
      </c>
      <c r="BL221" s="24" t="str">
        <f t="shared" si="333"/>
        <v/>
      </c>
      <c r="BM221" s="24" t="str">
        <f t="shared" si="334"/>
        <v/>
      </c>
      <c r="BN221" s="24" t="str">
        <f t="shared" si="335"/>
        <v/>
      </c>
      <c r="BO221" s="24" t="str">
        <f t="shared" si="336"/>
        <v/>
      </c>
      <c r="BP221" s="24" t="str">
        <f t="shared" si="337"/>
        <v/>
      </c>
      <c r="BQ221" s="24" t="str">
        <f t="shared" si="338"/>
        <v/>
      </c>
      <c r="BR221" s="24" t="str">
        <f t="shared" si="339"/>
        <v/>
      </c>
      <c r="BS221" s="24" t="str">
        <f t="shared" si="340"/>
        <v/>
      </c>
      <c r="BT221" s="24" t="str">
        <f t="shared" si="341"/>
        <v/>
      </c>
      <c r="BU221" s="24" t="str">
        <f t="shared" si="342"/>
        <v/>
      </c>
      <c r="BV221" s="24" t="str">
        <f t="shared" si="343"/>
        <v/>
      </c>
      <c r="BW221" s="24" t="str">
        <f t="shared" si="344"/>
        <v/>
      </c>
      <c r="BX221" s="24" t="str">
        <f t="shared" si="345"/>
        <v/>
      </c>
      <c r="BY221" s="24" t="str">
        <f t="shared" si="346"/>
        <v/>
      </c>
      <c r="BZ221" s="24" t="str">
        <f t="shared" si="347"/>
        <v/>
      </c>
      <c r="CA221" s="24" t="str">
        <f t="shared" si="348"/>
        <v/>
      </c>
      <c r="CB221" s="24" t="str">
        <f t="shared" si="349"/>
        <v/>
      </c>
      <c r="CC221" s="24" t="str">
        <f t="shared" si="350"/>
        <v/>
      </c>
      <c r="CD221" s="24" t="str">
        <f t="shared" si="351"/>
        <v/>
      </c>
      <c r="CE221" s="24" t="str">
        <f t="shared" si="352"/>
        <v/>
      </c>
      <c r="CF221" s="24" t="str">
        <f t="shared" si="307"/>
        <v/>
      </c>
      <c r="CG221" s="24" t="str">
        <f t="shared" si="308"/>
        <v/>
      </c>
      <c r="CH221" s="24" t="str">
        <f t="shared" si="309"/>
        <v/>
      </c>
      <c r="CI221" s="24" t="str">
        <f t="shared" si="310"/>
        <v/>
      </c>
      <c r="CJ221" s="24" t="str">
        <f t="shared" si="311"/>
        <v/>
      </c>
      <c r="CK221" s="24" t="str">
        <f t="shared" si="312"/>
        <v/>
      </c>
      <c r="CL221" s="24" t="str">
        <f t="shared" si="313"/>
        <v/>
      </c>
      <c r="CM221" s="24" t="str">
        <f t="shared" si="314"/>
        <v/>
      </c>
      <c r="CN221" s="24" t="str">
        <f t="shared" si="315"/>
        <v/>
      </c>
      <c r="CO221" s="24" t="str">
        <f t="shared" si="316"/>
        <v/>
      </c>
      <c r="CP221" s="24" t="str">
        <f t="shared" si="317"/>
        <v/>
      </c>
      <c r="CQ221" s="24" t="str">
        <f t="shared" si="318"/>
        <v/>
      </c>
    </row>
    <row r="222" spans="1:95" x14ac:dyDescent="0.3">
      <c r="A222" s="6" t="s">
        <v>10</v>
      </c>
      <c r="B222" s="9">
        <v>1.4210526299999999</v>
      </c>
      <c r="C222" s="9">
        <v>1.4832535899999999</v>
      </c>
      <c r="D222" s="9">
        <v>1.50236967</v>
      </c>
      <c r="E222" s="9">
        <v>1.65238095</v>
      </c>
      <c r="F222" s="9">
        <v>1.73239437</v>
      </c>
      <c r="G222" s="9">
        <v>1.27710843</v>
      </c>
      <c r="H222" s="9">
        <v>1.4831460700000001</v>
      </c>
      <c r="I222" s="9">
        <v>1.47486034</v>
      </c>
      <c r="J222" s="9">
        <v>1.47486034</v>
      </c>
      <c r="K222" s="9">
        <v>1.4347826100000001</v>
      </c>
      <c r="L222" s="9">
        <v>1.4270270300000001</v>
      </c>
      <c r="M222" s="9">
        <v>1.49189189</v>
      </c>
      <c r="N222" s="9">
        <v>1.5593220299999999</v>
      </c>
      <c r="O222" s="9">
        <v>1.5593220299999999</v>
      </c>
      <c r="P222" s="9">
        <v>1.5593220299999999</v>
      </c>
      <c r="Q222" s="9">
        <v>1.59090909</v>
      </c>
      <c r="R222" s="9">
        <v>1.59090909</v>
      </c>
      <c r="S222" s="9">
        <v>1.57303371</v>
      </c>
      <c r="T222" s="9">
        <v>1.6722222200000001</v>
      </c>
      <c r="U222" s="9">
        <v>1.6538461499999999</v>
      </c>
      <c r="V222" s="9">
        <v>1.6538461499999999</v>
      </c>
      <c r="W222" s="9">
        <v>1.6358695700000001</v>
      </c>
      <c r="X222" s="9">
        <v>1.6868131900000001</v>
      </c>
      <c r="Y222" s="9">
        <v>1.68306011</v>
      </c>
      <c r="Z222" s="9">
        <v>1.68306011</v>
      </c>
      <c r="AA222" s="9">
        <v>1.68306011</v>
      </c>
      <c r="AB222" s="9">
        <v>1.75</v>
      </c>
      <c r="AC222" s="9">
        <v>1.7016574600000001</v>
      </c>
      <c r="AD222" s="9">
        <v>1.73033708</v>
      </c>
      <c r="AE222" s="9">
        <v>1.72067039</v>
      </c>
      <c r="AF222" s="9">
        <v>1.6885245900000001</v>
      </c>
      <c r="AG222" s="9">
        <v>1.7771739099999999</v>
      </c>
      <c r="AH222" s="9">
        <v>1.7967032999999999</v>
      </c>
      <c r="AI222" s="9">
        <v>1.7771739099999999</v>
      </c>
      <c r="AJ222" s="9">
        <v>1.7771739099999999</v>
      </c>
      <c r="AK222" s="9">
        <v>1.76756757</v>
      </c>
      <c r="AL222" s="9">
        <v>1.7967032999999999</v>
      </c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12" t="str">
        <f t="shared" si="319"/>
        <v>Sling Blue</v>
      </c>
      <c r="AY222" s="24">
        <f t="shared" si="320"/>
        <v>1.4832535899999999</v>
      </c>
      <c r="AZ222" s="24">
        <f t="shared" si="321"/>
        <v>1.50236967</v>
      </c>
      <c r="BA222" s="24">
        <f t="shared" si="322"/>
        <v>1.65238095</v>
      </c>
      <c r="BB222" s="24">
        <f t="shared" si="323"/>
        <v>1.73239437</v>
      </c>
      <c r="BC222" s="24">
        <f t="shared" si="324"/>
        <v>1.27710843</v>
      </c>
      <c r="BD222" s="24">
        <f t="shared" si="325"/>
        <v>1.4831460700000001</v>
      </c>
      <c r="BE222" s="24">
        <f t="shared" si="326"/>
        <v>1.47486034</v>
      </c>
      <c r="BF222" s="24">
        <f t="shared" si="327"/>
        <v>1.47486034</v>
      </c>
      <c r="BG222" s="24">
        <f t="shared" si="328"/>
        <v>1.4347826100000001</v>
      </c>
      <c r="BH222" s="24">
        <f t="shared" si="329"/>
        <v>1.4270270300000001</v>
      </c>
      <c r="BI222" s="24">
        <f t="shared" si="330"/>
        <v>1.49189189</v>
      </c>
      <c r="BJ222" s="24">
        <f t="shared" si="331"/>
        <v>1.5593220299999999</v>
      </c>
      <c r="BK222" s="24">
        <f t="shared" si="332"/>
        <v>1.5593220299999999</v>
      </c>
      <c r="BL222" s="24">
        <f t="shared" si="333"/>
        <v>1.5593220299999999</v>
      </c>
      <c r="BM222" s="24">
        <f t="shared" si="334"/>
        <v>1.59090909</v>
      </c>
      <c r="BN222" s="24">
        <f t="shared" si="335"/>
        <v>1.59090909</v>
      </c>
      <c r="BO222" s="24">
        <f t="shared" si="336"/>
        <v>1.57303371</v>
      </c>
      <c r="BP222" s="24">
        <f t="shared" si="337"/>
        <v>1.6722222200000001</v>
      </c>
      <c r="BQ222" s="24">
        <f t="shared" si="338"/>
        <v>1.6538461499999999</v>
      </c>
      <c r="BR222" s="24">
        <f t="shared" si="339"/>
        <v>1.6538461499999999</v>
      </c>
      <c r="BS222" s="24">
        <f t="shared" si="340"/>
        <v>1.6358695700000001</v>
      </c>
      <c r="BT222" s="24">
        <f t="shared" si="341"/>
        <v>1.6868131900000001</v>
      </c>
      <c r="BU222" s="24">
        <f t="shared" si="342"/>
        <v>1.68306011</v>
      </c>
      <c r="BV222" s="24">
        <f t="shared" si="343"/>
        <v>1.68306011</v>
      </c>
      <c r="BW222" s="24">
        <f t="shared" si="344"/>
        <v>1.68306011</v>
      </c>
      <c r="BX222" s="24">
        <f t="shared" si="345"/>
        <v>1.75</v>
      </c>
      <c r="BY222" s="24">
        <f t="shared" si="346"/>
        <v>1.7016574600000001</v>
      </c>
      <c r="BZ222" s="24">
        <f t="shared" si="347"/>
        <v>1.73033708</v>
      </c>
      <c r="CA222" s="24">
        <f t="shared" si="348"/>
        <v>1.72067039</v>
      </c>
      <c r="CB222" s="24">
        <f t="shared" si="349"/>
        <v>1.6885245900000001</v>
      </c>
      <c r="CC222" s="24">
        <f t="shared" si="350"/>
        <v>1.7771739099999999</v>
      </c>
      <c r="CD222" s="24">
        <f t="shared" si="351"/>
        <v>1.7967032999999999</v>
      </c>
      <c r="CE222" s="24">
        <f t="shared" si="352"/>
        <v>1.7771739099999999</v>
      </c>
      <c r="CF222" s="24">
        <f t="shared" si="307"/>
        <v>1.7771739099999999</v>
      </c>
      <c r="CG222" s="24">
        <f t="shared" si="308"/>
        <v>1.76756757</v>
      </c>
      <c r="CH222" s="24">
        <f t="shared" si="309"/>
        <v>1.7967032999999999</v>
      </c>
      <c r="CI222" s="24" t="str">
        <f t="shared" si="310"/>
        <v/>
      </c>
      <c r="CJ222" s="24" t="str">
        <f t="shared" si="311"/>
        <v/>
      </c>
      <c r="CK222" s="24" t="str">
        <f t="shared" si="312"/>
        <v/>
      </c>
      <c r="CL222" s="24" t="str">
        <f t="shared" si="313"/>
        <v/>
      </c>
      <c r="CM222" s="24" t="str">
        <f t="shared" si="314"/>
        <v/>
      </c>
      <c r="CN222" s="24" t="str">
        <f t="shared" si="315"/>
        <v/>
      </c>
      <c r="CO222" s="24" t="str">
        <f t="shared" si="316"/>
        <v/>
      </c>
      <c r="CP222" s="24" t="str">
        <f t="shared" si="317"/>
        <v/>
      </c>
      <c r="CQ222" s="24" t="str">
        <f t="shared" si="318"/>
        <v/>
      </c>
    </row>
    <row r="223" spans="1:95" x14ac:dyDescent="0.3">
      <c r="A223" s="6" t="s">
        <v>8</v>
      </c>
      <c r="B223" s="9">
        <v>1.3708920200000001</v>
      </c>
      <c r="C223" s="9">
        <v>1.41860465</v>
      </c>
      <c r="D223" s="9">
        <v>1.4377880199999999</v>
      </c>
      <c r="E223" s="9">
        <v>1.60648148</v>
      </c>
      <c r="F223" s="9">
        <v>1.68493151</v>
      </c>
      <c r="G223" s="9">
        <v>1.2470588199999999</v>
      </c>
      <c r="H223" s="9">
        <v>1.45054945</v>
      </c>
      <c r="I223" s="9">
        <v>1.5529411799999999</v>
      </c>
      <c r="J223" s="9">
        <v>1.4426229500000001</v>
      </c>
      <c r="K223" s="9">
        <v>1.3968254</v>
      </c>
      <c r="L223" s="9">
        <v>1.38947368</v>
      </c>
      <c r="M223" s="9">
        <v>1.45263158</v>
      </c>
      <c r="N223" s="9">
        <v>1.53333333</v>
      </c>
      <c r="O223" s="9">
        <v>1.53333333</v>
      </c>
      <c r="P223" s="9">
        <v>1.5418994399999999</v>
      </c>
      <c r="Q223" s="9">
        <v>1.5642458100000001</v>
      </c>
      <c r="R223" s="9">
        <v>1.5642458100000001</v>
      </c>
      <c r="S223" s="9">
        <v>1.54696133</v>
      </c>
      <c r="T223" s="9">
        <v>1.6815642500000001</v>
      </c>
      <c r="U223" s="9">
        <v>1.6722222200000001</v>
      </c>
      <c r="V223" s="9">
        <v>1.6722222200000001</v>
      </c>
      <c r="W223" s="9">
        <v>1.6538461499999999</v>
      </c>
      <c r="X223" s="9">
        <v>1.71111111</v>
      </c>
      <c r="Y223" s="9">
        <v>1.7016574600000001</v>
      </c>
      <c r="Z223" s="9">
        <v>1.7016574600000001</v>
      </c>
      <c r="AA223" s="9">
        <v>1.72067039</v>
      </c>
      <c r="AB223" s="9">
        <v>1.76571429</v>
      </c>
      <c r="AC223" s="9">
        <v>1.74033149</v>
      </c>
      <c r="AD223" s="9">
        <v>1.8208092499999999</v>
      </c>
      <c r="AE223" s="9">
        <v>1.90909091</v>
      </c>
      <c r="AF223" s="9">
        <v>1.7413793099999999</v>
      </c>
      <c r="AG223" s="9">
        <v>1.8342857100000001</v>
      </c>
      <c r="AH223" s="9">
        <v>1.84482759</v>
      </c>
      <c r="AI223" s="9">
        <v>1.8342857100000001</v>
      </c>
      <c r="AJ223" s="9">
        <v>1.8342857100000001</v>
      </c>
      <c r="AK223" s="9">
        <v>1.8238636399999999</v>
      </c>
      <c r="AL223" s="9">
        <v>1.84482759</v>
      </c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12" t="str">
        <f t="shared" si="319"/>
        <v>Sling Orange</v>
      </c>
      <c r="AY223" s="24">
        <f t="shared" si="320"/>
        <v>1.41860465</v>
      </c>
      <c r="AZ223" s="24">
        <f t="shared" si="321"/>
        <v>1.4377880199999999</v>
      </c>
      <c r="BA223" s="24">
        <f t="shared" si="322"/>
        <v>1.60648148</v>
      </c>
      <c r="BB223" s="24">
        <f t="shared" si="323"/>
        <v>1.68493151</v>
      </c>
      <c r="BC223" s="24">
        <f t="shared" si="324"/>
        <v>1.2470588199999999</v>
      </c>
      <c r="BD223" s="24">
        <f t="shared" si="325"/>
        <v>1.45054945</v>
      </c>
      <c r="BE223" s="24">
        <f t="shared" si="326"/>
        <v>1.5529411799999999</v>
      </c>
      <c r="BF223" s="24">
        <f t="shared" si="327"/>
        <v>1.4426229500000001</v>
      </c>
      <c r="BG223" s="24">
        <f t="shared" si="328"/>
        <v>1.3968254</v>
      </c>
      <c r="BH223" s="24">
        <f t="shared" si="329"/>
        <v>1.38947368</v>
      </c>
      <c r="BI223" s="24">
        <f t="shared" si="330"/>
        <v>1.45263158</v>
      </c>
      <c r="BJ223" s="24">
        <f t="shared" si="331"/>
        <v>1.53333333</v>
      </c>
      <c r="BK223" s="24">
        <f t="shared" si="332"/>
        <v>1.53333333</v>
      </c>
      <c r="BL223" s="24">
        <f t="shared" si="333"/>
        <v>1.5418994399999999</v>
      </c>
      <c r="BM223" s="24">
        <f t="shared" si="334"/>
        <v>1.5642458100000001</v>
      </c>
      <c r="BN223" s="24">
        <f t="shared" si="335"/>
        <v>1.5642458100000001</v>
      </c>
      <c r="BO223" s="24">
        <f t="shared" si="336"/>
        <v>1.54696133</v>
      </c>
      <c r="BP223" s="24">
        <f t="shared" si="337"/>
        <v>1.6815642500000001</v>
      </c>
      <c r="BQ223" s="24">
        <f t="shared" si="338"/>
        <v>1.6722222200000001</v>
      </c>
      <c r="BR223" s="24">
        <f t="shared" si="339"/>
        <v>1.6722222200000001</v>
      </c>
      <c r="BS223" s="24">
        <f t="shared" si="340"/>
        <v>1.6538461499999999</v>
      </c>
      <c r="BT223" s="24">
        <f t="shared" si="341"/>
        <v>1.71111111</v>
      </c>
      <c r="BU223" s="24">
        <f t="shared" si="342"/>
        <v>1.7016574600000001</v>
      </c>
      <c r="BV223" s="24">
        <f t="shared" si="343"/>
        <v>1.7016574600000001</v>
      </c>
      <c r="BW223" s="24">
        <f t="shared" si="344"/>
        <v>1.72067039</v>
      </c>
      <c r="BX223" s="24">
        <f t="shared" si="345"/>
        <v>1.76571429</v>
      </c>
      <c r="BY223" s="24">
        <f t="shared" si="346"/>
        <v>1.74033149</v>
      </c>
      <c r="BZ223" s="24">
        <f t="shared" si="347"/>
        <v>1.8208092499999999</v>
      </c>
      <c r="CA223" s="24">
        <f t="shared" si="348"/>
        <v>1.90909091</v>
      </c>
      <c r="CB223" s="24">
        <f t="shared" si="349"/>
        <v>1.7413793099999999</v>
      </c>
      <c r="CC223" s="24">
        <f t="shared" si="350"/>
        <v>1.8342857100000001</v>
      </c>
      <c r="CD223" s="24">
        <f t="shared" si="351"/>
        <v>1.84482759</v>
      </c>
      <c r="CE223" s="24">
        <f t="shared" si="352"/>
        <v>1.8342857100000001</v>
      </c>
      <c r="CF223" s="24">
        <f t="shared" si="307"/>
        <v>1.8342857100000001</v>
      </c>
      <c r="CG223" s="24">
        <f t="shared" si="308"/>
        <v>1.8238636399999999</v>
      </c>
      <c r="CH223" s="24">
        <f t="shared" si="309"/>
        <v>1.84482759</v>
      </c>
      <c r="CI223" s="24" t="str">
        <f t="shared" si="310"/>
        <v/>
      </c>
      <c r="CJ223" s="24" t="str">
        <f t="shared" si="311"/>
        <v/>
      </c>
      <c r="CK223" s="24" t="str">
        <f t="shared" si="312"/>
        <v/>
      </c>
      <c r="CL223" s="24" t="str">
        <f t="shared" si="313"/>
        <v/>
      </c>
      <c r="CM223" s="24" t="str">
        <f t="shared" si="314"/>
        <v/>
      </c>
      <c r="CN223" s="24" t="str">
        <f t="shared" si="315"/>
        <v/>
      </c>
      <c r="CO223" s="24" t="str">
        <f t="shared" si="316"/>
        <v/>
      </c>
      <c r="CP223" s="24" t="str">
        <f t="shared" si="317"/>
        <v/>
      </c>
      <c r="CQ223" s="24" t="str">
        <f t="shared" si="318"/>
        <v/>
      </c>
    </row>
    <row r="224" spans="1:95" x14ac:dyDescent="0.3">
      <c r="A224" s="6" t="s">
        <v>761</v>
      </c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>
        <v>1.5026737999999999</v>
      </c>
      <c r="O224" s="9">
        <v>1.5026737999999999</v>
      </c>
      <c r="P224" s="9">
        <v>1.5107526899999999</v>
      </c>
      <c r="Q224" s="9">
        <v>1.5405405400000001</v>
      </c>
      <c r="R224" s="9">
        <v>1.5405405400000001</v>
      </c>
      <c r="S224" s="9">
        <v>1.5240641699999999</v>
      </c>
      <c r="T224" s="9">
        <v>1.6190476199999999</v>
      </c>
      <c r="U224" s="9">
        <v>1.60209424</v>
      </c>
      <c r="V224" s="9">
        <v>1.60209424</v>
      </c>
      <c r="W224" s="9">
        <v>1.5854922300000001</v>
      </c>
      <c r="X224" s="9">
        <v>1.60209424</v>
      </c>
      <c r="Y224" s="9">
        <v>1.5876288700000001</v>
      </c>
      <c r="Z224" s="9">
        <v>1.5876288700000001</v>
      </c>
      <c r="AA224" s="9">
        <v>1.6041666699999999</v>
      </c>
      <c r="AB224" s="9">
        <v>1.63212435</v>
      </c>
      <c r="AC224" s="9">
        <v>1.6237113400000001</v>
      </c>
      <c r="AD224" s="9">
        <v>1.6492146599999999</v>
      </c>
      <c r="AE224" s="9">
        <v>1.640625</v>
      </c>
      <c r="AF224" s="9">
        <v>1.609375</v>
      </c>
      <c r="AG224" s="9">
        <v>1.6943005200000001</v>
      </c>
      <c r="AH224" s="9">
        <v>1.6943005200000001</v>
      </c>
      <c r="AI224" s="9">
        <v>1.7120418799999999</v>
      </c>
      <c r="AJ224" s="9">
        <v>1.7120418799999999</v>
      </c>
      <c r="AK224" s="9">
        <v>1.703125</v>
      </c>
      <c r="AL224" s="9">
        <v>1.7301587300000001</v>
      </c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12" t="str">
        <f t="shared" si="319"/>
        <v>Sling Orange + Blue</v>
      </c>
      <c r="AY224" s="24" t="str">
        <f t="shared" si="320"/>
        <v/>
      </c>
      <c r="AZ224" s="24" t="str">
        <f t="shared" si="321"/>
        <v/>
      </c>
      <c r="BA224" s="24" t="str">
        <f t="shared" si="322"/>
        <v/>
      </c>
      <c r="BB224" s="24" t="str">
        <f t="shared" si="323"/>
        <v/>
      </c>
      <c r="BC224" s="24" t="str">
        <f t="shared" si="324"/>
        <v/>
      </c>
      <c r="BD224" s="24" t="str">
        <f t="shared" si="325"/>
        <v/>
      </c>
      <c r="BE224" s="24" t="str">
        <f t="shared" si="326"/>
        <v/>
      </c>
      <c r="BF224" s="24" t="str">
        <f t="shared" si="327"/>
        <v/>
      </c>
      <c r="BG224" s="24" t="str">
        <f t="shared" si="328"/>
        <v/>
      </c>
      <c r="BH224" s="24" t="str">
        <f t="shared" si="329"/>
        <v/>
      </c>
      <c r="BI224" s="24" t="str">
        <f t="shared" si="330"/>
        <v/>
      </c>
      <c r="BJ224" s="24">
        <f t="shared" si="331"/>
        <v>1.5026737999999999</v>
      </c>
      <c r="BK224" s="24">
        <f t="shared" si="332"/>
        <v>1.5026737999999999</v>
      </c>
      <c r="BL224" s="24">
        <f t="shared" si="333"/>
        <v>1.5107526899999999</v>
      </c>
      <c r="BM224" s="24">
        <f t="shared" si="334"/>
        <v>1.5405405400000001</v>
      </c>
      <c r="BN224" s="24">
        <f t="shared" si="335"/>
        <v>1.5405405400000001</v>
      </c>
      <c r="BO224" s="24">
        <f t="shared" si="336"/>
        <v>1.5240641699999999</v>
      </c>
      <c r="BP224" s="24">
        <f t="shared" si="337"/>
        <v>1.6190476199999999</v>
      </c>
      <c r="BQ224" s="24">
        <f t="shared" si="338"/>
        <v>1.60209424</v>
      </c>
      <c r="BR224" s="24">
        <f t="shared" si="339"/>
        <v>1.60209424</v>
      </c>
      <c r="BS224" s="24">
        <f t="shared" si="340"/>
        <v>1.5854922300000001</v>
      </c>
      <c r="BT224" s="24">
        <f t="shared" si="341"/>
        <v>1.60209424</v>
      </c>
      <c r="BU224" s="24">
        <f t="shared" si="342"/>
        <v>1.5876288700000001</v>
      </c>
      <c r="BV224" s="24">
        <f t="shared" si="343"/>
        <v>1.5876288700000001</v>
      </c>
      <c r="BW224" s="24">
        <f t="shared" si="344"/>
        <v>1.6041666699999999</v>
      </c>
      <c r="BX224" s="24">
        <f t="shared" si="345"/>
        <v>1.63212435</v>
      </c>
      <c r="BY224" s="24">
        <f t="shared" si="346"/>
        <v>1.6237113400000001</v>
      </c>
      <c r="BZ224" s="24">
        <f t="shared" si="347"/>
        <v>1.6492146599999999</v>
      </c>
      <c r="CA224" s="24">
        <f t="shared" si="348"/>
        <v>1.640625</v>
      </c>
      <c r="CB224" s="24">
        <f t="shared" si="349"/>
        <v>1.609375</v>
      </c>
      <c r="CC224" s="24">
        <f t="shared" si="350"/>
        <v>1.6943005200000001</v>
      </c>
      <c r="CD224" s="24">
        <f t="shared" si="351"/>
        <v>1.6943005200000001</v>
      </c>
      <c r="CE224" s="24">
        <f t="shared" si="352"/>
        <v>1.7120418799999999</v>
      </c>
      <c r="CF224" s="24">
        <f t="shared" si="307"/>
        <v>1.7120418799999999</v>
      </c>
      <c r="CG224" s="24">
        <f t="shared" si="308"/>
        <v>1.703125</v>
      </c>
      <c r="CH224" s="24">
        <f t="shared" si="309"/>
        <v>1.7301587300000001</v>
      </c>
      <c r="CI224" s="24" t="str">
        <f t="shared" si="310"/>
        <v/>
      </c>
      <c r="CJ224" s="24" t="str">
        <f t="shared" si="311"/>
        <v/>
      </c>
      <c r="CK224" s="24" t="str">
        <f t="shared" si="312"/>
        <v/>
      </c>
      <c r="CL224" s="24" t="str">
        <f t="shared" si="313"/>
        <v/>
      </c>
      <c r="CM224" s="24" t="str">
        <f t="shared" si="314"/>
        <v/>
      </c>
      <c r="CN224" s="24" t="str">
        <f t="shared" si="315"/>
        <v/>
      </c>
      <c r="CO224" s="24" t="str">
        <f t="shared" si="316"/>
        <v/>
      </c>
      <c r="CP224" s="24" t="str">
        <f t="shared" si="317"/>
        <v/>
      </c>
      <c r="CQ224" s="24" t="str">
        <f t="shared" si="318"/>
        <v/>
      </c>
    </row>
    <row r="225" spans="1:95" x14ac:dyDescent="0.3">
      <c r="A225" s="6" t="s">
        <v>18</v>
      </c>
      <c r="B225" s="9"/>
      <c r="C225" s="9"/>
      <c r="D225" s="9"/>
      <c r="E225" s="9"/>
      <c r="F225" s="9"/>
      <c r="G225" s="9">
        <v>19</v>
      </c>
      <c r="H225" s="9">
        <v>12.962955600000001</v>
      </c>
      <c r="I225" s="9">
        <v>12.962955600000001</v>
      </c>
      <c r="J225" s="9">
        <v>12.16666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>
        <v>7.5</v>
      </c>
      <c r="Y225" s="9">
        <v>7.5</v>
      </c>
      <c r="Z225" s="9">
        <v>7.5</v>
      </c>
      <c r="AA225" s="9">
        <v>7.5</v>
      </c>
      <c r="AB225" s="9">
        <v>7.5</v>
      </c>
      <c r="AC225" s="9">
        <v>7.5</v>
      </c>
      <c r="AD225" s="9">
        <v>7.5</v>
      </c>
      <c r="AE225" s="9">
        <v>7.5</v>
      </c>
      <c r="AF225" s="9">
        <v>7.5</v>
      </c>
      <c r="AG225" s="9">
        <v>7.5</v>
      </c>
      <c r="AH225" s="9">
        <v>7.5</v>
      </c>
      <c r="AI225" s="9">
        <v>7.5</v>
      </c>
      <c r="AJ225" s="9">
        <v>7.5</v>
      </c>
      <c r="AK225" s="9">
        <v>7.5</v>
      </c>
      <c r="AL225" s="9">
        <v>7.5</v>
      </c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12" t="str">
        <f t="shared" si="319"/>
        <v>Spectrum TV Essentials</v>
      </c>
      <c r="AY225" s="24" t="str">
        <f t="shared" si="320"/>
        <v/>
      </c>
      <c r="AZ225" s="24" t="str">
        <f t="shared" si="321"/>
        <v/>
      </c>
      <c r="BA225" s="24" t="str">
        <f t="shared" si="322"/>
        <v/>
      </c>
      <c r="BB225" s="24" t="str">
        <f t="shared" si="323"/>
        <v/>
      </c>
      <c r="BC225" s="24">
        <f t="shared" si="324"/>
        <v>19</v>
      </c>
      <c r="BD225" s="24">
        <f t="shared" si="325"/>
        <v>12.962955600000001</v>
      </c>
      <c r="BE225" s="24">
        <f t="shared" si="326"/>
        <v>12.962955600000001</v>
      </c>
      <c r="BF225" s="24">
        <f t="shared" si="327"/>
        <v>12.16666</v>
      </c>
      <c r="BG225" s="24" t="str">
        <f t="shared" si="328"/>
        <v/>
      </c>
      <c r="BH225" s="24" t="str">
        <f t="shared" si="329"/>
        <v/>
      </c>
      <c r="BI225" s="24" t="str">
        <f t="shared" si="330"/>
        <v/>
      </c>
      <c r="BJ225" s="24" t="str">
        <f t="shared" si="331"/>
        <v/>
      </c>
      <c r="BK225" s="24" t="str">
        <f t="shared" si="332"/>
        <v/>
      </c>
      <c r="BL225" s="24" t="str">
        <f t="shared" si="333"/>
        <v/>
      </c>
      <c r="BM225" s="24" t="str">
        <f t="shared" si="334"/>
        <v/>
      </c>
      <c r="BN225" s="24" t="str">
        <f t="shared" si="335"/>
        <v/>
      </c>
      <c r="BO225" s="24" t="str">
        <f t="shared" si="336"/>
        <v/>
      </c>
      <c r="BP225" s="24" t="str">
        <f t="shared" si="337"/>
        <v/>
      </c>
      <c r="BQ225" s="24" t="str">
        <f t="shared" si="338"/>
        <v/>
      </c>
      <c r="BR225" s="24" t="str">
        <f t="shared" si="339"/>
        <v/>
      </c>
      <c r="BS225" s="24" t="str">
        <f t="shared" si="340"/>
        <v/>
      </c>
      <c r="BT225" s="24">
        <f t="shared" si="341"/>
        <v>7.5</v>
      </c>
      <c r="BU225" s="24">
        <f t="shared" si="342"/>
        <v>7.5</v>
      </c>
      <c r="BV225" s="24">
        <f t="shared" si="343"/>
        <v>7.5</v>
      </c>
      <c r="BW225" s="24">
        <f t="shared" si="344"/>
        <v>7.5</v>
      </c>
      <c r="BX225" s="24">
        <f t="shared" si="345"/>
        <v>7.5</v>
      </c>
      <c r="BY225" s="24">
        <f t="shared" si="346"/>
        <v>7.5</v>
      </c>
      <c r="BZ225" s="24">
        <f t="shared" si="347"/>
        <v>7.5</v>
      </c>
      <c r="CA225" s="24">
        <f t="shared" si="348"/>
        <v>7.5</v>
      </c>
      <c r="CB225" s="24">
        <f t="shared" si="349"/>
        <v>7.5</v>
      </c>
      <c r="CC225" s="24">
        <f t="shared" si="350"/>
        <v>7.5</v>
      </c>
      <c r="CD225" s="24">
        <f t="shared" si="351"/>
        <v>7.5</v>
      </c>
      <c r="CE225" s="24">
        <f t="shared" si="352"/>
        <v>7.5</v>
      </c>
      <c r="CF225" s="24">
        <f t="shared" si="307"/>
        <v>7.5</v>
      </c>
      <c r="CG225" s="24">
        <f t="shared" si="308"/>
        <v>7.5</v>
      </c>
      <c r="CH225" s="24">
        <f t="shared" si="309"/>
        <v>7.5</v>
      </c>
      <c r="CI225" s="24" t="str">
        <f t="shared" si="310"/>
        <v/>
      </c>
      <c r="CJ225" s="24" t="str">
        <f t="shared" si="311"/>
        <v/>
      </c>
      <c r="CK225" s="24" t="str">
        <f t="shared" si="312"/>
        <v/>
      </c>
      <c r="CL225" s="24" t="str">
        <f t="shared" si="313"/>
        <v/>
      </c>
      <c r="CM225" s="24" t="str">
        <f t="shared" si="314"/>
        <v/>
      </c>
      <c r="CN225" s="24" t="str">
        <f t="shared" si="315"/>
        <v/>
      </c>
      <c r="CO225" s="24" t="str">
        <f t="shared" si="316"/>
        <v/>
      </c>
      <c r="CP225" s="24" t="str">
        <f t="shared" si="317"/>
        <v/>
      </c>
      <c r="CQ225" s="24" t="str">
        <f t="shared" si="318"/>
        <v/>
      </c>
    </row>
    <row r="226" spans="1:95" x14ac:dyDescent="0.3">
      <c r="A226" s="6" t="s">
        <v>1006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>
        <v>1</v>
      </c>
      <c r="Y226" s="9">
        <v>1</v>
      </c>
      <c r="Z226" s="9">
        <v>1</v>
      </c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12" t="str">
        <f t="shared" si="319"/>
        <v>Tvision Live TV</v>
      </c>
      <c r="AY226" s="24" t="str">
        <f t="shared" si="320"/>
        <v/>
      </c>
      <c r="AZ226" s="24" t="str">
        <f t="shared" si="321"/>
        <v/>
      </c>
      <c r="BA226" s="24" t="str">
        <f t="shared" si="322"/>
        <v/>
      </c>
      <c r="BB226" s="24" t="str">
        <f t="shared" si="323"/>
        <v/>
      </c>
      <c r="BC226" s="24" t="str">
        <f t="shared" si="324"/>
        <v/>
      </c>
      <c r="BD226" s="24" t="str">
        <f t="shared" si="325"/>
        <v/>
      </c>
      <c r="BE226" s="24" t="str">
        <f t="shared" si="326"/>
        <v/>
      </c>
      <c r="BF226" s="24" t="str">
        <f t="shared" si="327"/>
        <v/>
      </c>
      <c r="BG226" s="24" t="str">
        <f t="shared" si="328"/>
        <v/>
      </c>
      <c r="BH226" s="24" t="str">
        <f t="shared" si="329"/>
        <v/>
      </c>
      <c r="BI226" s="24" t="str">
        <f t="shared" si="330"/>
        <v/>
      </c>
      <c r="BJ226" s="24" t="str">
        <f t="shared" si="331"/>
        <v/>
      </c>
      <c r="BK226" s="24" t="str">
        <f t="shared" si="332"/>
        <v/>
      </c>
      <c r="BL226" s="24" t="str">
        <f t="shared" si="333"/>
        <v/>
      </c>
      <c r="BM226" s="24" t="str">
        <f t="shared" si="334"/>
        <v/>
      </c>
      <c r="BN226" s="24" t="str">
        <f t="shared" si="335"/>
        <v/>
      </c>
      <c r="BO226" s="24" t="str">
        <f t="shared" si="336"/>
        <v/>
      </c>
      <c r="BP226" s="24" t="str">
        <f t="shared" si="337"/>
        <v/>
      </c>
      <c r="BQ226" s="24" t="str">
        <f t="shared" si="338"/>
        <v/>
      </c>
      <c r="BR226" s="24" t="str">
        <f t="shared" si="339"/>
        <v/>
      </c>
      <c r="BS226" s="24" t="str">
        <f t="shared" si="340"/>
        <v/>
      </c>
      <c r="BT226" s="24">
        <f t="shared" si="341"/>
        <v>1</v>
      </c>
      <c r="BU226" s="24">
        <f t="shared" si="342"/>
        <v>1</v>
      </c>
      <c r="BV226" s="24">
        <f t="shared" si="343"/>
        <v>1</v>
      </c>
      <c r="BW226" s="24" t="str">
        <f t="shared" si="344"/>
        <v/>
      </c>
      <c r="BX226" s="24" t="str">
        <f t="shared" si="345"/>
        <v/>
      </c>
      <c r="BY226" s="24" t="str">
        <f t="shared" si="346"/>
        <v/>
      </c>
      <c r="BZ226" s="24" t="str">
        <f t="shared" si="347"/>
        <v/>
      </c>
      <c r="CA226" s="24" t="str">
        <f t="shared" si="348"/>
        <v/>
      </c>
      <c r="CB226" s="24" t="str">
        <f t="shared" si="349"/>
        <v/>
      </c>
      <c r="CC226" s="24" t="str">
        <f t="shared" si="350"/>
        <v/>
      </c>
      <c r="CD226" s="24" t="str">
        <f t="shared" si="351"/>
        <v/>
      </c>
      <c r="CE226" s="24" t="str">
        <f t="shared" si="352"/>
        <v/>
      </c>
      <c r="CF226" s="24" t="str">
        <f t="shared" si="307"/>
        <v/>
      </c>
      <c r="CG226" s="24" t="str">
        <f t="shared" si="308"/>
        <v/>
      </c>
      <c r="CH226" s="24" t="str">
        <f t="shared" si="309"/>
        <v/>
      </c>
      <c r="CI226" s="24" t="str">
        <f t="shared" si="310"/>
        <v/>
      </c>
      <c r="CJ226" s="24" t="str">
        <f t="shared" si="311"/>
        <v/>
      </c>
      <c r="CK226" s="24" t="str">
        <f t="shared" si="312"/>
        <v/>
      </c>
      <c r="CL226" s="24" t="str">
        <f t="shared" si="313"/>
        <v/>
      </c>
      <c r="CM226" s="24" t="str">
        <f t="shared" si="314"/>
        <v/>
      </c>
      <c r="CN226" s="24" t="str">
        <f t="shared" si="315"/>
        <v/>
      </c>
      <c r="CO226" s="24" t="str">
        <f t="shared" si="316"/>
        <v/>
      </c>
      <c r="CP226" s="24" t="str">
        <f t="shared" si="317"/>
        <v/>
      </c>
      <c r="CQ226" s="24" t="str">
        <f t="shared" si="318"/>
        <v/>
      </c>
    </row>
    <row r="227" spans="1:95" x14ac:dyDescent="0.3">
      <c r="A227" s="6" t="s">
        <v>1007</v>
      </c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>
        <v>1</v>
      </c>
      <c r="Y227" s="9">
        <v>1</v>
      </c>
      <c r="Z227" s="9">
        <v>1</v>
      </c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12" t="str">
        <f t="shared" si="319"/>
        <v>Tvision Live TV+</v>
      </c>
      <c r="AY227" s="24" t="str">
        <f t="shared" si="320"/>
        <v/>
      </c>
      <c r="AZ227" s="24" t="str">
        <f t="shared" si="321"/>
        <v/>
      </c>
      <c r="BA227" s="24" t="str">
        <f t="shared" si="322"/>
        <v/>
      </c>
      <c r="BB227" s="24" t="str">
        <f t="shared" si="323"/>
        <v/>
      </c>
      <c r="BC227" s="24" t="str">
        <f t="shared" si="324"/>
        <v/>
      </c>
      <c r="BD227" s="24" t="str">
        <f t="shared" si="325"/>
        <v/>
      </c>
      <c r="BE227" s="24" t="str">
        <f t="shared" si="326"/>
        <v/>
      </c>
      <c r="BF227" s="24" t="str">
        <f t="shared" si="327"/>
        <v/>
      </c>
      <c r="BG227" s="24" t="str">
        <f t="shared" si="328"/>
        <v/>
      </c>
      <c r="BH227" s="24" t="str">
        <f t="shared" si="329"/>
        <v/>
      </c>
      <c r="BI227" s="24" t="str">
        <f t="shared" si="330"/>
        <v/>
      </c>
      <c r="BJ227" s="24" t="str">
        <f t="shared" si="331"/>
        <v/>
      </c>
      <c r="BK227" s="24" t="str">
        <f t="shared" si="332"/>
        <v/>
      </c>
      <c r="BL227" s="24" t="str">
        <f t="shared" si="333"/>
        <v/>
      </c>
      <c r="BM227" s="24" t="str">
        <f t="shared" si="334"/>
        <v/>
      </c>
      <c r="BN227" s="24" t="str">
        <f t="shared" si="335"/>
        <v/>
      </c>
      <c r="BO227" s="24" t="str">
        <f t="shared" si="336"/>
        <v/>
      </c>
      <c r="BP227" s="24" t="str">
        <f t="shared" si="337"/>
        <v/>
      </c>
      <c r="BQ227" s="24" t="str">
        <f t="shared" si="338"/>
        <v/>
      </c>
      <c r="BR227" s="24" t="str">
        <f t="shared" si="339"/>
        <v/>
      </c>
      <c r="BS227" s="24" t="str">
        <f t="shared" si="340"/>
        <v/>
      </c>
      <c r="BT227" s="24">
        <f t="shared" si="341"/>
        <v>1</v>
      </c>
      <c r="BU227" s="24">
        <f t="shared" si="342"/>
        <v>1</v>
      </c>
      <c r="BV227" s="24">
        <f t="shared" si="343"/>
        <v>1</v>
      </c>
      <c r="BW227" s="24" t="str">
        <f t="shared" si="344"/>
        <v/>
      </c>
      <c r="BX227" s="24" t="str">
        <f t="shared" si="345"/>
        <v/>
      </c>
      <c r="BY227" s="24" t="str">
        <f t="shared" si="346"/>
        <v/>
      </c>
      <c r="BZ227" s="24" t="str">
        <f t="shared" si="347"/>
        <v/>
      </c>
      <c r="CA227" s="24" t="str">
        <f t="shared" si="348"/>
        <v/>
      </c>
      <c r="CB227" s="24" t="str">
        <f t="shared" si="349"/>
        <v/>
      </c>
      <c r="CC227" s="24" t="str">
        <f t="shared" si="350"/>
        <v/>
      </c>
      <c r="CD227" s="24" t="str">
        <f t="shared" si="351"/>
        <v/>
      </c>
      <c r="CE227" s="24" t="str">
        <f t="shared" si="352"/>
        <v/>
      </c>
      <c r="CF227" s="24" t="str">
        <f t="shared" si="307"/>
        <v/>
      </c>
      <c r="CG227" s="24" t="str">
        <f t="shared" si="308"/>
        <v/>
      </c>
      <c r="CH227" s="24" t="str">
        <f t="shared" si="309"/>
        <v/>
      </c>
      <c r="CI227" s="24" t="str">
        <f t="shared" si="310"/>
        <v/>
      </c>
      <c r="CJ227" s="24" t="str">
        <f t="shared" si="311"/>
        <v/>
      </c>
      <c r="CK227" s="24" t="str">
        <f t="shared" si="312"/>
        <v/>
      </c>
      <c r="CL227" s="24" t="str">
        <f t="shared" si="313"/>
        <v/>
      </c>
      <c r="CM227" s="24" t="str">
        <f t="shared" si="314"/>
        <v/>
      </c>
      <c r="CN227" s="24" t="str">
        <f t="shared" si="315"/>
        <v/>
      </c>
      <c r="CO227" s="24" t="str">
        <f t="shared" si="316"/>
        <v/>
      </c>
      <c r="CP227" s="24" t="str">
        <f t="shared" si="317"/>
        <v/>
      </c>
      <c r="CQ227" s="24" t="str">
        <f t="shared" si="318"/>
        <v/>
      </c>
    </row>
    <row r="228" spans="1:95" x14ac:dyDescent="0.3">
      <c r="A228" s="6" t="s">
        <v>1008</v>
      </c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>
        <v>1</v>
      </c>
      <c r="Y228" s="9">
        <v>1</v>
      </c>
      <c r="Z228" s="9">
        <v>1</v>
      </c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12" t="str">
        <f t="shared" si="319"/>
        <v>Tvision Live Zone</v>
      </c>
      <c r="AY228" s="24" t="str">
        <f t="shared" si="320"/>
        <v/>
      </c>
      <c r="AZ228" s="24" t="str">
        <f t="shared" si="321"/>
        <v/>
      </c>
      <c r="BA228" s="24" t="str">
        <f t="shared" si="322"/>
        <v/>
      </c>
      <c r="BB228" s="24" t="str">
        <f t="shared" si="323"/>
        <v/>
      </c>
      <c r="BC228" s="24" t="str">
        <f t="shared" si="324"/>
        <v/>
      </c>
      <c r="BD228" s="24" t="str">
        <f t="shared" si="325"/>
        <v/>
      </c>
      <c r="BE228" s="24" t="str">
        <f t="shared" si="326"/>
        <v/>
      </c>
      <c r="BF228" s="24" t="str">
        <f t="shared" si="327"/>
        <v/>
      </c>
      <c r="BG228" s="24" t="str">
        <f t="shared" si="328"/>
        <v/>
      </c>
      <c r="BH228" s="24" t="str">
        <f t="shared" si="329"/>
        <v/>
      </c>
      <c r="BI228" s="24" t="str">
        <f t="shared" si="330"/>
        <v/>
      </c>
      <c r="BJ228" s="24" t="str">
        <f t="shared" si="331"/>
        <v/>
      </c>
      <c r="BK228" s="24" t="str">
        <f t="shared" si="332"/>
        <v/>
      </c>
      <c r="BL228" s="24" t="str">
        <f t="shared" si="333"/>
        <v/>
      </c>
      <c r="BM228" s="24" t="str">
        <f t="shared" si="334"/>
        <v/>
      </c>
      <c r="BN228" s="24" t="str">
        <f t="shared" si="335"/>
        <v/>
      </c>
      <c r="BO228" s="24" t="str">
        <f t="shared" si="336"/>
        <v/>
      </c>
      <c r="BP228" s="24" t="str">
        <f t="shared" si="337"/>
        <v/>
      </c>
      <c r="BQ228" s="24" t="str">
        <f t="shared" si="338"/>
        <v/>
      </c>
      <c r="BR228" s="24" t="str">
        <f t="shared" si="339"/>
        <v/>
      </c>
      <c r="BS228" s="24" t="str">
        <f t="shared" si="340"/>
        <v/>
      </c>
      <c r="BT228" s="24">
        <f t="shared" si="341"/>
        <v>1</v>
      </c>
      <c r="BU228" s="24">
        <f t="shared" si="342"/>
        <v>1</v>
      </c>
      <c r="BV228" s="24">
        <f t="shared" si="343"/>
        <v>1</v>
      </c>
      <c r="BW228" s="24" t="str">
        <f t="shared" si="344"/>
        <v/>
      </c>
      <c r="BX228" s="24" t="str">
        <f t="shared" si="345"/>
        <v/>
      </c>
      <c r="BY228" s="24" t="str">
        <f t="shared" si="346"/>
        <v/>
      </c>
      <c r="BZ228" s="24" t="str">
        <f t="shared" si="347"/>
        <v/>
      </c>
      <c r="CA228" s="24" t="str">
        <f t="shared" si="348"/>
        <v/>
      </c>
      <c r="CB228" s="24" t="str">
        <f t="shared" si="349"/>
        <v/>
      </c>
      <c r="CC228" s="24" t="str">
        <f t="shared" si="350"/>
        <v/>
      </c>
      <c r="CD228" s="24" t="str">
        <f t="shared" si="351"/>
        <v/>
      </c>
      <c r="CE228" s="24" t="str">
        <f t="shared" si="352"/>
        <v/>
      </c>
      <c r="CF228" s="24" t="str">
        <f t="shared" si="307"/>
        <v/>
      </c>
      <c r="CG228" s="24" t="str">
        <f t="shared" si="308"/>
        <v/>
      </c>
      <c r="CH228" s="24" t="str">
        <f t="shared" si="309"/>
        <v/>
      </c>
      <c r="CI228" s="24" t="str">
        <f t="shared" si="310"/>
        <v/>
      </c>
      <c r="CJ228" s="24" t="str">
        <f t="shared" si="311"/>
        <v/>
      </c>
      <c r="CK228" s="24" t="str">
        <f t="shared" si="312"/>
        <v/>
      </c>
      <c r="CL228" s="24" t="str">
        <f t="shared" si="313"/>
        <v/>
      </c>
      <c r="CM228" s="24" t="str">
        <f t="shared" si="314"/>
        <v/>
      </c>
      <c r="CN228" s="24" t="str">
        <f t="shared" si="315"/>
        <v/>
      </c>
      <c r="CO228" s="24" t="str">
        <f t="shared" si="316"/>
        <v/>
      </c>
      <c r="CP228" s="24" t="str">
        <f t="shared" si="317"/>
        <v/>
      </c>
      <c r="CQ228" s="24" t="str">
        <f t="shared" si="318"/>
        <v/>
      </c>
    </row>
    <row r="229" spans="1:95" x14ac:dyDescent="0.3">
      <c r="A229" s="6" t="s">
        <v>1009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>
        <v>1.1481481499999999</v>
      </c>
      <c r="Y229" s="9">
        <v>1.1481481499999999</v>
      </c>
      <c r="Z229" s="9">
        <v>1.1481481499999999</v>
      </c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12" t="str">
        <f t="shared" si="319"/>
        <v>Tvision Vibe</v>
      </c>
      <c r="AY229" s="24" t="str">
        <f t="shared" si="320"/>
        <v/>
      </c>
      <c r="AZ229" s="24" t="str">
        <f t="shared" si="321"/>
        <v/>
      </c>
      <c r="BA229" s="24" t="str">
        <f t="shared" si="322"/>
        <v/>
      </c>
      <c r="BB229" s="24" t="str">
        <f t="shared" si="323"/>
        <v/>
      </c>
      <c r="BC229" s="24" t="str">
        <f t="shared" si="324"/>
        <v/>
      </c>
      <c r="BD229" s="24" t="str">
        <f t="shared" si="325"/>
        <v/>
      </c>
      <c r="BE229" s="24" t="str">
        <f t="shared" si="326"/>
        <v/>
      </c>
      <c r="BF229" s="24" t="str">
        <f t="shared" si="327"/>
        <v/>
      </c>
      <c r="BG229" s="24" t="str">
        <f t="shared" si="328"/>
        <v/>
      </c>
      <c r="BH229" s="24" t="str">
        <f t="shared" si="329"/>
        <v/>
      </c>
      <c r="BI229" s="24" t="str">
        <f t="shared" si="330"/>
        <v/>
      </c>
      <c r="BJ229" s="24" t="str">
        <f t="shared" si="331"/>
        <v/>
      </c>
      <c r="BK229" s="24" t="str">
        <f t="shared" si="332"/>
        <v/>
      </c>
      <c r="BL229" s="24" t="str">
        <f t="shared" si="333"/>
        <v/>
      </c>
      <c r="BM229" s="24" t="str">
        <f t="shared" si="334"/>
        <v/>
      </c>
      <c r="BN229" s="24" t="str">
        <f t="shared" si="335"/>
        <v/>
      </c>
      <c r="BO229" s="24" t="str">
        <f t="shared" si="336"/>
        <v/>
      </c>
      <c r="BP229" s="24" t="str">
        <f t="shared" si="337"/>
        <v/>
      </c>
      <c r="BQ229" s="24" t="str">
        <f t="shared" si="338"/>
        <v/>
      </c>
      <c r="BR229" s="24" t="str">
        <f t="shared" si="339"/>
        <v/>
      </c>
      <c r="BS229" s="24" t="str">
        <f t="shared" si="340"/>
        <v/>
      </c>
      <c r="BT229" s="24">
        <f t="shared" si="341"/>
        <v>1.1481481499999999</v>
      </c>
      <c r="BU229" s="24">
        <f t="shared" si="342"/>
        <v>1.1481481499999999</v>
      </c>
      <c r="BV229" s="24">
        <f t="shared" si="343"/>
        <v>1.1481481499999999</v>
      </c>
      <c r="BW229" s="24" t="str">
        <f t="shared" si="344"/>
        <v/>
      </c>
      <c r="BX229" s="24" t="str">
        <f t="shared" si="345"/>
        <v/>
      </c>
      <c r="BY229" s="24" t="str">
        <f t="shared" si="346"/>
        <v/>
      </c>
      <c r="BZ229" s="24" t="str">
        <f t="shared" si="347"/>
        <v/>
      </c>
      <c r="CA229" s="24" t="str">
        <f t="shared" si="348"/>
        <v/>
      </c>
      <c r="CB229" s="24" t="str">
        <f t="shared" si="349"/>
        <v/>
      </c>
      <c r="CC229" s="24" t="str">
        <f t="shared" si="350"/>
        <v/>
      </c>
      <c r="CD229" s="24" t="str">
        <f t="shared" si="351"/>
        <v/>
      </c>
      <c r="CE229" s="24" t="str">
        <f t="shared" si="352"/>
        <v/>
      </c>
      <c r="CF229" s="24" t="str">
        <f t="shared" si="307"/>
        <v/>
      </c>
      <c r="CG229" s="24" t="str">
        <f t="shared" si="308"/>
        <v/>
      </c>
      <c r="CH229" s="24" t="str">
        <f t="shared" si="309"/>
        <v/>
      </c>
      <c r="CI229" s="24" t="str">
        <f t="shared" si="310"/>
        <v/>
      </c>
      <c r="CJ229" s="24" t="str">
        <f t="shared" si="311"/>
        <v/>
      </c>
      <c r="CK229" s="24" t="str">
        <f t="shared" si="312"/>
        <v/>
      </c>
      <c r="CL229" s="24" t="str">
        <f t="shared" si="313"/>
        <v/>
      </c>
      <c r="CM229" s="24" t="str">
        <f t="shared" si="314"/>
        <v/>
      </c>
      <c r="CN229" s="24" t="str">
        <f t="shared" si="315"/>
        <v/>
      </c>
      <c r="CO229" s="24" t="str">
        <f t="shared" si="316"/>
        <v/>
      </c>
      <c r="CP229" s="24" t="str">
        <f t="shared" si="317"/>
        <v/>
      </c>
      <c r="CQ229" s="24" t="str">
        <f t="shared" si="318"/>
        <v/>
      </c>
    </row>
    <row r="230" spans="1:95" x14ac:dyDescent="0.3">
      <c r="A230" s="6" t="s">
        <v>29</v>
      </c>
      <c r="B230" s="9"/>
      <c r="C230" s="9"/>
      <c r="D230" s="9"/>
      <c r="E230" s="9"/>
      <c r="F230" s="9"/>
      <c r="G230" s="9"/>
      <c r="H230" s="9"/>
      <c r="I230" s="9"/>
      <c r="J230" s="9"/>
      <c r="K230" s="9">
        <v>0.625</v>
      </c>
      <c r="L230" s="9">
        <v>0.625</v>
      </c>
      <c r="M230" s="9">
        <v>0.625</v>
      </c>
      <c r="N230" s="9">
        <v>0.625</v>
      </c>
      <c r="O230" s="9">
        <v>0.47619047599999997</v>
      </c>
      <c r="P230" s="9">
        <v>0.47619047599999997</v>
      </c>
      <c r="Q230" s="9">
        <v>0.47619047599999997</v>
      </c>
      <c r="R230" s="9">
        <v>0.47619047599999997</v>
      </c>
      <c r="S230" s="9">
        <v>0.52631578899999998</v>
      </c>
      <c r="T230" s="9">
        <v>0.52631578899999998</v>
      </c>
      <c r="U230" s="9">
        <v>0.52631578899999998</v>
      </c>
      <c r="V230" s="9">
        <v>0.52631578899999998</v>
      </c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12" t="str">
        <f t="shared" si="319"/>
        <v>Vidgo</v>
      </c>
      <c r="AY230" s="24" t="str">
        <f t="shared" si="320"/>
        <v/>
      </c>
      <c r="AZ230" s="24" t="str">
        <f t="shared" si="321"/>
        <v/>
      </c>
      <c r="BA230" s="24" t="str">
        <f t="shared" si="322"/>
        <v/>
      </c>
      <c r="BB230" s="24" t="str">
        <f t="shared" si="323"/>
        <v/>
      </c>
      <c r="BC230" s="24" t="str">
        <f t="shared" si="324"/>
        <v/>
      </c>
      <c r="BD230" s="24" t="str">
        <f t="shared" si="325"/>
        <v/>
      </c>
      <c r="BE230" s="24" t="str">
        <f t="shared" si="326"/>
        <v/>
      </c>
      <c r="BF230" s="24" t="str">
        <f t="shared" si="327"/>
        <v/>
      </c>
      <c r="BG230" s="24">
        <f t="shared" si="328"/>
        <v>0.625</v>
      </c>
      <c r="BH230" s="24">
        <f t="shared" si="329"/>
        <v>0.625</v>
      </c>
      <c r="BI230" s="24">
        <f t="shared" si="330"/>
        <v>0.625</v>
      </c>
      <c r="BJ230" s="24">
        <f t="shared" si="331"/>
        <v>0.625</v>
      </c>
      <c r="BK230" s="24">
        <f t="shared" si="332"/>
        <v>0.47619047599999997</v>
      </c>
      <c r="BL230" s="24">
        <f t="shared" si="333"/>
        <v>0.47619047599999997</v>
      </c>
      <c r="BM230" s="24">
        <f t="shared" si="334"/>
        <v>0.47619047599999997</v>
      </c>
      <c r="BN230" s="24">
        <f t="shared" si="335"/>
        <v>0.47619047599999997</v>
      </c>
      <c r="BO230" s="24">
        <f t="shared" si="336"/>
        <v>0.52631578899999998</v>
      </c>
      <c r="BP230" s="24">
        <f t="shared" si="337"/>
        <v>0.52631578899999998</v>
      </c>
      <c r="BQ230" s="24">
        <f t="shared" si="338"/>
        <v>0.52631578899999998</v>
      </c>
      <c r="BR230" s="24">
        <f t="shared" si="339"/>
        <v>0.52631578899999998</v>
      </c>
      <c r="BS230" s="24" t="str">
        <f t="shared" si="340"/>
        <v/>
      </c>
      <c r="BT230" s="24" t="str">
        <f t="shared" si="341"/>
        <v/>
      </c>
      <c r="BU230" s="24" t="str">
        <f t="shared" si="342"/>
        <v/>
      </c>
      <c r="BV230" s="24" t="str">
        <f t="shared" si="343"/>
        <v/>
      </c>
      <c r="BW230" s="24" t="str">
        <f t="shared" si="344"/>
        <v/>
      </c>
      <c r="BX230" s="24" t="str">
        <f t="shared" si="345"/>
        <v/>
      </c>
      <c r="BY230" s="24" t="str">
        <f t="shared" si="346"/>
        <v/>
      </c>
      <c r="BZ230" s="24" t="str">
        <f t="shared" si="347"/>
        <v/>
      </c>
      <c r="CA230" s="24" t="str">
        <f t="shared" si="348"/>
        <v/>
      </c>
      <c r="CB230" s="24" t="str">
        <f t="shared" si="349"/>
        <v/>
      </c>
      <c r="CC230" s="24" t="str">
        <f t="shared" si="350"/>
        <v/>
      </c>
      <c r="CD230" s="24" t="str">
        <f t="shared" si="351"/>
        <v/>
      </c>
      <c r="CE230" s="24" t="str">
        <f t="shared" si="352"/>
        <v/>
      </c>
      <c r="CF230" s="24" t="str">
        <f t="shared" si="307"/>
        <v/>
      </c>
      <c r="CG230" s="24" t="str">
        <f t="shared" si="308"/>
        <v/>
      </c>
      <c r="CH230" s="24" t="str">
        <f t="shared" si="309"/>
        <v/>
      </c>
      <c r="CI230" s="24" t="str">
        <f t="shared" si="310"/>
        <v/>
      </c>
      <c r="CJ230" s="24" t="str">
        <f t="shared" si="311"/>
        <v/>
      </c>
      <c r="CK230" s="24" t="str">
        <f t="shared" si="312"/>
        <v/>
      </c>
      <c r="CL230" s="24" t="str">
        <f t="shared" si="313"/>
        <v/>
      </c>
      <c r="CM230" s="24" t="str">
        <f t="shared" si="314"/>
        <v/>
      </c>
      <c r="CN230" s="24" t="str">
        <f t="shared" si="315"/>
        <v/>
      </c>
      <c r="CO230" s="24" t="str">
        <f t="shared" si="316"/>
        <v/>
      </c>
      <c r="CP230" s="24" t="str">
        <f t="shared" si="317"/>
        <v/>
      </c>
      <c r="CQ230" s="24" t="str">
        <f t="shared" si="318"/>
        <v/>
      </c>
    </row>
    <row r="231" spans="1:95" x14ac:dyDescent="0.3">
      <c r="A231" s="6" t="s">
        <v>30</v>
      </c>
      <c r="B231" s="9"/>
      <c r="C231" s="9"/>
      <c r="D231" s="9"/>
      <c r="E231" s="9"/>
      <c r="F231" s="9"/>
      <c r="G231" s="9"/>
      <c r="H231" s="9">
        <v>3.3333333299999999</v>
      </c>
      <c r="I231" s="9">
        <v>5</v>
      </c>
      <c r="J231" s="9">
        <v>3.3333333299999999</v>
      </c>
      <c r="K231" s="9">
        <v>3.3333333299999999</v>
      </c>
      <c r="L231" s="9">
        <v>3.3333333299999999</v>
      </c>
      <c r="M231" s="9">
        <v>5</v>
      </c>
      <c r="N231" s="9">
        <v>5</v>
      </c>
      <c r="O231" s="9">
        <v>5</v>
      </c>
      <c r="P231" s="9">
        <v>0.625</v>
      </c>
      <c r="Q231" s="9">
        <v>0.625</v>
      </c>
      <c r="R231" s="9">
        <v>0.625</v>
      </c>
      <c r="S231" s="9">
        <v>0.66666666699999999</v>
      </c>
      <c r="T231" s="9">
        <v>0.66666666699999999</v>
      </c>
      <c r="U231" s="9">
        <v>0.66666666699999999</v>
      </c>
      <c r="V231" s="9">
        <v>0.66666666699999999</v>
      </c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12" t="str">
        <f t="shared" si="319"/>
        <v>Vidgo Latino</v>
      </c>
      <c r="AY231" s="24" t="str">
        <f t="shared" si="320"/>
        <v/>
      </c>
      <c r="AZ231" s="24" t="str">
        <f t="shared" si="321"/>
        <v/>
      </c>
      <c r="BA231" s="24" t="str">
        <f t="shared" si="322"/>
        <v/>
      </c>
      <c r="BB231" s="24" t="str">
        <f t="shared" si="323"/>
        <v/>
      </c>
      <c r="BC231" s="24" t="str">
        <f t="shared" si="324"/>
        <v/>
      </c>
      <c r="BD231" s="24">
        <f t="shared" si="325"/>
        <v>3.3333333299999999</v>
      </c>
      <c r="BE231" s="24">
        <f t="shared" si="326"/>
        <v>5</v>
      </c>
      <c r="BF231" s="24">
        <f t="shared" si="327"/>
        <v>3.3333333299999999</v>
      </c>
      <c r="BG231" s="24">
        <f t="shared" si="328"/>
        <v>3.3333333299999999</v>
      </c>
      <c r="BH231" s="24">
        <f t="shared" si="329"/>
        <v>3.3333333299999999</v>
      </c>
      <c r="BI231" s="24">
        <f t="shared" si="330"/>
        <v>5</v>
      </c>
      <c r="BJ231" s="24">
        <f t="shared" si="331"/>
        <v>5</v>
      </c>
      <c r="BK231" s="24">
        <f t="shared" si="332"/>
        <v>5</v>
      </c>
      <c r="BL231" s="24">
        <f t="shared" si="333"/>
        <v>0.625</v>
      </c>
      <c r="BM231" s="24">
        <f t="shared" si="334"/>
        <v>0.625</v>
      </c>
      <c r="BN231" s="24">
        <f t="shared" si="335"/>
        <v>0.625</v>
      </c>
      <c r="BO231" s="24">
        <f t="shared" si="336"/>
        <v>0.66666666699999999</v>
      </c>
      <c r="BP231" s="24">
        <f t="shared" si="337"/>
        <v>0.66666666699999999</v>
      </c>
      <c r="BQ231" s="24">
        <f t="shared" si="338"/>
        <v>0.66666666699999999</v>
      </c>
      <c r="BR231" s="24">
        <f t="shared" si="339"/>
        <v>0.66666666699999999</v>
      </c>
      <c r="BS231" s="24" t="str">
        <f t="shared" si="340"/>
        <v/>
      </c>
      <c r="BT231" s="24" t="str">
        <f t="shared" si="341"/>
        <v/>
      </c>
      <c r="BU231" s="24" t="str">
        <f t="shared" si="342"/>
        <v/>
      </c>
      <c r="BV231" s="24" t="str">
        <f t="shared" si="343"/>
        <v/>
      </c>
      <c r="BW231" s="24" t="str">
        <f t="shared" si="344"/>
        <v/>
      </c>
      <c r="BX231" s="24" t="str">
        <f t="shared" si="345"/>
        <v/>
      </c>
      <c r="BY231" s="24" t="str">
        <f t="shared" si="346"/>
        <v/>
      </c>
      <c r="BZ231" s="24" t="str">
        <f t="shared" si="347"/>
        <v/>
      </c>
      <c r="CA231" s="24" t="str">
        <f t="shared" si="348"/>
        <v/>
      </c>
      <c r="CB231" s="24" t="str">
        <f t="shared" si="349"/>
        <v/>
      </c>
      <c r="CC231" s="24" t="str">
        <f t="shared" si="350"/>
        <v/>
      </c>
      <c r="CD231" s="24" t="str">
        <f t="shared" si="351"/>
        <v/>
      </c>
      <c r="CE231" s="24" t="str">
        <f t="shared" si="352"/>
        <v/>
      </c>
      <c r="CF231" s="24" t="str">
        <f t="shared" si="307"/>
        <v/>
      </c>
      <c r="CG231" s="24" t="str">
        <f t="shared" si="308"/>
        <v/>
      </c>
      <c r="CH231" s="24" t="str">
        <f t="shared" si="309"/>
        <v/>
      </c>
      <c r="CI231" s="24" t="str">
        <f t="shared" si="310"/>
        <v/>
      </c>
      <c r="CJ231" s="24" t="str">
        <f t="shared" si="311"/>
        <v/>
      </c>
      <c r="CK231" s="24" t="str">
        <f t="shared" si="312"/>
        <v/>
      </c>
      <c r="CL231" s="24" t="str">
        <f t="shared" si="313"/>
        <v/>
      </c>
      <c r="CM231" s="24" t="str">
        <f t="shared" si="314"/>
        <v/>
      </c>
      <c r="CN231" s="24" t="str">
        <f t="shared" si="315"/>
        <v/>
      </c>
      <c r="CO231" s="24" t="str">
        <f t="shared" si="316"/>
        <v/>
      </c>
      <c r="CP231" s="24" t="str">
        <f t="shared" si="317"/>
        <v/>
      </c>
      <c r="CQ231" s="24" t="str">
        <f t="shared" si="318"/>
        <v/>
      </c>
    </row>
    <row r="232" spans="1:95" x14ac:dyDescent="0.3">
      <c r="A232" s="6" t="s">
        <v>11</v>
      </c>
      <c r="B232" s="9">
        <v>11.375</v>
      </c>
      <c r="C232" s="9">
        <v>10.777777800000001</v>
      </c>
      <c r="D232" s="9">
        <v>10.777777800000001</v>
      </c>
      <c r="E232" s="9">
        <v>10.777777800000001</v>
      </c>
      <c r="F232" s="9">
        <v>10.8888889</v>
      </c>
      <c r="G232" s="9">
        <v>9.9090909099999998</v>
      </c>
      <c r="H232" s="9">
        <v>9.9090909099999998</v>
      </c>
      <c r="I232" s="9">
        <v>9.9090909099999998</v>
      </c>
      <c r="J232" s="9">
        <v>10.2727273</v>
      </c>
      <c r="K232" s="9">
        <v>10.2727273</v>
      </c>
      <c r="L232" s="9">
        <v>10.2727273</v>
      </c>
      <c r="M232" s="9">
        <v>10.2727273</v>
      </c>
      <c r="N232" s="9">
        <v>10.2727273</v>
      </c>
      <c r="O232" s="9">
        <v>10.2727273</v>
      </c>
      <c r="P232" s="9">
        <v>10.2727273</v>
      </c>
      <c r="Q232" s="9">
        <v>10.928571399999999</v>
      </c>
      <c r="R232" s="9">
        <v>10.928571399999999</v>
      </c>
      <c r="S232" s="9">
        <v>10.928571399999999</v>
      </c>
      <c r="T232" s="9">
        <v>7.45</v>
      </c>
      <c r="U232" s="9">
        <v>7.45</v>
      </c>
      <c r="V232" s="9">
        <v>7.3809523800000001</v>
      </c>
      <c r="W232" s="9">
        <v>7.3809523800000001</v>
      </c>
      <c r="X232" s="9">
        <v>7.3809523800000001</v>
      </c>
      <c r="Y232" s="9">
        <v>9.1304347799999999</v>
      </c>
      <c r="Z232" s="9">
        <v>9.1304347799999999</v>
      </c>
      <c r="AA232" s="9">
        <v>8.9600000000000009</v>
      </c>
      <c r="AB232" s="9">
        <v>8.9600000000000009</v>
      </c>
      <c r="AC232" s="9">
        <v>5.8947368400000002</v>
      </c>
      <c r="AD232" s="9">
        <v>5.22</v>
      </c>
      <c r="AE232" s="9">
        <v>5.22</v>
      </c>
      <c r="AF232" s="9">
        <v>4.6290322599999998</v>
      </c>
      <c r="AG232" s="9">
        <v>4.453125</v>
      </c>
      <c r="AH232" s="9">
        <v>4.5238095200000004</v>
      </c>
      <c r="AI232" s="9">
        <v>4.59375</v>
      </c>
      <c r="AJ232" s="9">
        <v>3.5897435899999999</v>
      </c>
      <c r="AK232" s="9">
        <v>3.5897435899999999</v>
      </c>
      <c r="AL232" s="9">
        <v>3.6153846199999999</v>
      </c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12" t="str">
        <f t="shared" si="319"/>
        <v>YouTube TV</v>
      </c>
      <c r="AY232" s="24">
        <f t="shared" si="320"/>
        <v>10.777777800000001</v>
      </c>
      <c r="AZ232" s="24">
        <f t="shared" si="321"/>
        <v>10.777777800000001</v>
      </c>
      <c r="BA232" s="24">
        <f t="shared" si="322"/>
        <v>10.777777800000001</v>
      </c>
      <c r="BB232" s="24">
        <f t="shared" si="323"/>
        <v>10.8888889</v>
      </c>
      <c r="BC232" s="24">
        <f t="shared" si="324"/>
        <v>9.9090909099999998</v>
      </c>
      <c r="BD232" s="24">
        <f t="shared" si="325"/>
        <v>9.9090909099999998</v>
      </c>
      <c r="BE232" s="24">
        <f t="shared" si="326"/>
        <v>9.9090909099999998</v>
      </c>
      <c r="BF232" s="24">
        <f t="shared" si="327"/>
        <v>10.2727273</v>
      </c>
      <c r="BG232" s="24">
        <f t="shared" si="328"/>
        <v>10.2727273</v>
      </c>
      <c r="BH232" s="24">
        <f t="shared" si="329"/>
        <v>10.2727273</v>
      </c>
      <c r="BI232" s="24">
        <f t="shared" si="330"/>
        <v>10.2727273</v>
      </c>
      <c r="BJ232" s="24">
        <f t="shared" si="331"/>
        <v>10.2727273</v>
      </c>
      <c r="BK232" s="24">
        <f t="shared" si="332"/>
        <v>10.2727273</v>
      </c>
      <c r="BL232" s="24">
        <f t="shared" si="333"/>
        <v>10.2727273</v>
      </c>
      <c r="BM232" s="24">
        <f t="shared" si="334"/>
        <v>10.928571399999999</v>
      </c>
      <c r="BN232" s="24">
        <f t="shared" si="335"/>
        <v>10.928571399999999</v>
      </c>
      <c r="BO232" s="24">
        <f t="shared" si="336"/>
        <v>10.928571399999999</v>
      </c>
      <c r="BP232" s="24">
        <f t="shared" si="337"/>
        <v>7.45</v>
      </c>
      <c r="BQ232" s="24">
        <f t="shared" si="338"/>
        <v>7.45</v>
      </c>
      <c r="BR232" s="24">
        <f t="shared" si="339"/>
        <v>7.3809523800000001</v>
      </c>
      <c r="BS232" s="24">
        <f t="shared" si="340"/>
        <v>7.3809523800000001</v>
      </c>
      <c r="BT232" s="24">
        <f t="shared" si="341"/>
        <v>7.3809523800000001</v>
      </c>
      <c r="BU232" s="24">
        <f t="shared" si="342"/>
        <v>9.1304347799999999</v>
      </c>
      <c r="BV232" s="24">
        <f t="shared" si="343"/>
        <v>9.1304347799999999</v>
      </c>
      <c r="BW232" s="24">
        <f t="shared" si="344"/>
        <v>8.9600000000000009</v>
      </c>
      <c r="BX232" s="24">
        <f t="shared" si="345"/>
        <v>8.9600000000000009</v>
      </c>
      <c r="BY232" s="24">
        <f t="shared" si="346"/>
        <v>5.8947368400000002</v>
      </c>
      <c r="BZ232" s="24">
        <f t="shared" si="347"/>
        <v>5.22</v>
      </c>
      <c r="CA232" s="24">
        <f t="shared" si="348"/>
        <v>5.22</v>
      </c>
      <c r="CB232" s="24">
        <f t="shared" si="349"/>
        <v>4.6290322599999998</v>
      </c>
      <c r="CC232" s="24">
        <f t="shared" si="350"/>
        <v>4.453125</v>
      </c>
      <c r="CD232" s="24">
        <f t="shared" si="351"/>
        <v>4.5238095200000004</v>
      </c>
      <c r="CE232" s="24">
        <f t="shared" si="352"/>
        <v>4.59375</v>
      </c>
      <c r="CF232" s="24">
        <f t="shared" si="307"/>
        <v>3.5897435899999999</v>
      </c>
      <c r="CG232" s="24">
        <f t="shared" si="308"/>
        <v>3.5897435899999999</v>
      </c>
      <c r="CH232" s="24">
        <f t="shared" si="309"/>
        <v>3.6153846199999999</v>
      </c>
      <c r="CI232" s="24" t="str">
        <f t="shared" si="310"/>
        <v/>
      </c>
      <c r="CJ232" s="24" t="str">
        <f t="shared" si="311"/>
        <v/>
      </c>
      <c r="CK232" s="24" t="str">
        <f t="shared" si="312"/>
        <v/>
      </c>
      <c r="CL232" s="24" t="str">
        <f t="shared" si="313"/>
        <v/>
      </c>
      <c r="CM232" s="24" t="str">
        <f t="shared" si="314"/>
        <v/>
      </c>
      <c r="CN232" s="24" t="str">
        <f t="shared" si="315"/>
        <v/>
      </c>
      <c r="CO232" s="24" t="str">
        <f t="shared" si="316"/>
        <v/>
      </c>
      <c r="CP232" s="24" t="str">
        <f t="shared" si="317"/>
        <v/>
      </c>
      <c r="CQ232" s="24" t="str">
        <f t="shared" si="318"/>
        <v/>
      </c>
    </row>
    <row r="233" spans="1:95" x14ac:dyDescent="0.3">
      <c r="AX233" s="12" t="str">
        <f t="shared" si="319"/>
        <v/>
      </c>
      <c r="AY233" s="24" t="str">
        <f t="shared" si="320"/>
        <v/>
      </c>
      <c r="AZ233" s="24" t="str">
        <f t="shared" si="321"/>
        <v/>
      </c>
      <c r="BA233" s="24" t="str">
        <f t="shared" si="322"/>
        <v/>
      </c>
      <c r="BB233" s="24" t="str">
        <f t="shared" si="323"/>
        <v/>
      </c>
      <c r="BC233" s="24" t="str">
        <f t="shared" si="324"/>
        <v/>
      </c>
      <c r="BD233" s="24" t="str">
        <f t="shared" si="325"/>
        <v/>
      </c>
      <c r="BE233" s="24" t="str">
        <f t="shared" si="326"/>
        <v/>
      </c>
      <c r="BF233" s="24" t="str">
        <f t="shared" si="327"/>
        <v/>
      </c>
      <c r="BG233" s="24" t="str">
        <f t="shared" si="328"/>
        <v/>
      </c>
      <c r="BH233" s="24" t="str">
        <f t="shared" si="329"/>
        <v/>
      </c>
      <c r="BI233" s="24" t="str">
        <f t="shared" si="330"/>
        <v/>
      </c>
      <c r="BJ233" s="24" t="str">
        <f t="shared" si="331"/>
        <v/>
      </c>
      <c r="BK233" s="24" t="str">
        <f t="shared" si="332"/>
        <v/>
      </c>
      <c r="BL233" s="24" t="str">
        <f t="shared" si="333"/>
        <v/>
      </c>
      <c r="BM233" s="24" t="str">
        <f t="shared" si="334"/>
        <v/>
      </c>
      <c r="BN233" s="24" t="str">
        <f t="shared" si="335"/>
        <v/>
      </c>
      <c r="BO233" s="24" t="str">
        <f t="shared" si="336"/>
        <v/>
      </c>
      <c r="BP233" s="24" t="str">
        <f t="shared" si="337"/>
        <v/>
      </c>
      <c r="BQ233" s="24" t="str">
        <f t="shared" si="338"/>
        <v/>
      </c>
      <c r="BR233" s="24" t="str">
        <f t="shared" si="339"/>
        <v/>
      </c>
      <c r="BS233" s="24" t="str">
        <f t="shared" si="340"/>
        <v/>
      </c>
      <c r="BT233" s="24" t="str">
        <f t="shared" si="341"/>
        <v/>
      </c>
      <c r="BU233" s="24" t="str">
        <f t="shared" si="342"/>
        <v/>
      </c>
      <c r="BV233" s="24" t="str">
        <f t="shared" si="343"/>
        <v/>
      </c>
      <c r="BW233" s="24" t="str">
        <f t="shared" si="344"/>
        <v/>
      </c>
      <c r="BX233" s="24" t="str">
        <f t="shared" si="345"/>
        <v/>
      </c>
      <c r="BY233" s="24" t="str">
        <f t="shared" si="346"/>
        <v/>
      </c>
      <c r="BZ233" s="24" t="str">
        <f t="shared" si="347"/>
        <v/>
      </c>
      <c r="CA233" s="24" t="str">
        <f t="shared" si="348"/>
        <v/>
      </c>
      <c r="CB233" s="24" t="str">
        <f t="shared" si="349"/>
        <v/>
      </c>
      <c r="CC233" s="24" t="str">
        <f t="shared" si="350"/>
        <v/>
      </c>
      <c r="CD233" s="24" t="str">
        <f t="shared" si="351"/>
        <v/>
      </c>
      <c r="CE233" s="24" t="str">
        <f t="shared" si="352"/>
        <v/>
      </c>
      <c r="CF233" s="24" t="str">
        <f t="shared" si="307"/>
        <v/>
      </c>
      <c r="CG233" s="24" t="str">
        <f t="shared" si="308"/>
        <v/>
      </c>
      <c r="CH233" s="24" t="str">
        <f t="shared" si="309"/>
        <v/>
      </c>
      <c r="CI233" s="24" t="str">
        <f t="shared" si="310"/>
        <v/>
      </c>
      <c r="CJ233" s="24" t="str">
        <f t="shared" si="311"/>
        <v/>
      </c>
      <c r="CK233" s="24" t="str">
        <f t="shared" si="312"/>
        <v/>
      </c>
      <c r="CL233" s="24" t="str">
        <f t="shared" si="313"/>
        <v/>
      </c>
      <c r="CM233" s="24" t="str">
        <f t="shared" si="314"/>
        <v/>
      </c>
      <c r="CN233" s="24" t="str">
        <f t="shared" si="315"/>
        <v/>
      </c>
      <c r="CO233" s="24" t="str">
        <f t="shared" si="316"/>
        <v/>
      </c>
      <c r="CP233" s="24" t="str">
        <f t="shared" si="317"/>
        <v/>
      </c>
      <c r="CQ233" s="24" t="str">
        <f t="shared" si="318"/>
        <v/>
      </c>
    </row>
    <row r="234" spans="1:95" x14ac:dyDescent="0.3">
      <c r="AX234" s="12" t="str">
        <f t="shared" si="319"/>
        <v/>
      </c>
      <c r="AY234" s="24" t="str">
        <f t="shared" si="320"/>
        <v/>
      </c>
      <c r="AZ234" s="24" t="str">
        <f t="shared" si="321"/>
        <v/>
      </c>
      <c r="BA234" s="24" t="str">
        <f t="shared" si="322"/>
        <v/>
      </c>
      <c r="BB234" s="24" t="str">
        <f t="shared" si="323"/>
        <v/>
      </c>
      <c r="BC234" s="24" t="str">
        <f t="shared" si="324"/>
        <v/>
      </c>
      <c r="BD234" s="24" t="str">
        <f t="shared" si="325"/>
        <v/>
      </c>
      <c r="BE234" s="24" t="str">
        <f t="shared" si="326"/>
        <v/>
      </c>
      <c r="BF234" s="24" t="str">
        <f t="shared" si="327"/>
        <v/>
      </c>
      <c r="BG234" s="24" t="str">
        <f t="shared" si="328"/>
        <v/>
      </c>
      <c r="BH234" s="24" t="str">
        <f t="shared" si="329"/>
        <v/>
      </c>
      <c r="BI234" s="24" t="str">
        <f t="shared" si="330"/>
        <v/>
      </c>
      <c r="BJ234" s="24" t="str">
        <f t="shared" si="331"/>
        <v/>
      </c>
      <c r="BK234" s="24" t="str">
        <f t="shared" si="332"/>
        <v/>
      </c>
      <c r="BL234" s="24" t="str">
        <f t="shared" si="333"/>
        <v/>
      </c>
      <c r="BM234" s="24" t="str">
        <f t="shared" si="334"/>
        <v/>
      </c>
      <c r="BN234" s="24" t="str">
        <f t="shared" si="335"/>
        <v/>
      </c>
      <c r="BO234" s="24" t="str">
        <f t="shared" si="336"/>
        <v/>
      </c>
      <c r="BP234" s="24" t="str">
        <f t="shared" si="337"/>
        <v/>
      </c>
      <c r="BQ234" s="24" t="str">
        <f t="shared" si="338"/>
        <v/>
      </c>
      <c r="BR234" s="24" t="str">
        <f t="shared" si="339"/>
        <v/>
      </c>
      <c r="BS234" s="24" t="str">
        <f t="shared" si="340"/>
        <v/>
      </c>
      <c r="BT234" s="24" t="str">
        <f t="shared" si="341"/>
        <v/>
      </c>
      <c r="BU234" s="24" t="str">
        <f t="shared" si="342"/>
        <v/>
      </c>
      <c r="BV234" s="24" t="str">
        <f t="shared" si="343"/>
        <v/>
      </c>
      <c r="BW234" s="24" t="str">
        <f t="shared" si="344"/>
        <v/>
      </c>
      <c r="BX234" s="24" t="str">
        <f t="shared" si="345"/>
        <v/>
      </c>
      <c r="BY234" s="24" t="str">
        <f t="shared" si="346"/>
        <v/>
      </c>
      <c r="BZ234" s="24" t="str">
        <f t="shared" si="347"/>
        <v/>
      </c>
      <c r="CA234" s="24" t="str">
        <f t="shared" si="348"/>
        <v/>
      </c>
      <c r="CB234" s="24" t="str">
        <f t="shared" si="349"/>
        <v/>
      </c>
      <c r="CC234" s="24" t="str">
        <f t="shared" si="350"/>
        <v/>
      </c>
      <c r="CD234" s="24" t="str">
        <f t="shared" si="351"/>
        <v/>
      </c>
      <c r="CE234" s="24" t="str">
        <f t="shared" si="352"/>
        <v/>
      </c>
      <c r="CF234" s="24" t="str">
        <f t="shared" si="307"/>
        <v/>
      </c>
      <c r="CG234" s="24" t="str">
        <f t="shared" si="308"/>
        <v/>
      </c>
      <c r="CH234" s="24" t="str">
        <f t="shared" si="309"/>
        <v/>
      </c>
      <c r="CI234" s="24" t="str">
        <f t="shared" si="310"/>
        <v/>
      </c>
      <c r="CJ234" s="24" t="str">
        <f t="shared" si="311"/>
        <v/>
      </c>
      <c r="CK234" s="24" t="str">
        <f t="shared" si="312"/>
        <v/>
      </c>
      <c r="CL234" s="24" t="str">
        <f t="shared" si="313"/>
        <v/>
      </c>
      <c r="CM234" s="24" t="str">
        <f t="shared" si="314"/>
        <v/>
      </c>
      <c r="CN234" s="24" t="str">
        <f t="shared" si="315"/>
        <v/>
      </c>
      <c r="CO234" s="24" t="str">
        <f t="shared" si="316"/>
        <v/>
      </c>
      <c r="CP234" s="24" t="str">
        <f t="shared" si="317"/>
        <v/>
      </c>
      <c r="CQ234" s="24" t="str">
        <f t="shared" si="318"/>
        <v/>
      </c>
    </row>
    <row r="235" spans="1:95" x14ac:dyDescent="0.3">
      <c r="AX235" s="12" t="str">
        <f t="shared" si="319"/>
        <v/>
      </c>
      <c r="AY235" s="24" t="str">
        <f t="shared" si="320"/>
        <v/>
      </c>
      <c r="AZ235" s="24" t="str">
        <f t="shared" si="321"/>
        <v/>
      </c>
      <c r="BA235" s="24" t="str">
        <f t="shared" si="322"/>
        <v/>
      </c>
      <c r="BB235" s="24" t="str">
        <f t="shared" si="323"/>
        <v/>
      </c>
      <c r="BC235" s="24" t="str">
        <f t="shared" si="324"/>
        <v/>
      </c>
      <c r="BD235" s="24" t="str">
        <f t="shared" si="325"/>
        <v/>
      </c>
      <c r="BE235" s="24" t="str">
        <f t="shared" si="326"/>
        <v/>
      </c>
      <c r="BF235" s="24" t="str">
        <f t="shared" si="327"/>
        <v/>
      </c>
      <c r="BG235" s="24" t="str">
        <f t="shared" si="328"/>
        <v/>
      </c>
      <c r="BH235" s="24" t="str">
        <f t="shared" si="329"/>
        <v/>
      </c>
      <c r="BI235" s="24" t="str">
        <f t="shared" si="330"/>
        <v/>
      </c>
      <c r="BJ235" s="24" t="str">
        <f t="shared" si="331"/>
        <v/>
      </c>
      <c r="BK235" s="24" t="str">
        <f t="shared" si="332"/>
        <v/>
      </c>
      <c r="BL235" s="24" t="str">
        <f t="shared" si="333"/>
        <v/>
      </c>
      <c r="BM235" s="24" t="str">
        <f t="shared" si="334"/>
        <v/>
      </c>
      <c r="BN235" s="24" t="str">
        <f t="shared" si="335"/>
        <v/>
      </c>
      <c r="BO235" s="24" t="str">
        <f t="shared" si="336"/>
        <v/>
      </c>
      <c r="BP235" s="24" t="str">
        <f t="shared" si="337"/>
        <v/>
      </c>
      <c r="BQ235" s="24" t="str">
        <f t="shared" si="338"/>
        <v/>
      </c>
      <c r="BR235" s="24" t="str">
        <f t="shared" si="339"/>
        <v/>
      </c>
      <c r="BS235" s="24" t="str">
        <f t="shared" si="340"/>
        <v/>
      </c>
      <c r="BT235" s="24" t="str">
        <f t="shared" si="341"/>
        <v/>
      </c>
      <c r="BU235" s="24" t="str">
        <f t="shared" si="342"/>
        <v/>
      </c>
      <c r="BV235" s="24" t="str">
        <f t="shared" si="343"/>
        <v/>
      </c>
      <c r="BW235" s="24" t="str">
        <f t="shared" si="344"/>
        <v/>
      </c>
      <c r="BX235" s="24" t="str">
        <f t="shared" si="345"/>
        <v/>
      </c>
      <c r="BY235" s="24" t="str">
        <f t="shared" si="346"/>
        <v/>
      </c>
      <c r="BZ235" s="24" t="str">
        <f t="shared" si="347"/>
        <v/>
      </c>
      <c r="CA235" s="24" t="str">
        <f t="shared" si="348"/>
        <v/>
      </c>
      <c r="CB235" s="24" t="str">
        <f t="shared" si="349"/>
        <v/>
      </c>
      <c r="CC235" s="24" t="str">
        <f t="shared" si="350"/>
        <v/>
      </c>
      <c r="CD235" s="24" t="str">
        <f t="shared" si="351"/>
        <v/>
      </c>
      <c r="CE235" s="24" t="str">
        <f t="shared" si="352"/>
        <v/>
      </c>
      <c r="CF235" s="24" t="str">
        <f t="shared" si="307"/>
        <v/>
      </c>
      <c r="CG235" s="24" t="str">
        <f t="shared" si="308"/>
        <v/>
      </c>
      <c r="CH235" s="24" t="str">
        <f t="shared" si="309"/>
        <v/>
      </c>
      <c r="CI235" s="24" t="str">
        <f t="shared" si="310"/>
        <v/>
      </c>
      <c r="CJ235" s="24" t="str">
        <f t="shared" si="311"/>
        <v/>
      </c>
      <c r="CK235" s="24" t="str">
        <f t="shared" si="312"/>
        <v/>
      </c>
      <c r="CL235" s="24" t="str">
        <f t="shared" si="313"/>
        <v/>
      </c>
      <c r="CM235" s="24" t="str">
        <f t="shared" si="314"/>
        <v/>
      </c>
      <c r="CN235" s="24" t="str">
        <f t="shared" si="315"/>
        <v/>
      </c>
      <c r="CO235" s="24" t="str">
        <f t="shared" si="316"/>
        <v/>
      </c>
      <c r="CP235" s="24" t="str">
        <f t="shared" si="317"/>
        <v/>
      </c>
      <c r="CQ235" s="24" t="str">
        <f t="shared" si="318"/>
        <v/>
      </c>
    </row>
    <row r="236" spans="1:95" x14ac:dyDescent="0.3">
      <c r="AX236" s="12" t="str">
        <f t="shared" si="319"/>
        <v/>
      </c>
      <c r="AY236" s="24" t="str">
        <f t="shared" si="320"/>
        <v/>
      </c>
      <c r="AZ236" s="24" t="str">
        <f t="shared" si="321"/>
        <v/>
      </c>
      <c r="BA236" s="24" t="str">
        <f t="shared" si="322"/>
        <v/>
      </c>
      <c r="BB236" s="24" t="str">
        <f t="shared" si="323"/>
        <v/>
      </c>
      <c r="BC236" s="24" t="str">
        <f t="shared" si="324"/>
        <v/>
      </c>
      <c r="BD236" s="24" t="str">
        <f t="shared" si="325"/>
        <v/>
      </c>
      <c r="BE236" s="24" t="str">
        <f t="shared" si="326"/>
        <v/>
      </c>
      <c r="BF236" s="24" t="str">
        <f t="shared" si="327"/>
        <v/>
      </c>
      <c r="BG236" s="24" t="str">
        <f t="shared" si="328"/>
        <v/>
      </c>
      <c r="BH236" s="24" t="str">
        <f t="shared" si="329"/>
        <v/>
      </c>
      <c r="BI236" s="24" t="str">
        <f t="shared" si="330"/>
        <v/>
      </c>
      <c r="BJ236" s="24" t="str">
        <f t="shared" si="331"/>
        <v/>
      </c>
      <c r="BK236" s="24" t="str">
        <f t="shared" si="332"/>
        <v/>
      </c>
      <c r="BL236" s="24" t="str">
        <f t="shared" si="333"/>
        <v/>
      </c>
      <c r="BM236" s="24" t="str">
        <f t="shared" si="334"/>
        <v/>
      </c>
      <c r="BN236" s="24" t="str">
        <f t="shared" si="335"/>
        <v/>
      </c>
      <c r="BO236" s="24" t="str">
        <f t="shared" si="336"/>
        <v/>
      </c>
      <c r="BP236" s="24" t="str">
        <f t="shared" si="337"/>
        <v/>
      </c>
      <c r="BQ236" s="24" t="str">
        <f t="shared" si="338"/>
        <v/>
      </c>
      <c r="BR236" s="24" t="str">
        <f t="shared" si="339"/>
        <v/>
      </c>
      <c r="BS236" s="24" t="str">
        <f t="shared" si="340"/>
        <v/>
      </c>
      <c r="BT236" s="24" t="str">
        <f t="shared" si="341"/>
        <v/>
      </c>
      <c r="BU236" s="24" t="str">
        <f t="shared" si="342"/>
        <v/>
      </c>
      <c r="BV236" s="24" t="str">
        <f t="shared" si="343"/>
        <v/>
      </c>
      <c r="BW236" s="24" t="str">
        <f t="shared" si="344"/>
        <v/>
      </c>
      <c r="BX236" s="24" t="str">
        <f t="shared" si="345"/>
        <v/>
      </c>
      <c r="BY236" s="24" t="str">
        <f t="shared" si="346"/>
        <v/>
      </c>
      <c r="BZ236" s="24" t="str">
        <f t="shared" si="347"/>
        <v/>
      </c>
      <c r="CA236" s="24" t="str">
        <f t="shared" si="348"/>
        <v/>
      </c>
      <c r="CB236" s="24" t="str">
        <f t="shared" si="349"/>
        <v/>
      </c>
      <c r="CC236" s="24" t="str">
        <f t="shared" si="350"/>
        <v/>
      </c>
      <c r="CD236" s="24" t="str">
        <f t="shared" si="351"/>
        <v/>
      </c>
      <c r="CE236" s="24" t="str">
        <f t="shared" si="352"/>
        <v/>
      </c>
      <c r="CF236" s="24" t="str">
        <f t="shared" si="307"/>
        <v/>
      </c>
      <c r="CG236" s="24" t="str">
        <f t="shared" si="308"/>
        <v/>
      </c>
      <c r="CH236" s="24" t="str">
        <f t="shared" si="309"/>
        <v/>
      </c>
      <c r="CI236" s="24" t="str">
        <f t="shared" si="310"/>
        <v/>
      </c>
      <c r="CJ236" s="24" t="str">
        <f t="shared" si="311"/>
        <v/>
      </c>
      <c r="CK236" s="24" t="str">
        <f t="shared" si="312"/>
        <v/>
      </c>
      <c r="CL236" s="24" t="str">
        <f t="shared" si="313"/>
        <v/>
      </c>
      <c r="CM236" s="24" t="str">
        <f t="shared" si="314"/>
        <v/>
      </c>
      <c r="CN236" s="24" t="str">
        <f t="shared" si="315"/>
        <v/>
      </c>
      <c r="CO236" s="24" t="str">
        <f t="shared" si="316"/>
        <v/>
      </c>
      <c r="CP236" s="24" t="str">
        <f t="shared" si="317"/>
        <v/>
      </c>
      <c r="CQ236" s="24" t="str">
        <f t="shared" si="318"/>
        <v/>
      </c>
    </row>
    <row r="237" spans="1:95" x14ac:dyDescent="0.3">
      <c r="AX237" s="12" t="str">
        <f t="shared" si="319"/>
        <v/>
      </c>
      <c r="AY237" s="24" t="str">
        <f t="shared" si="320"/>
        <v/>
      </c>
      <c r="AZ237" s="24" t="str">
        <f t="shared" si="321"/>
        <v/>
      </c>
      <c r="BA237" s="24" t="str">
        <f t="shared" si="322"/>
        <v/>
      </c>
      <c r="BB237" s="24" t="str">
        <f t="shared" si="323"/>
        <v/>
      </c>
      <c r="BC237" s="24" t="str">
        <f t="shared" si="324"/>
        <v/>
      </c>
      <c r="BD237" s="24" t="str">
        <f t="shared" si="325"/>
        <v/>
      </c>
      <c r="BE237" s="24" t="str">
        <f t="shared" si="326"/>
        <v/>
      </c>
      <c r="BF237" s="24" t="str">
        <f t="shared" si="327"/>
        <v/>
      </c>
      <c r="BG237" s="24" t="str">
        <f t="shared" si="328"/>
        <v/>
      </c>
      <c r="BH237" s="24" t="str">
        <f t="shared" si="329"/>
        <v/>
      </c>
      <c r="BI237" s="24" t="str">
        <f t="shared" si="330"/>
        <v/>
      </c>
      <c r="BJ237" s="24" t="str">
        <f t="shared" si="331"/>
        <v/>
      </c>
      <c r="BK237" s="24" t="str">
        <f t="shared" si="332"/>
        <v/>
      </c>
      <c r="BL237" s="24" t="str">
        <f t="shared" si="333"/>
        <v/>
      </c>
      <c r="BM237" s="24" t="str">
        <f t="shared" si="334"/>
        <v/>
      </c>
      <c r="BN237" s="24" t="str">
        <f t="shared" si="335"/>
        <v/>
      </c>
      <c r="BO237" s="24" t="str">
        <f t="shared" si="336"/>
        <v/>
      </c>
      <c r="BP237" s="24" t="str">
        <f t="shared" si="337"/>
        <v/>
      </c>
      <c r="BQ237" s="24" t="str">
        <f t="shared" si="338"/>
        <v/>
      </c>
      <c r="BR237" s="24" t="str">
        <f t="shared" si="339"/>
        <v/>
      </c>
      <c r="BS237" s="24" t="str">
        <f t="shared" si="340"/>
        <v/>
      </c>
      <c r="BT237" s="24" t="str">
        <f t="shared" si="341"/>
        <v/>
      </c>
      <c r="BU237" s="24" t="str">
        <f t="shared" si="342"/>
        <v/>
      </c>
      <c r="BV237" s="24" t="str">
        <f t="shared" si="343"/>
        <v/>
      </c>
      <c r="BW237" s="24" t="str">
        <f t="shared" si="344"/>
        <v/>
      </c>
      <c r="BX237" s="24" t="str">
        <f t="shared" si="345"/>
        <v/>
      </c>
      <c r="BY237" s="24" t="str">
        <f t="shared" si="346"/>
        <v/>
      </c>
      <c r="BZ237" s="24" t="str">
        <f t="shared" si="347"/>
        <v/>
      </c>
      <c r="CA237" s="24" t="str">
        <f t="shared" si="348"/>
        <v/>
      </c>
      <c r="CB237" s="24" t="str">
        <f t="shared" si="349"/>
        <v/>
      </c>
      <c r="CC237" s="24" t="str">
        <f t="shared" si="350"/>
        <v/>
      </c>
      <c r="CD237" s="24" t="str">
        <f t="shared" si="351"/>
        <v/>
      </c>
      <c r="CE237" s="24" t="str">
        <f t="shared" si="352"/>
        <v/>
      </c>
      <c r="CF237" s="24" t="str">
        <f t="shared" si="307"/>
        <v/>
      </c>
      <c r="CG237" s="24" t="str">
        <f t="shared" si="308"/>
        <v/>
      </c>
      <c r="CH237" s="24" t="str">
        <f t="shared" si="309"/>
        <v/>
      </c>
      <c r="CI237" s="24" t="str">
        <f t="shared" si="310"/>
        <v/>
      </c>
      <c r="CJ237" s="24" t="str">
        <f t="shared" si="311"/>
        <v/>
      </c>
      <c r="CK237" s="24" t="str">
        <f t="shared" si="312"/>
        <v/>
      </c>
      <c r="CL237" s="24" t="str">
        <f t="shared" si="313"/>
        <v/>
      </c>
      <c r="CM237" s="24" t="str">
        <f t="shared" si="314"/>
        <v/>
      </c>
      <c r="CN237" s="24" t="str">
        <f t="shared" si="315"/>
        <v/>
      </c>
      <c r="CO237" s="24" t="str">
        <f t="shared" si="316"/>
        <v/>
      </c>
      <c r="CP237" s="24" t="str">
        <f t="shared" si="317"/>
        <v/>
      </c>
      <c r="CQ237" s="24" t="str">
        <f t="shared" si="318"/>
        <v/>
      </c>
    </row>
    <row r="238" spans="1:95" x14ac:dyDescent="0.3">
      <c r="AX238" s="12" t="str">
        <f t="shared" si="319"/>
        <v/>
      </c>
      <c r="AY238" s="24" t="str">
        <f t="shared" si="320"/>
        <v/>
      </c>
      <c r="AZ238" s="24" t="str">
        <f t="shared" si="321"/>
        <v/>
      </c>
      <c r="BA238" s="24" t="str">
        <f t="shared" si="322"/>
        <v/>
      </c>
      <c r="BB238" s="24" t="str">
        <f t="shared" si="323"/>
        <v/>
      </c>
      <c r="BC238" s="24" t="str">
        <f t="shared" si="324"/>
        <v/>
      </c>
      <c r="BD238" s="24" t="str">
        <f t="shared" si="325"/>
        <v/>
      </c>
      <c r="BE238" s="24" t="str">
        <f t="shared" si="326"/>
        <v/>
      </c>
      <c r="BF238" s="24" t="str">
        <f t="shared" si="327"/>
        <v/>
      </c>
      <c r="BG238" s="24" t="str">
        <f t="shared" si="328"/>
        <v/>
      </c>
      <c r="BH238" s="24" t="str">
        <f t="shared" si="329"/>
        <v/>
      </c>
      <c r="BI238" s="24" t="str">
        <f t="shared" si="330"/>
        <v/>
      </c>
      <c r="BJ238" s="24" t="str">
        <f t="shared" si="331"/>
        <v/>
      </c>
      <c r="BK238" s="24" t="str">
        <f t="shared" si="332"/>
        <v/>
      </c>
      <c r="BL238" s="24" t="str">
        <f t="shared" si="333"/>
        <v/>
      </c>
      <c r="BM238" s="24" t="str">
        <f t="shared" si="334"/>
        <v/>
      </c>
      <c r="BN238" s="24" t="str">
        <f t="shared" si="335"/>
        <v/>
      </c>
      <c r="BO238" s="24" t="str">
        <f t="shared" si="336"/>
        <v/>
      </c>
      <c r="BP238" s="24" t="str">
        <f t="shared" si="337"/>
        <v/>
      </c>
      <c r="BQ238" s="24" t="str">
        <f t="shared" si="338"/>
        <v/>
      </c>
      <c r="BR238" s="24" t="str">
        <f t="shared" si="339"/>
        <v/>
      </c>
      <c r="BS238" s="24" t="str">
        <f t="shared" si="340"/>
        <v/>
      </c>
      <c r="BT238" s="24" t="str">
        <f t="shared" si="341"/>
        <v/>
      </c>
      <c r="BU238" s="24" t="str">
        <f t="shared" si="342"/>
        <v/>
      </c>
      <c r="BV238" s="24" t="str">
        <f t="shared" si="343"/>
        <v/>
      </c>
      <c r="BW238" s="24" t="str">
        <f t="shared" si="344"/>
        <v/>
      </c>
      <c r="BX238" s="24" t="str">
        <f t="shared" si="345"/>
        <v/>
      </c>
      <c r="BY238" s="24" t="str">
        <f t="shared" si="346"/>
        <v/>
      </c>
      <c r="BZ238" s="24" t="str">
        <f t="shared" si="347"/>
        <v/>
      </c>
      <c r="CA238" s="24" t="str">
        <f t="shared" si="348"/>
        <v/>
      </c>
      <c r="CB238" s="24" t="str">
        <f t="shared" si="349"/>
        <v/>
      </c>
      <c r="CC238" s="24" t="str">
        <f t="shared" si="350"/>
        <v/>
      </c>
      <c r="CD238" s="24" t="str">
        <f t="shared" si="351"/>
        <v/>
      </c>
      <c r="CE238" s="24" t="str">
        <f t="shared" si="352"/>
        <v/>
      </c>
      <c r="CF238" s="24" t="str">
        <f t="shared" si="307"/>
        <v/>
      </c>
      <c r="CG238" s="24" t="str">
        <f t="shared" si="308"/>
        <v/>
      </c>
      <c r="CH238" s="24" t="str">
        <f t="shared" si="309"/>
        <v/>
      </c>
      <c r="CI238" s="24" t="str">
        <f t="shared" si="310"/>
        <v/>
      </c>
      <c r="CJ238" s="24" t="str">
        <f t="shared" si="311"/>
        <v/>
      </c>
      <c r="CK238" s="24" t="str">
        <f t="shared" si="312"/>
        <v/>
      </c>
      <c r="CL238" s="24" t="str">
        <f t="shared" si="313"/>
        <v/>
      </c>
      <c r="CM238" s="24" t="str">
        <f t="shared" si="314"/>
        <v/>
      </c>
      <c r="CN238" s="24" t="str">
        <f t="shared" si="315"/>
        <v/>
      </c>
      <c r="CO238" s="24" t="str">
        <f t="shared" si="316"/>
        <v/>
      </c>
      <c r="CP238" s="24" t="str">
        <f t="shared" si="317"/>
        <v/>
      </c>
      <c r="CQ238" s="24" t="str">
        <f t="shared" si="318"/>
        <v/>
      </c>
    </row>
    <row r="239" spans="1:95" x14ac:dyDescent="0.3">
      <c r="AX239" s="12" t="str">
        <f t="shared" si="319"/>
        <v/>
      </c>
      <c r="AY239" s="24" t="str">
        <f t="shared" si="320"/>
        <v/>
      </c>
      <c r="AZ239" s="24" t="str">
        <f t="shared" si="321"/>
        <v/>
      </c>
      <c r="BA239" s="24" t="str">
        <f t="shared" si="322"/>
        <v/>
      </c>
      <c r="BB239" s="24" t="str">
        <f t="shared" si="323"/>
        <v/>
      </c>
      <c r="BC239" s="24" t="str">
        <f t="shared" si="324"/>
        <v/>
      </c>
      <c r="BD239" s="24" t="str">
        <f t="shared" si="325"/>
        <v/>
      </c>
      <c r="BE239" s="24" t="str">
        <f t="shared" si="326"/>
        <v/>
      </c>
      <c r="BF239" s="24" t="str">
        <f t="shared" si="327"/>
        <v/>
      </c>
      <c r="BG239" s="24" t="str">
        <f t="shared" si="328"/>
        <v/>
      </c>
      <c r="BH239" s="24" t="str">
        <f t="shared" si="329"/>
        <v/>
      </c>
      <c r="BI239" s="24" t="str">
        <f t="shared" si="330"/>
        <v/>
      </c>
      <c r="BJ239" s="24" t="str">
        <f t="shared" si="331"/>
        <v/>
      </c>
      <c r="BK239" s="24" t="str">
        <f t="shared" si="332"/>
        <v/>
      </c>
      <c r="BL239" s="24" t="str">
        <f t="shared" si="333"/>
        <v/>
      </c>
      <c r="BM239" s="24" t="str">
        <f t="shared" si="334"/>
        <v/>
      </c>
      <c r="BN239" s="24" t="str">
        <f t="shared" si="335"/>
        <v/>
      </c>
      <c r="BO239" s="24" t="str">
        <f t="shared" si="336"/>
        <v/>
      </c>
      <c r="BP239" s="24" t="str">
        <f t="shared" si="337"/>
        <v/>
      </c>
      <c r="BQ239" s="24" t="str">
        <f t="shared" si="338"/>
        <v/>
      </c>
      <c r="BR239" s="24" t="str">
        <f t="shared" si="339"/>
        <v/>
      </c>
      <c r="BS239" s="24" t="str">
        <f t="shared" si="340"/>
        <v/>
      </c>
      <c r="BT239" s="24" t="str">
        <f t="shared" si="341"/>
        <v/>
      </c>
      <c r="BU239" s="24" t="str">
        <f t="shared" si="342"/>
        <v/>
      </c>
      <c r="BV239" s="24" t="str">
        <f t="shared" si="343"/>
        <v/>
      </c>
      <c r="BW239" s="24" t="str">
        <f t="shared" si="344"/>
        <v/>
      </c>
      <c r="BX239" s="24" t="str">
        <f t="shared" si="345"/>
        <v/>
      </c>
      <c r="BY239" s="24" t="str">
        <f t="shared" si="346"/>
        <v/>
      </c>
      <c r="BZ239" s="24" t="str">
        <f t="shared" si="347"/>
        <v/>
      </c>
      <c r="CA239" s="24" t="str">
        <f t="shared" si="348"/>
        <v/>
      </c>
      <c r="CB239" s="24" t="str">
        <f t="shared" si="349"/>
        <v/>
      </c>
      <c r="CC239" s="24" t="str">
        <f t="shared" si="350"/>
        <v/>
      </c>
      <c r="CD239" s="24" t="str">
        <f t="shared" si="351"/>
        <v/>
      </c>
      <c r="CE239" s="24" t="str">
        <f t="shared" si="352"/>
        <v/>
      </c>
      <c r="CF239" s="24" t="str">
        <f t="shared" si="307"/>
        <v/>
      </c>
      <c r="CG239" s="24" t="str">
        <f t="shared" si="308"/>
        <v/>
      </c>
      <c r="CH239" s="24" t="str">
        <f t="shared" si="309"/>
        <v/>
      </c>
      <c r="CI239" s="24" t="str">
        <f t="shared" si="310"/>
        <v/>
      </c>
      <c r="CJ239" s="24" t="str">
        <f t="shared" si="311"/>
        <v/>
      </c>
      <c r="CK239" s="24" t="str">
        <f t="shared" si="312"/>
        <v/>
      </c>
      <c r="CL239" s="24" t="str">
        <f t="shared" si="313"/>
        <v/>
      </c>
      <c r="CM239" s="24" t="str">
        <f t="shared" si="314"/>
        <v/>
      </c>
      <c r="CN239" s="24" t="str">
        <f t="shared" si="315"/>
        <v/>
      </c>
      <c r="CO239" s="24" t="str">
        <f t="shared" si="316"/>
        <v/>
      </c>
      <c r="CP239" s="24" t="str">
        <f t="shared" si="317"/>
        <v/>
      </c>
      <c r="CQ239" s="24" t="str">
        <f t="shared" si="318"/>
        <v/>
      </c>
    </row>
    <row r="240" spans="1:95" x14ac:dyDescent="0.3">
      <c r="AX240" s="12" t="str">
        <f t="shared" si="319"/>
        <v/>
      </c>
      <c r="AY240" s="24" t="str">
        <f t="shared" si="320"/>
        <v/>
      </c>
      <c r="AZ240" s="24" t="str">
        <f t="shared" si="321"/>
        <v/>
      </c>
      <c r="BA240" s="24" t="str">
        <f t="shared" si="322"/>
        <v/>
      </c>
      <c r="BB240" s="24" t="str">
        <f t="shared" si="323"/>
        <v/>
      </c>
      <c r="BC240" s="24" t="str">
        <f t="shared" si="324"/>
        <v/>
      </c>
      <c r="BD240" s="24" t="str">
        <f t="shared" si="325"/>
        <v/>
      </c>
      <c r="BE240" s="24" t="str">
        <f t="shared" si="326"/>
        <v/>
      </c>
      <c r="BF240" s="24" t="str">
        <f t="shared" si="327"/>
        <v/>
      </c>
      <c r="BG240" s="24" t="str">
        <f t="shared" si="328"/>
        <v/>
      </c>
      <c r="BH240" s="24" t="str">
        <f t="shared" si="329"/>
        <v/>
      </c>
      <c r="BI240" s="24" t="str">
        <f t="shared" si="330"/>
        <v/>
      </c>
      <c r="BJ240" s="24" t="str">
        <f t="shared" si="331"/>
        <v/>
      </c>
      <c r="BK240" s="24" t="str">
        <f t="shared" si="332"/>
        <v/>
      </c>
      <c r="BL240" s="24" t="str">
        <f t="shared" si="333"/>
        <v/>
      </c>
      <c r="BM240" s="24" t="str">
        <f t="shared" si="334"/>
        <v/>
      </c>
      <c r="BN240" s="24" t="str">
        <f t="shared" si="335"/>
        <v/>
      </c>
      <c r="BO240" s="24" t="str">
        <f t="shared" si="336"/>
        <v/>
      </c>
      <c r="BP240" s="24" t="str">
        <f t="shared" si="337"/>
        <v/>
      </c>
      <c r="BQ240" s="24" t="str">
        <f t="shared" si="338"/>
        <v/>
      </c>
      <c r="BR240" s="24" t="str">
        <f t="shared" si="339"/>
        <v/>
      </c>
      <c r="BS240" s="24" t="str">
        <f t="shared" si="340"/>
        <v/>
      </c>
      <c r="BT240" s="24" t="str">
        <f t="shared" si="341"/>
        <v/>
      </c>
      <c r="BU240" s="24" t="str">
        <f t="shared" si="342"/>
        <v/>
      </c>
      <c r="BV240" s="24" t="str">
        <f t="shared" si="343"/>
        <v/>
      </c>
      <c r="BW240" s="24" t="str">
        <f t="shared" si="344"/>
        <v/>
      </c>
      <c r="BX240" s="24" t="str">
        <f t="shared" si="345"/>
        <v/>
      </c>
      <c r="BY240" s="24" t="str">
        <f t="shared" si="346"/>
        <v/>
      </c>
      <c r="BZ240" s="24" t="str">
        <f t="shared" si="347"/>
        <v/>
      </c>
      <c r="CA240" s="24" t="str">
        <f t="shared" si="348"/>
        <v/>
      </c>
      <c r="CB240" s="24" t="str">
        <f t="shared" si="349"/>
        <v/>
      </c>
      <c r="CC240" s="24" t="str">
        <f t="shared" si="350"/>
        <v/>
      </c>
      <c r="CD240" s="24" t="str">
        <f t="shared" si="351"/>
        <v/>
      </c>
      <c r="CE240" s="24" t="str">
        <f t="shared" si="352"/>
        <v/>
      </c>
      <c r="CF240" s="24" t="str">
        <f t="shared" si="307"/>
        <v/>
      </c>
      <c r="CG240" s="24" t="str">
        <f t="shared" si="308"/>
        <v/>
      </c>
      <c r="CH240" s="24" t="str">
        <f t="shared" si="309"/>
        <v/>
      </c>
      <c r="CI240" s="24" t="str">
        <f t="shared" si="310"/>
        <v/>
      </c>
      <c r="CJ240" s="24" t="str">
        <f t="shared" si="311"/>
        <v/>
      </c>
      <c r="CK240" s="24" t="str">
        <f t="shared" si="312"/>
        <v/>
      </c>
      <c r="CL240" s="24" t="str">
        <f t="shared" si="313"/>
        <v/>
      </c>
      <c r="CM240" s="24" t="str">
        <f t="shared" si="314"/>
        <v/>
      </c>
      <c r="CN240" s="24" t="str">
        <f t="shared" si="315"/>
        <v/>
      </c>
      <c r="CO240" s="24" t="str">
        <f t="shared" si="316"/>
        <v/>
      </c>
      <c r="CP240" s="24" t="str">
        <f t="shared" si="317"/>
        <v/>
      </c>
      <c r="CQ240" s="24" t="str">
        <f t="shared" si="318"/>
        <v/>
      </c>
    </row>
    <row r="241" spans="50:95" x14ac:dyDescent="0.3">
      <c r="AX241" s="12" t="str">
        <f t="shared" si="319"/>
        <v/>
      </c>
      <c r="AY241" s="24" t="str">
        <f t="shared" si="320"/>
        <v/>
      </c>
      <c r="AZ241" s="24" t="str">
        <f t="shared" si="321"/>
        <v/>
      </c>
      <c r="BA241" s="24" t="str">
        <f t="shared" si="322"/>
        <v/>
      </c>
      <c r="BB241" s="24" t="str">
        <f t="shared" si="323"/>
        <v/>
      </c>
      <c r="BC241" s="24" t="str">
        <f t="shared" si="324"/>
        <v/>
      </c>
      <c r="BD241" s="24" t="str">
        <f t="shared" si="325"/>
        <v/>
      </c>
      <c r="BE241" s="24" t="str">
        <f t="shared" si="326"/>
        <v/>
      </c>
      <c r="BF241" s="24" t="str">
        <f t="shared" si="327"/>
        <v/>
      </c>
      <c r="BG241" s="24" t="str">
        <f t="shared" si="328"/>
        <v/>
      </c>
      <c r="BH241" s="24" t="str">
        <f t="shared" si="329"/>
        <v/>
      </c>
      <c r="BI241" s="24" t="str">
        <f t="shared" si="330"/>
        <v/>
      </c>
      <c r="BJ241" s="24" t="str">
        <f t="shared" si="331"/>
        <v/>
      </c>
      <c r="BK241" s="24" t="str">
        <f t="shared" si="332"/>
        <v/>
      </c>
      <c r="BL241" s="24" t="str">
        <f t="shared" si="333"/>
        <v/>
      </c>
      <c r="BM241" s="24" t="str">
        <f t="shared" si="334"/>
        <v/>
      </c>
      <c r="BN241" s="24" t="str">
        <f t="shared" si="335"/>
        <v/>
      </c>
      <c r="BO241" s="24" t="str">
        <f t="shared" si="336"/>
        <v/>
      </c>
      <c r="BP241" s="24" t="str">
        <f t="shared" si="337"/>
        <v/>
      </c>
      <c r="BQ241" s="24" t="str">
        <f t="shared" si="338"/>
        <v/>
      </c>
      <c r="BR241" s="24" t="str">
        <f t="shared" si="339"/>
        <v/>
      </c>
      <c r="BS241" s="24" t="str">
        <f t="shared" si="340"/>
        <v/>
      </c>
      <c r="BT241" s="24" t="str">
        <f t="shared" si="341"/>
        <v/>
      </c>
      <c r="BU241" s="24" t="str">
        <f t="shared" si="342"/>
        <v/>
      </c>
      <c r="BV241" s="24" t="str">
        <f t="shared" si="343"/>
        <v/>
      </c>
      <c r="BW241" s="24" t="str">
        <f t="shared" si="344"/>
        <v/>
      </c>
      <c r="BX241" s="24" t="str">
        <f t="shared" si="345"/>
        <v/>
      </c>
      <c r="BY241" s="24" t="str">
        <f t="shared" si="346"/>
        <v/>
      </c>
      <c r="BZ241" s="24" t="str">
        <f t="shared" si="347"/>
        <v/>
      </c>
      <c r="CA241" s="24" t="str">
        <f t="shared" si="348"/>
        <v/>
      </c>
      <c r="CB241" s="24" t="str">
        <f t="shared" si="349"/>
        <v/>
      </c>
      <c r="CC241" s="24" t="str">
        <f t="shared" si="350"/>
        <v/>
      </c>
      <c r="CD241" s="24" t="str">
        <f t="shared" si="351"/>
        <v/>
      </c>
      <c r="CE241" s="24" t="str">
        <f t="shared" si="352"/>
        <v/>
      </c>
      <c r="CF241" s="24" t="str">
        <f t="shared" si="307"/>
        <v/>
      </c>
      <c r="CG241" s="24" t="str">
        <f t="shared" si="308"/>
        <v/>
      </c>
      <c r="CH241" s="24" t="str">
        <f t="shared" si="309"/>
        <v/>
      </c>
      <c r="CI241" s="24" t="str">
        <f t="shared" si="310"/>
        <v/>
      </c>
      <c r="CJ241" s="24" t="str">
        <f t="shared" si="311"/>
        <v/>
      </c>
      <c r="CK241" s="24" t="str">
        <f t="shared" si="312"/>
        <v/>
      </c>
      <c r="CL241" s="24" t="str">
        <f t="shared" si="313"/>
        <v/>
      </c>
      <c r="CM241" s="24" t="str">
        <f t="shared" si="314"/>
        <v/>
      </c>
      <c r="CN241" s="24" t="str">
        <f t="shared" si="315"/>
        <v/>
      </c>
      <c r="CO241" s="24" t="str">
        <f t="shared" si="316"/>
        <v/>
      </c>
      <c r="CP241" s="24" t="str">
        <f t="shared" si="317"/>
        <v/>
      </c>
      <c r="CQ241" s="24" t="str">
        <f t="shared" si="318"/>
        <v/>
      </c>
    </row>
    <row r="242" spans="50:95" x14ac:dyDescent="0.3">
      <c r="AX242" s="12" t="str">
        <f t="shared" si="319"/>
        <v/>
      </c>
      <c r="AY242" s="24" t="str">
        <f t="shared" si="320"/>
        <v/>
      </c>
      <c r="AZ242" s="24" t="str">
        <f t="shared" si="321"/>
        <v/>
      </c>
      <c r="BA242" s="24" t="str">
        <f t="shared" si="322"/>
        <v/>
      </c>
      <c r="BB242" s="24" t="str">
        <f t="shared" si="323"/>
        <v/>
      </c>
      <c r="BC242" s="24" t="str">
        <f t="shared" si="324"/>
        <v/>
      </c>
      <c r="BD242" s="24" t="str">
        <f t="shared" si="325"/>
        <v/>
      </c>
      <c r="BE242" s="24" t="str">
        <f t="shared" si="326"/>
        <v/>
      </c>
      <c r="BF242" s="24" t="str">
        <f t="shared" si="327"/>
        <v/>
      </c>
      <c r="BG242" s="24" t="str">
        <f t="shared" si="328"/>
        <v/>
      </c>
      <c r="BH242" s="24" t="str">
        <f t="shared" si="329"/>
        <v/>
      </c>
      <c r="BI242" s="24" t="str">
        <f t="shared" si="330"/>
        <v/>
      </c>
      <c r="BJ242" s="24" t="str">
        <f t="shared" si="331"/>
        <v/>
      </c>
      <c r="BK242" s="24" t="str">
        <f t="shared" si="332"/>
        <v/>
      </c>
      <c r="BL242" s="24" t="str">
        <f t="shared" si="333"/>
        <v/>
      </c>
      <c r="BM242" s="24" t="str">
        <f t="shared" si="334"/>
        <v/>
      </c>
      <c r="BN242" s="24" t="str">
        <f t="shared" si="335"/>
        <v/>
      </c>
      <c r="BO242" s="24" t="str">
        <f t="shared" si="336"/>
        <v/>
      </c>
      <c r="BP242" s="24" t="str">
        <f t="shared" si="337"/>
        <v/>
      </c>
      <c r="BQ242" s="24" t="str">
        <f t="shared" si="338"/>
        <v/>
      </c>
      <c r="BR242" s="24" t="str">
        <f t="shared" si="339"/>
        <v/>
      </c>
      <c r="BS242" s="24" t="str">
        <f t="shared" si="340"/>
        <v/>
      </c>
      <c r="BT242" s="24" t="str">
        <f t="shared" si="341"/>
        <v/>
      </c>
      <c r="BU242" s="24" t="str">
        <f t="shared" si="342"/>
        <v/>
      </c>
      <c r="BV242" s="24" t="str">
        <f t="shared" si="343"/>
        <v/>
      </c>
      <c r="BW242" s="24" t="str">
        <f t="shared" si="344"/>
        <v/>
      </c>
      <c r="BX242" s="24" t="str">
        <f t="shared" si="345"/>
        <v/>
      </c>
      <c r="BY242" s="24" t="str">
        <f t="shared" si="346"/>
        <v/>
      </c>
      <c r="BZ242" s="24" t="str">
        <f t="shared" si="347"/>
        <v/>
      </c>
      <c r="CA242" s="24" t="str">
        <f t="shared" si="348"/>
        <v/>
      </c>
      <c r="CB242" s="24" t="str">
        <f t="shared" si="349"/>
        <v/>
      </c>
      <c r="CC242" s="24" t="str">
        <f t="shared" si="350"/>
        <v/>
      </c>
      <c r="CD242" s="24" t="str">
        <f t="shared" si="351"/>
        <v/>
      </c>
      <c r="CE242" s="24" t="str">
        <f t="shared" si="352"/>
        <v/>
      </c>
      <c r="CF242" s="24" t="str">
        <f t="shared" si="307"/>
        <v/>
      </c>
      <c r="CG242" s="24" t="str">
        <f t="shared" si="308"/>
        <v/>
      </c>
      <c r="CH242" s="24" t="str">
        <f t="shared" si="309"/>
        <v/>
      </c>
      <c r="CI242" s="24" t="str">
        <f t="shared" si="310"/>
        <v/>
      </c>
      <c r="CJ242" s="24" t="str">
        <f t="shared" si="311"/>
        <v/>
      </c>
      <c r="CK242" s="24" t="str">
        <f t="shared" si="312"/>
        <v/>
      </c>
      <c r="CL242" s="24" t="str">
        <f t="shared" si="313"/>
        <v/>
      </c>
      <c r="CM242" s="24" t="str">
        <f t="shared" si="314"/>
        <v/>
      </c>
      <c r="CN242" s="24" t="str">
        <f t="shared" si="315"/>
        <v/>
      </c>
      <c r="CO242" s="24" t="str">
        <f t="shared" si="316"/>
        <v/>
      </c>
      <c r="CP242" s="24" t="str">
        <f t="shared" si="317"/>
        <v/>
      </c>
      <c r="CQ242" s="24" t="str">
        <f t="shared" si="318"/>
        <v/>
      </c>
    </row>
    <row r="243" spans="50:95" x14ac:dyDescent="0.3">
      <c r="AX243" s="12" t="str">
        <f t="shared" si="319"/>
        <v/>
      </c>
      <c r="AY243" s="24" t="str">
        <f t="shared" si="320"/>
        <v/>
      </c>
      <c r="AZ243" s="24" t="str">
        <f t="shared" si="321"/>
        <v/>
      </c>
      <c r="BA243" s="24" t="str">
        <f t="shared" si="322"/>
        <v/>
      </c>
      <c r="BB243" s="24" t="str">
        <f t="shared" si="323"/>
        <v/>
      </c>
      <c r="BC243" s="24" t="str">
        <f t="shared" si="324"/>
        <v/>
      </c>
      <c r="BD243" s="24" t="str">
        <f t="shared" si="325"/>
        <v/>
      </c>
      <c r="BE243" s="24" t="str">
        <f t="shared" si="326"/>
        <v/>
      </c>
      <c r="BF243" s="24" t="str">
        <f t="shared" si="327"/>
        <v/>
      </c>
      <c r="BG243" s="24" t="str">
        <f t="shared" si="328"/>
        <v/>
      </c>
      <c r="BH243" s="24" t="str">
        <f t="shared" si="329"/>
        <v/>
      </c>
      <c r="BI243" s="24" t="str">
        <f t="shared" si="330"/>
        <v/>
      </c>
      <c r="BJ243" s="24" t="str">
        <f t="shared" si="331"/>
        <v/>
      </c>
      <c r="BK243" s="24" t="str">
        <f t="shared" si="332"/>
        <v/>
      </c>
      <c r="BL243" s="24" t="str">
        <f t="shared" si="333"/>
        <v/>
      </c>
      <c r="BM243" s="24" t="str">
        <f t="shared" si="334"/>
        <v/>
      </c>
      <c r="BN243" s="24" t="str">
        <f t="shared" si="335"/>
        <v/>
      </c>
      <c r="BO243" s="24" t="str">
        <f t="shared" si="336"/>
        <v/>
      </c>
      <c r="BP243" s="24" t="str">
        <f t="shared" si="337"/>
        <v/>
      </c>
      <c r="BQ243" s="24" t="str">
        <f t="shared" si="338"/>
        <v/>
      </c>
      <c r="BR243" s="24" t="str">
        <f t="shared" si="339"/>
        <v/>
      </c>
      <c r="BS243" s="24" t="str">
        <f t="shared" si="340"/>
        <v/>
      </c>
      <c r="BT243" s="24" t="str">
        <f t="shared" si="341"/>
        <v/>
      </c>
      <c r="BU243" s="24" t="str">
        <f t="shared" si="342"/>
        <v/>
      </c>
      <c r="BV243" s="24" t="str">
        <f t="shared" si="343"/>
        <v/>
      </c>
      <c r="BW243" s="24" t="str">
        <f t="shared" si="344"/>
        <v/>
      </c>
      <c r="BX243" s="24" t="str">
        <f t="shared" si="345"/>
        <v/>
      </c>
      <c r="BY243" s="24" t="str">
        <f t="shared" si="346"/>
        <v/>
      </c>
      <c r="BZ243" s="24" t="str">
        <f t="shared" si="347"/>
        <v/>
      </c>
      <c r="CA243" s="24" t="str">
        <f t="shared" si="348"/>
        <v/>
      </c>
      <c r="CB243" s="24" t="str">
        <f t="shared" si="349"/>
        <v/>
      </c>
      <c r="CC243" s="24" t="str">
        <f t="shared" si="350"/>
        <v/>
      </c>
      <c r="CD243" s="24" t="str">
        <f t="shared" si="351"/>
        <v/>
      </c>
      <c r="CE243" s="24" t="str">
        <f t="shared" si="352"/>
        <v/>
      </c>
      <c r="CF243" s="24" t="str">
        <f t="shared" si="307"/>
        <v/>
      </c>
      <c r="CG243" s="24" t="str">
        <f t="shared" si="308"/>
        <v/>
      </c>
      <c r="CH243" s="24" t="str">
        <f t="shared" si="309"/>
        <v/>
      </c>
      <c r="CI243" s="24" t="str">
        <f t="shared" si="310"/>
        <v/>
      </c>
      <c r="CJ243" s="24" t="str">
        <f t="shared" si="311"/>
        <v/>
      </c>
      <c r="CK243" s="24" t="str">
        <f t="shared" si="312"/>
        <v/>
      </c>
      <c r="CL243" s="24" t="str">
        <f t="shared" si="313"/>
        <v/>
      </c>
      <c r="CM243" s="24" t="str">
        <f t="shared" si="314"/>
        <v/>
      </c>
      <c r="CN243" s="24" t="str">
        <f t="shared" si="315"/>
        <v/>
      </c>
      <c r="CO243" s="24" t="str">
        <f t="shared" si="316"/>
        <v/>
      </c>
      <c r="CP243" s="24" t="str">
        <f t="shared" si="317"/>
        <v/>
      </c>
      <c r="CQ243" s="24" t="str">
        <f t="shared" si="318"/>
        <v/>
      </c>
    </row>
    <row r="244" spans="50:95" x14ac:dyDescent="0.3">
      <c r="AX244" s="12" t="str">
        <f t="shared" si="319"/>
        <v/>
      </c>
      <c r="AY244" s="24" t="str">
        <f t="shared" si="320"/>
        <v/>
      </c>
      <c r="AZ244" s="24" t="str">
        <f t="shared" si="321"/>
        <v/>
      </c>
      <c r="BA244" s="24" t="str">
        <f t="shared" si="322"/>
        <v/>
      </c>
      <c r="BB244" s="24" t="str">
        <f t="shared" si="323"/>
        <v/>
      </c>
      <c r="BC244" s="24" t="str">
        <f t="shared" si="324"/>
        <v/>
      </c>
      <c r="BD244" s="24" t="str">
        <f t="shared" si="325"/>
        <v/>
      </c>
      <c r="BE244" s="24" t="str">
        <f t="shared" si="326"/>
        <v/>
      </c>
      <c r="BF244" s="24" t="str">
        <f t="shared" si="327"/>
        <v/>
      </c>
      <c r="BG244" s="24" t="str">
        <f t="shared" si="328"/>
        <v/>
      </c>
      <c r="BH244" s="24" t="str">
        <f t="shared" si="329"/>
        <v/>
      </c>
      <c r="BI244" s="24" t="str">
        <f t="shared" si="330"/>
        <v/>
      </c>
      <c r="BJ244" s="24" t="str">
        <f t="shared" si="331"/>
        <v/>
      </c>
      <c r="BK244" s="24" t="str">
        <f t="shared" si="332"/>
        <v/>
      </c>
      <c r="BL244" s="24" t="str">
        <f t="shared" si="333"/>
        <v/>
      </c>
      <c r="BM244" s="24" t="str">
        <f t="shared" si="334"/>
        <v/>
      </c>
      <c r="BN244" s="24" t="str">
        <f t="shared" si="335"/>
        <v/>
      </c>
      <c r="BO244" s="24" t="str">
        <f t="shared" si="336"/>
        <v/>
      </c>
      <c r="BP244" s="24" t="str">
        <f t="shared" si="337"/>
        <v/>
      </c>
      <c r="BQ244" s="24" t="str">
        <f t="shared" si="338"/>
        <v/>
      </c>
      <c r="BR244" s="24" t="str">
        <f t="shared" si="339"/>
        <v/>
      </c>
      <c r="BS244" s="24" t="str">
        <f t="shared" si="340"/>
        <v/>
      </c>
      <c r="BT244" s="24" t="str">
        <f t="shared" si="341"/>
        <v/>
      </c>
      <c r="BU244" s="24" t="str">
        <f t="shared" si="342"/>
        <v/>
      </c>
      <c r="BV244" s="24" t="str">
        <f t="shared" si="343"/>
        <v/>
      </c>
      <c r="BW244" s="24" t="str">
        <f t="shared" si="344"/>
        <v/>
      </c>
      <c r="BX244" s="24" t="str">
        <f t="shared" si="345"/>
        <v/>
      </c>
      <c r="BY244" s="24" t="str">
        <f t="shared" si="346"/>
        <v/>
      </c>
      <c r="BZ244" s="24" t="str">
        <f t="shared" si="347"/>
        <v/>
      </c>
      <c r="CA244" s="24" t="str">
        <f t="shared" si="348"/>
        <v/>
      </c>
      <c r="CB244" s="24" t="str">
        <f t="shared" si="349"/>
        <v/>
      </c>
      <c r="CC244" s="24" t="str">
        <f t="shared" si="350"/>
        <v/>
      </c>
      <c r="CD244" s="24" t="str">
        <f t="shared" si="351"/>
        <v/>
      </c>
      <c r="CE244" s="24" t="str">
        <f t="shared" si="352"/>
        <v/>
      </c>
      <c r="CF244" s="24" t="str">
        <f t="shared" si="307"/>
        <v/>
      </c>
      <c r="CG244" s="24" t="str">
        <f t="shared" si="308"/>
        <v/>
      </c>
      <c r="CH244" s="24" t="str">
        <f t="shared" si="309"/>
        <v/>
      </c>
      <c r="CI244" s="24" t="str">
        <f t="shared" si="310"/>
        <v/>
      </c>
      <c r="CJ244" s="24" t="str">
        <f t="shared" si="311"/>
        <v/>
      </c>
      <c r="CK244" s="24" t="str">
        <f t="shared" si="312"/>
        <v/>
      </c>
      <c r="CL244" s="24" t="str">
        <f t="shared" si="313"/>
        <v/>
      </c>
      <c r="CM244" s="24" t="str">
        <f t="shared" si="314"/>
        <v/>
      </c>
      <c r="CN244" s="24" t="str">
        <f t="shared" si="315"/>
        <v/>
      </c>
      <c r="CO244" s="24" t="str">
        <f t="shared" si="316"/>
        <v/>
      </c>
      <c r="CP244" s="24" t="str">
        <f t="shared" si="317"/>
        <v/>
      </c>
      <c r="CQ244" s="24" t="str">
        <f t="shared" si="318"/>
        <v/>
      </c>
    </row>
    <row r="245" spans="50:95" x14ac:dyDescent="0.3">
      <c r="AX245" s="12" t="str">
        <f t="shared" si="319"/>
        <v/>
      </c>
      <c r="AY245" s="24" t="str">
        <f t="shared" si="320"/>
        <v/>
      </c>
      <c r="AZ245" s="24" t="str">
        <f t="shared" si="321"/>
        <v/>
      </c>
      <c r="BA245" s="24" t="str">
        <f t="shared" si="322"/>
        <v/>
      </c>
      <c r="BB245" s="24" t="str">
        <f t="shared" si="323"/>
        <v/>
      </c>
      <c r="BC245" s="24" t="str">
        <f t="shared" si="324"/>
        <v/>
      </c>
      <c r="BD245" s="24" t="str">
        <f t="shared" si="325"/>
        <v/>
      </c>
      <c r="BE245" s="24" t="str">
        <f t="shared" si="326"/>
        <v/>
      </c>
      <c r="BF245" s="24" t="str">
        <f t="shared" si="327"/>
        <v/>
      </c>
      <c r="BG245" s="24" t="str">
        <f t="shared" si="328"/>
        <v/>
      </c>
      <c r="BH245" s="24" t="str">
        <f t="shared" si="329"/>
        <v/>
      </c>
      <c r="BI245" s="24" t="str">
        <f t="shared" si="330"/>
        <v/>
      </c>
      <c r="BJ245" s="24" t="str">
        <f t="shared" si="331"/>
        <v/>
      </c>
      <c r="BK245" s="24" t="str">
        <f t="shared" si="332"/>
        <v/>
      </c>
      <c r="BL245" s="24" t="str">
        <f t="shared" si="333"/>
        <v/>
      </c>
      <c r="BM245" s="24" t="str">
        <f t="shared" si="334"/>
        <v/>
      </c>
      <c r="BN245" s="24" t="str">
        <f t="shared" si="335"/>
        <v/>
      </c>
      <c r="BO245" s="24" t="str">
        <f t="shared" si="336"/>
        <v/>
      </c>
      <c r="BP245" s="24" t="str">
        <f t="shared" si="337"/>
        <v/>
      </c>
      <c r="BQ245" s="24" t="str">
        <f t="shared" si="338"/>
        <v/>
      </c>
      <c r="BR245" s="24" t="str">
        <f t="shared" si="339"/>
        <v/>
      </c>
      <c r="BS245" s="24" t="str">
        <f t="shared" si="340"/>
        <v/>
      </c>
      <c r="BT245" s="24" t="str">
        <f t="shared" si="341"/>
        <v/>
      </c>
      <c r="BU245" s="24" t="str">
        <f t="shared" si="342"/>
        <v/>
      </c>
      <c r="BV245" s="24" t="str">
        <f t="shared" si="343"/>
        <v/>
      </c>
      <c r="BW245" s="24" t="str">
        <f t="shared" si="344"/>
        <v/>
      </c>
      <c r="BX245" s="24" t="str">
        <f t="shared" si="345"/>
        <v/>
      </c>
      <c r="BY245" s="24" t="str">
        <f t="shared" si="346"/>
        <v/>
      </c>
      <c r="BZ245" s="24" t="str">
        <f t="shared" si="347"/>
        <v/>
      </c>
      <c r="CA245" s="24" t="str">
        <f t="shared" si="348"/>
        <v/>
      </c>
      <c r="CB245" s="24" t="str">
        <f t="shared" si="349"/>
        <v/>
      </c>
      <c r="CC245" s="24" t="str">
        <f t="shared" si="350"/>
        <v/>
      </c>
      <c r="CD245" s="24" t="str">
        <f t="shared" si="351"/>
        <v/>
      </c>
      <c r="CE245" s="24" t="str">
        <f t="shared" si="352"/>
        <v/>
      </c>
      <c r="CF245" s="24" t="str">
        <f t="shared" si="307"/>
        <v/>
      </c>
      <c r="CG245" s="24" t="str">
        <f t="shared" si="308"/>
        <v/>
      </c>
      <c r="CH245" s="24" t="str">
        <f t="shared" si="309"/>
        <v/>
      </c>
      <c r="CI245" s="24" t="str">
        <f t="shared" si="310"/>
        <v/>
      </c>
      <c r="CJ245" s="24" t="str">
        <f t="shared" si="311"/>
        <v/>
      </c>
      <c r="CK245" s="24" t="str">
        <f t="shared" si="312"/>
        <v/>
      </c>
      <c r="CL245" s="24" t="str">
        <f t="shared" si="313"/>
        <v/>
      </c>
      <c r="CM245" s="24" t="str">
        <f t="shared" si="314"/>
        <v/>
      </c>
      <c r="CN245" s="24" t="str">
        <f t="shared" si="315"/>
        <v/>
      </c>
      <c r="CO245" s="24" t="str">
        <f t="shared" si="316"/>
        <v/>
      </c>
      <c r="CP245" s="24" t="str">
        <f t="shared" si="317"/>
        <v/>
      </c>
      <c r="CQ245" s="24" t="str">
        <f t="shared" si="318"/>
        <v/>
      </c>
    </row>
    <row r="246" spans="50:95" x14ac:dyDescent="0.3">
      <c r="AX246" s="12" t="str">
        <f t="shared" si="319"/>
        <v/>
      </c>
      <c r="AY246" s="24" t="str">
        <f t="shared" si="320"/>
        <v/>
      </c>
      <c r="AZ246" s="24" t="str">
        <f t="shared" si="321"/>
        <v/>
      </c>
      <c r="BA246" s="24" t="str">
        <f t="shared" si="322"/>
        <v/>
      </c>
      <c r="BB246" s="24" t="str">
        <f t="shared" si="323"/>
        <v/>
      </c>
      <c r="BC246" s="24" t="str">
        <f t="shared" si="324"/>
        <v/>
      </c>
      <c r="BD246" s="24" t="str">
        <f t="shared" si="325"/>
        <v/>
      </c>
      <c r="BE246" s="24" t="str">
        <f t="shared" si="326"/>
        <v/>
      </c>
      <c r="BF246" s="24" t="str">
        <f t="shared" si="327"/>
        <v/>
      </c>
      <c r="BG246" s="24" t="str">
        <f t="shared" si="328"/>
        <v/>
      </c>
      <c r="BH246" s="24" t="str">
        <f t="shared" si="329"/>
        <v/>
      </c>
      <c r="BI246" s="24" t="str">
        <f t="shared" si="330"/>
        <v/>
      </c>
      <c r="BJ246" s="24" t="str">
        <f t="shared" si="331"/>
        <v/>
      </c>
      <c r="BK246" s="24" t="str">
        <f t="shared" si="332"/>
        <v/>
      </c>
      <c r="BL246" s="24" t="str">
        <f t="shared" si="333"/>
        <v/>
      </c>
      <c r="BM246" s="24" t="str">
        <f t="shared" si="334"/>
        <v/>
      </c>
      <c r="BN246" s="24" t="str">
        <f t="shared" si="335"/>
        <v/>
      </c>
      <c r="BO246" s="24" t="str">
        <f t="shared" si="336"/>
        <v/>
      </c>
      <c r="BP246" s="24" t="str">
        <f t="shared" si="337"/>
        <v/>
      </c>
      <c r="BQ246" s="24" t="str">
        <f t="shared" si="338"/>
        <v/>
      </c>
      <c r="BR246" s="24" t="str">
        <f t="shared" si="339"/>
        <v/>
      </c>
      <c r="BS246" s="24" t="str">
        <f t="shared" si="340"/>
        <v/>
      </c>
      <c r="BT246" s="24" t="str">
        <f t="shared" si="341"/>
        <v/>
      </c>
      <c r="BU246" s="24" t="str">
        <f t="shared" si="342"/>
        <v/>
      </c>
      <c r="BV246" s="24" t="str">
        <f t="shared" si="343"/>
        <v/>
      </c>
      <c r="BW246" s="24" t="str">
        <f t="shared" si="344"/>
        <v/>
      </c>
      <c r="BX246" s="24" t="str">
        <f t="shared" si="345"/>
        <v/>
      </c>
      <c r="BY246" s="24" t="str">
        <f t="shared" si="346"/>
        <v/>
      </c>
      <c r="BZ246" s="24" t="str">
        <f t="shared" si="347"/>
        <v/>
      </c>
      <c r="CA246" s="24" t="str">
        <f t="shared" si="348"/>
        <v/>
      </c>
      <c r="CB246" s="24" t="str">
        <f t="shared" si="349"/>
        <v/>
      </c>
      <c r="CC246" s="24" t="str">
        <f t="shared" si="350"/>
        <v/>
      </c>
      <c r="CD246" s="24" t="str">
        <f t="shared" si="351"/>
        <v/>
      </c>
      <c r="CE246" s="24" t="str">
        <f t="shared" si="352"/>
        <v/>
      </c>
      <c r="CF246" s="24" t="str">
        <f t="shared" si="307"/>
        <v/>
      </c>
      <c r="CG246" s="24" t="str">
        <f t="shared" si="308"/>
        <v/>
      </c>
      <c r="CH246" s="24" t="str">
        <f t="shared" si="309"/>
        <v/>
      </c>
      <c r="CI246" s="24" t="str">
        <f t="shared" si="310"/>
        <v/>
      </c>
      <c r="CJ246" s="24" t="str">
        <f t="shared" si="311"/>
        <v/>
      </c>
      <c r="CK246" s="24" t="str">
        <f t="shared" si="312"/>
        <v/>
      </c>
      <c r="CL246" s="24" t="str">
        <f t="shared" si="313"/>
        <v/>
      </c>
      <c r="CM246" s="24" t="str">
        <f t="shared" si="314"/>
        <v/>
      </c>
      <c r="CN246" s="24" t="str">
        <f t="shared" si="315"/>
        <v/>
      </c>
      <c r="CO246" s="24" t="str">
        <f t="shared" si="316"/>
        <v/>
      </c>
      <c r="CP246" s="24" t="str">
        <f t="shared" si="317"/>
        <v/>
      </c>
      <c r="CQ246" s="24" t="str">
        <f t="shared" si="318"/>
        <v/>
      </c>
    </row>
    <row r="247" spans="50:95" x14ac:dyDescent="0.3">
      <c r="AX247" s="12" t="str">
        <f t="shared" si="319"/>
        <v/>
      </c>
      <c r="AY247" s="24" t="str">
        <f t="shared" si="320"/>
        <v/>
      </c>
      <c r="AZ247" s="24" t="str">
        <f t="shared" si="321"/>
        <v/>
      </c>
      <c r="BA247" s="24" t="str">
        <f t="shared" si="322"/>
        <v/>
      </c>
      <c r="BB247" s="24" t="str">
        <f t="shared" si="323"/>
        <v/>
      </c>
      <c r="BC247" s="24" t="str">
        <f t="shared" si="324"/>
        <v/>
      </c>
      <c r="BD247" s="24" t="str">
        <f t="shared" si="325"/>
        <v/>
      </c>
      <c r="BE247" s="24" t="str">
        <f t="shared" si="326"/>
        <v/>
      </c>
      <c r="BF247" s="24" t="str">
        <f t="shared" si="327"/>
        <v/>
      </c>
      <c r="BG247" s="24" t="str">
        <f t="shared" si="328"/>
        <v/>
      </c>
      <c r="BH247" s="24" t="str">
        <f t="shared" si="329"/>
        <v/>
      </c>
      <c r="BI247" s="24" t="str">
        <f t="shared" si="330"/>
        <v/>
      </c>
      <c r="BJ247" s="24" t="str">
        <f t="shared" si="331"/>
        <v/>
      </c>
      <c r="BK247" s="24" t="str">
        <f t="shared" si="332"/>
        <v/>
      </c>
      <c r="BL247" s="24" t="str">
        <f t="shared" si="333"/>
        <v/>
      </c>
      <c r="BM247" s="24" t="str">
        <f t="shared" si="334"/>
        <v/>
      </c>
      <c r="BN247" s="24" t="str">
        <f t="shared" si="335"/>
        <v/>
      </c>
      <c r="BO247" s="24" t="str">
        <f t="shared" si="336"/>
        <v/>
      </c>
      <c r="BP247" s="24" t="str">
        <f t="shared" si="337"/>
        <v/>
      </c>
      <c r="BQ247" s="24" t="str">
        <f t="shared" si="338"/>
        <v/>
      </c>
      <c r="BR247" s="24" t="str">
        <f t="shared" si="339"/>
        <v/>
      </c>
      <c r="BS247" s="24" t="str">
        <f t="shared" si="340"/>
        <v/>
      </c>
      <c r="BT247" s="24" t="str">
        <f t="shared" si="341"/>
        <v/>
      </c>
      <c r="BU247" s="24" t="str">
        <f t="shared" si="342"/>
        <v/>
      </c>
      <c r="BV247" s="24" t="str">
        <f t="shared" si="343"/>
        <v/>
      </c>
      <c r="BW247" s="24" t="str">
        <f t="shared" si="344"/>
        <v/>
      </c>
      <c r="BX247" s="24" t="str">
        <f t="shared" si="345"/>
        <v/>
      </c>
      <c r="BY247" s="24" t="str">
        <f t="shared" si="346"/>
        <v/>
      </c>
      <c r="BZ247" s="24" t="str">
        <f t="shared" si="347"/>
        <v/>
      </c>
      <c r="CA247" s="24" t="str">
        <f t="shared" si="348"/>
        <v/>
      </c>
      <c r="CB247" s="24" t="str">
        <f t="shared" si="349"/>
        <v/>
      </c>
      <c r="CC247" s="24" t="str">
        <f t="shared" si="350"/>
        <v/>
      </c>
      <c r="CD247" s="24" t="str">
        <f t="shared" si="351"/>
        <v/>
      </c>
      <c r="CE247" s="24" t="str">
        <f t="shared" si="352"/>
        <v/>
      </c>
      <c r="CF247" s="24" t="str">
        <f t="shared" si="307"/>
        <v/>
      </c>
      <c r="CG247" s="24" t="str">
        <f t="shared" si="308"/>
        <v/>
      </c>
      <c r="CH247" s="24" t="str">
        <f t="shared" si="309"/>
        <v/>
      </c>
      <c r="CI247" s="24" t="str">
        <f t="shared" si="310"/>
        <v/>
      </c>
      <c r="CJ247" s="24" t="str">
        <f t="shared" si="311"/>
        <v/>
      </c>
      <c r="CK247" s="24" t="str">
        <f t="shared" si="312"/>
        <v/>
      </c>
      <c r="CL247" s="24" t="str">
        <f t="shared" si="313"/>
        <v/>
      </c>
      <c r="CM247" s="24" t="str">
        <f t="shared" si="314"/>
        <v/>
      </c>
      <c r="CN247" s="24" t="str">
        <f t="shared" si="315"/>
        <v/>
      </c>
      <c r="CO247" s="24" t="str">
        <f t="shared" si="316"/>
        <v/>
      </c>
      <c r="CP247" s="24" t="str">
        <f t="shared" si="317"/>
        <v/>
      </c>
      <c r="CQ247" s="24" t="str">
        <f t="shared" si="318"/>
        <v/>
      </c>
    </row>
    <row r="248" spans="50:95" x14ac:dyDescent="0.3">
      <c r="AX248" s="12" t="str">
        <f t="shared" si="319"/>
        <v/>
      </c>
      <c r="AY248" s="24" t="str">
        <f t="shared" si="320"/>
        <v/>
      </c>
      <c r="AZ248" s="24" t="str">
        <f t="shared" si="321"/>
        <v/>
      </c>
      <c r="BA248" s="24" t="str">
        <f t="shared" si="322"/>
        <v/>
      </c>
      <c r="BB248" s="24" t="str">
        <f t="shared" si="323"/>
        <v/>
      </c>
      <c r="BC248" s="24" t="str">
        <f t="shared" si="324"/>
        <v/>
      </c>
      <c r="BD248" s="24" t="str">
        <f t="shared" si="325"/>
        <v/>
      </c>
      <c r="BE248" s="24" t="str">
        <f t="shared" si="326"/>
        <v/>
      </c>
      <c r="BF248" s="24" t="str">
        <f t="shared" si="327"/>
        <v/>
      </c>
      <c r="BG248" s="24" t="str">
        <f t="shared" si="328"/>
        <v/>
      </c>
      <c r="BH248" s="24" t="str">
        <f t="shared" si="329"/>
        <v/>
      </c>
      <c r="BI248" s="24" t="str">
        <f t="shared" si="330"/>
        <v/>
      </c>
      <c r="BJ248" s="24" t="str">
        <f t="shared" si="331"/>
        <v/>
      </c>
      <c r="BK248" s="24" t="str">
        <f t="shared" si="332"/>
        <v/>
      </c>
      <c r="BL248" s="24" t="str">
        <f t="shared" si="333"/>
        <v/>
      </c>
      <c r="BM248" s="24" t="str">
        <f t="shared" si="334"/>
        <v/>
      </c>
      <c r="BN248" s="24" t="str">
        <f t="shared" si="335"/>
        <v/>
      </c>
      <c r="BO248" s="24" t="str">
        <f t="shared" si="336"/>
        <v/>
      </c>
      <c r="BP248" s="24" t="str">
        <f t="shared" si="337"/>
        <v/>
      </c>
      <c r="BQ248" s="24" t="str">
        <f t="shared" si="338"/>
        <v/>
      </c>
      <c r="BR248" s="24" t="str">
        <f t="shared" si="339"/>
        <v/>
      </c>
      <c r="BS248" s="24" t="str">
        <f t="shared" si="340"/>
        <v/>
      </c>
      <c r="BT248" s="24" t="str">
        <f t="shared" si="341"/>
        <v/>
      </c>
      <c r="BU248" s="24" t="str">
        <f t="shared" si="342"/>
        <v/>
      </c>
      <c r="BV248" s="24" t="str">
        <f t="shared" si="343"/>
        <v/>
      </c>
      <c r="BW248" s="24" t="str">
        <f t="shared" si="344"/>
        <v/>
      </c>
      <c r="BX248" s="24" t="str">
        <f t="shared" si="345"/>
        <v/>
      </c>
      <c r="BY248" s="24" t="str">
        <f t="shared" si="346"/>
        <v/>
      </c>
      <c r="BZ248" s="24" t="str">
        <f t="shared" si="347"/>
        <v/>
      </c>
      <c r="CA248" s="24" t="str">
        <f t="shared" si="348"/>
        <v/>
      </c>
      <c r="CB248" s="24" t="str">
        <f t="shared" si="349"/>
        <v/>
      </c>
      <c r="CC248" s="24" t="str">
        <f t="shared" si="350"/>
        <v/>
      </c>
      <c r="CD248" s="24" t="str">
        <f t="shared" si="351"/>
        <v/>
      </c>
      <c r="CE248" s="24" t="str">
        <f t="shared" si="352"/>
        <v/>
      </c>
      <c r="CF248" s="24" t="str">
        <f t="shared" si="307"/>
        <v/>
      </c>
      <c r="CG248" s="24" t="str">
        <f t="shared" si="308"/>
        <v/>
      </c>
      <c r="CH248" s="24" t="str">
        <f t="shared" si="309"/>
        <v/>
      </c>
      <c r="CI248" s="24" t="str">
        <f t="shared" si="310"/>
        <v/>
      </c>
      <c r="CJ248" s="24" t="str">
        <f t="shared" si="311"/>
        <v/>
      </c>
      <c r="CK248" s="24" t="str">
        <f t="shared" si="312"/>
        <v/>
      </c>
      <c r="CL248" s="24" t="str">
        <f t="shared" si="313"/>
        <v/>
      </c>
      <c r="CM248" s="24" t="str">
        <f t="shared" si="314"/>
        <v/>
      </c>
      <c r="CN248" s="24" t="str">
        <f t="shared" si="315"/>
        <v/>
      </c>
      <c r="CO248" s="24" t="str">
        <f t="shared" si="316"/>
        <v/>
      </c>
      <c r="CP248" s="24" t="str">
        <f t="shared" si="317"/>
        <v/>
      </c>
      <c r="CQ248" s="24" t="str">
        <f t="shared" si="318"/>
        <v/>
      </c>
    </row>
    <row r="249" spans="50:95" x14ac:dyDescent="0.3">
      <c r="AX249" s="12" t="str">
        <f t="shared" si="319"/>
        <v/>
      </c>
      <c r="AY249" s="24" t="str">
        <f t="shared" si="320"/>
        <v/>
      </c>
      <c r="AZ249" s="24" t="str">
        <f t="shared" si="321"/>
        <v/>
      </c>
      <c r="BA249" s="24" t="str">
        <f t="shared" si="322"/>
        <v/>
      </c>
      <c r="BB249" s="24" t="str">
        <f t="shared" si="323"/>
        <v/>
      </c>
      <c r="BC249" s="24" t="str">
        <f t="shared" si="324"/>
        <v/>
      </c>
      <c r="BD249" s="24" t="str">
        <f t="shared" si="325"/>
        <v/>
      </c>
      <c r="BE249" s="24" t="str">
        <f t="shared" si="326"/>
        <v/>
      </c>
      <c r="BF249" s="24" t="str">
        <f t="shared" si="327"/>
        <v/>
      </c>
      <c r="BG249" s="24" t="str">
        <f t="shared" si="328"/>
        <v/>
      </c>
      <c r="BH249" s="24" t="str">
        <f t="shared" si="329"/>
        <v/>
      </c>
      <c r="BI249" s="24" t="str">
        <f t="shared" si="330"/>
        <v/>
      </c>
      <c r="BJ249" s="24" t="str">
        <f t="shared" si="331"/>
        <v/>
      </c>
      <c r="BK249" s="24" t="str">
        <f t="shared" si="332"/>
        <v/>
      </c>
      <c r="BL249" s="24" t="str">
        <f t="shared" si="333"/>
        <v/>
      </c>
      <c r="BM249" s="24" t="str">
        <f t="shared" si="334"/>
        <v/>
      </c>
      <c r="BN249" s="24" t="str">
        <f t="shared" si="335"/>
        <v/>
      </c>
      <c r="BO249" s="24" t="str">
        <f t="shared" si="336"/>
        <v/>
      </c>
      <c r="BP249" s="24" t="str">
        <f t="shared" si="337"/>
        <v/>
      </c>
      <c r="BQ249" s="24" t="str">
        <f t="shared" si="338"/>
        <v/>
      </c>
      <c r="BR249" s="24" t="str">
        <f t="shared" si="339"/>
        <v/>
      </c>
      <c r="BS249" s="24" t="str">
        <f t="shared" si="340"/>
        <v/>
      </c>
      <c r="BT249" s="24" t="str">
        <f t="shared" si="341"/>
        <v/>
      </c>
      <c r="BU249" s="24" t="str">
        <f t="shared" si="342"/>
        <v/>
      </c>
      <c r="BV249" s="24" t="str">
        <f t="shared" si="343"/>
        <v/>
      </c>
      <c r="BW249" s="24" t="str">
        <f t="shared" si="344"/>
        <v/>
      </c>
      <c r="BX249" s="24" t="str">
        <f t="shared" si="345"/>
        <v/>
      </c>
      <c r="BY249" s="24" t="str">
        <f t="shared" si="346"/>
        <v/>
      </c>
      <c r="BZ249" s="24" t="str">
        <f t="shared" si="347"/>
        <v/>
      </c>
      <c r="CA249" s="24" t="str">
        <f t="shared" si="348"/>
        <v/>
      </c>
      <c r="CB249" s="24" t="str">
        <f t="shared" si="349"/>
        <v/>
      </c>
      <c r="CC249" s="24" t="str">
        <f t="shared" si="350"/>
        <v/>
      </c>
      <c r="CD249" s="24" t="str">
        <f t="shared" si="351"/>
        <v/>
      </c>
      <c r="CE249" s="24" t="str">
        <f t="shared" si="352"/>
        <v/>
      </c>
      <c r="CF249" s="24" t="str">
        <f t="shared" si="307"/>
        <v/>
      </c>
      <c r="CG249" s="24" t="str">
        <f t="shared" si="308"/>
        <v/>
      </c>
      <c r="CH249" s="24" t="str">
        <f t="shared" si="309"/>
        <v/>
      </c>
      <c r="CI249" s="24" t="str">
        <f t="shared" si="310"/>
        <v/>
      </c>
      <c r="CJ249" s="24" t="str">
        <f t="shared" si="311"/>
        <v/>
      </c>
      <c r="CK249" s="24" t="str">
        <f t="shared" si="312"/>
        <v/>
      </c>
      <c r="CL249" s="24" t="str">
        <f t="shared" si="313"/>
        <v/>
      </c>
      <c r="CM249" s="24" t="str">
        <f t="shared" si="314"/>
        <v/>
      </c>
      <c r="CN249" s="24" t="str">
        <f t="shared" si="315"/>
        <v/>
      </c>
      <c r="CO249" s="24" t="str">
        <f t="shared" si="316"/>
        <v/>
      </c>
      <c r="CP249" s="24" t="str">
        <f t="shared" si="317"/>
        <v/>
      </c>
      <c r="CQ249" s="24" t="str">
        <f t="shared" si="318"/>
        <v/>
      </c>
    </row>
    <row r="250" spans="50:95" x14ac:dyDescent="0.3">
      <c r="AX250" s="12" t="str">
        <f t="shared" si="319"/>
        <v/>
      </c>
      <c r="AY250" s="24" t="str">
        <f t="shared" si="320"/>
        <v/>
      </c>
      <c r="AZ250" s="24" t="str">
        <f t="shared" si="321"/>
        <v/>
      </c>
      <c r="BA250" s="24" t="str">
        <f t="shared" si="322"/>
        <v/>
      </c>
      <c r="BB250" s="24" t="str">
        <f t="shared" si="323"/>
        <v/>
      </c>
      <c r="BC250" s="24" t="str">
        <f t="shared" si="324"/>
        <v/>
      </c>
      <c r="BD250" s="24" t="str">
        <f t="shared" si="325"/>
        <v/>
      </c>
      <c r="BE250" s="24" t="str">
        <f t="shared" si="326"/>
        <v/>
      </c>
      <c r="BF250" s="24" t="str">
        <f t="shared" si="327"/>
        <v/>
      </c>
      <c r="BG250" s="24" t="str">
        <f t="shared" si="328"/>
        <v/>
      </c>
      <c r="BH250" s="24" t="str">
        <f t="shared" si="329"/>
        <v/>
      </c>
      <c r="BI250" s="24" t="str">
        <f t="shared" si="330"/>
        <v/>
      </c>
      <c r="BJ250" s="24" t="str">
        <f t="shared" si="331"/>
        <v/>
      </c>
      <c r="BK250" s="24" t="str">
        <f t="shared" si="332"/>
        <v/>
      </c>
      <c r="BL250" s="24" t="str">
        <f t="shared" si="333"/>
        <v/>
      </c>
      <c r="BM250" s="24" t="str">
        <f t="shared" si="334"/>
        <v/>
      </c>
      <c r="BN250" s="24" t="str">
        <f t="shared" si="335"/>
        <v/>
      </c>
      <c r="BO250" s="24" t="str">
        <f t="shared" si="336"/>
        <v/>
      </c>
      <c r="BP250" s="24" t="str">
        <f t="shared" si="337"/>
        <v/>
      </c>
      <c r="BQ250" s="24" t="str">
        <f t="shared" si="338"/>
        <v/>
      </c>
      <c r="BR250" s="24" t="str">
        <f t="shared" si="339"/>
        <v/>
      </c>
      <c r="BS250" s="24" t="str">
        <f t="shared" si="340"/>
        <v/>
      </c>
      <c r="BT250" s="24" t="str">
        <f t="shared" si="341"/>
        <v/>
      </c>
      <c r="BU250" s="24" t="str">
        <f t="shared" si="342"/>
        <v/>
      </c>
      <c r="BV250" s="24" t="str">
        <f t="shared" si="343"/>
        <v/>
      </c>
      <c r="BW250" s="24" t="str">
        <f t="shared" si="344"/>
        <v/>
      </c>
      <c r="BX250" s="24" t="str">
        <f t="shared" si="345"/>
        <v/>
      </c>
      <c r="BY250" s="24" t="str">
        <f t="shared" si="346"/>
        <v/>
      </c>
      <c r="BZ250" s="24" t="str">
        <f t="shared" si="347"/>
        <v/>
      </c>
      <c r="CA250" s="24" t="str">
        <f t="shared" si="348"/>
        <v/>
      </c>
      <c r="CB250" s="24" t="str">
        <f t="shared" si="349"/>
        <v/>
      </c>
      <c r="CC250" s="24" t="str">
        <f t="shared" si="350"/>
        <v/>
      </c>
      <c r="CD250" s="24" t="str">
        <f t="shared" si="351"/>
        <v/>
      </c>
      <c r="CE250" s="24" t="str">
        <f t="shared" si="352"/>
        <v/>
      </c>
      <c r="CF250" s="24" t="str">
        <f t="shared" si="307"/>
        <v/>
      </c>
      <c r="CG250" s="24" t="str">
        <f t="shared" si="308"/>
        <v/>
      </c>
      <c r="CH250" s="24" t="str">
        <f t="shared" si="309"/>
        <v/>
      </c>
      <c r="CI250" s="24" t="str">
        <f t="shared" si="310"/>
        <v/>
      </c>
      <c r="CJ250" s="24" t="str">
        <f t="shared" si="311"/>
        <v/>
      </c>
      <c r="CK250" s="24" t="str">
        <f t="shared" si="312"/>
        <v/>
      </c>
      <c r="CL250" s="24" t="str">
        <f t="shared" si="313"/>
        <v/>
      </c>
      <c r="CM250" s="24" t="str">
        <f t="shared" si="314"/>
        <v/>
      </c>
      <c r="CN250" s="24" t="str">
        <f t="shared" si="315"/>
        <v/>
      </c>
      <c r="CO250" s="24" t="str">
        <f t="shared" si="316"/>
        <v/>
      </c>
      <c r="CP250" s="24" t="str">
        <f t="shared" si="317"/>
        <v/>
      </c>
      <c r="CQ250" s="24" t="str">
        <f t="shared" si="318"/>
        <v/>
      </c>
    </row>
    <row r="251" spans="50:95" x14ac:dyDescent="0.3">
      <c r="AX251" s="12" t="str">
        <f t="shared" si="319"/>
        <v/>
      </c>
      <c r="AY251" s="24" t="str">
        <f t="shared" si="320"/>
        <v/>
      </c>
      <c r="AZ251" s="24" t="str">
        <f t="shared" si="321"/>
        <v/>
      </c>
      <c r="BA251" s="24" t="str">
        <f t="shared" si="322"/>
        <v/>
      </c>
      <c r="BB251" s="24" t="str">
        <f t="shared" si="323"/>
        <v/>
      </c>
      <c r="BC251" s="24" t="str">
        <f t="shared" si="324"/>
        <v/>
      </c>
      <c r="BD251" s="24" t="str">
        <f t="shared" si="325"/>
        <v/>
      </c>
      <c r="BE251" s="24" t="str">
        <f t="shared" si="326"/>
        <v/>
      </c>
      <c r="BF251" s="24" t="str">
        <f t="shared" si="327"/>
        <v/>
      </c>
      <c r="BG251" s="24" t="str">
        <f t="shared" si="328"/>
        <v/>
      </c>
      <c r="BH251" s="24" t="str">
        <f t="shared" si="329"/>
        <v/>
      </c>
      <c r="BI251" s="24" t="str">
        <f t="shared" si="330"/>
        <v/>
      </c>
      <c r="BJ251" s="24" t="str">
        <f t="shared" si="331"/>
        <v/>
      </c>
      <c r="BK251" s="24" t="str">
        <f t="shared" si="332"/>
        <v/>
      </c>
      <c r="BL251" s="24" t="str">
        <f t="shared" si="333"/>
        <v/>
      </c>
      <c r="BM251" s="24" t="str">
        <f t="shared" si="334"/>
        <v/>
      </c>
      <c r="BN251" s="24" t="str">
        <f t="shared" si="335"/>
        <v/>
      </c>
      <c r="BO251" s="24" t="str">
        <f t="shared" si="336"/>
        <v/>
      </c>
      <c r="BP251" s="24" t="str">
        <f t="shared" si="337"/>
        <v/>
      </c>
      <c r="BQ251" s="24" t="str">
        <f t="shared" si="338"/>
        <v/>
      </c>
      <c r="BR251" s="24" t="str">
        <f t="shared" si="339"/>
        <v/>
      </c>
      <c r="BS251" s="24" t="str">
        <f t="shared" si="340"/>
        <v/>
      </c>
      <c r="BT251" s="24" t="str">
        <f t="shared" si="341"/>
        <v/>
      </c>
      <c r="BU251" s="24" t="str">
        <f t="shared" si="342"/>
        <v/>
      </c>
      <c r="BV251" s="24" t="str">
        <f t="shared" si="343"/>
        <v/>
      </c>
      <c r="BW251" s="24" t="str">
        <f t="shared" si="344"/>
        <v/>
      </c>
      <c r="BX251" s="24" t="str">
        <f t="shared" si="345"/>
        <v/>
      </c>
      <c r="BY251" s="24" t="str">
        <f t="shared" si="346"/>
        <v/>
      </c>
      <c r="BZ251" s="24" t="str">
        <f t="shared" si="347"/>
        <v/>
      </c>
      <c r="CA251" s="24" t="str">
        <f t="shared" si="348"/>
        <v/>
      </c>
      <c r="CB251" s="24" t="str">
        <f t="shared" si="349"/>
        <v/>
      </c>
      <c r="CC251" s="24" t="str">
        <f t="shared" si="350"/>
        <v/>
      </c>
      <c r="CD251" s="24" t="str">
        <f t="shared" si="351"/>
        <v/>
      </c>
      <c r="CE251" s="24" t="str">
        <f t="shared" si="352"/>
        <v/>
      </c>
      <c r="CF251" s="24" t="str">
        <f t="shared" si="307"/>
        <v/>
      </c>
      <c r="CG251" s="24" t="str">
        <f t="shared" si="308"/>
        <v/>
      </c>
      <c r="CH251" s="24" t="str">
        <f t="shared" si="309"/>
        <v/>
      </c>
      <c r="CI251" s="24" t="str">
        <f t="shared" si="310"/>
        <v/>
      </c>
      <c r="CJ251" s="24" t="str">
        <f t="shared" si="311"/>
        <v/>
      </c>
      <c r="CK251" s="24" t="str">
        <f t="shared" si="312"/>
        <v/>
      </c>
      <c r="CL251" s="24" t="str">
        <f t="shared" si="313"/>
        <v/>
      </c>
      <c r="CM251" s="24" t="str">
        <f t="shared" si="314"/>
        <v/>
      </c>
      <c r="CN251" s="24" t="str">
        <f t="shared" si="315"/>
        <v/>
      </c>
      <c r="CO251" s="24" t="str">
        <f t="shared" si="316"/>
        <v/>
      </c>
      <c r="CP251" s="24" t="str">
        <f t="shared" si="317"/>
        <v/>
      </c>
      <c r="CQ251" s="24" t="str">
        <f t="shared" si="318"/>
        <v/>
      </c>
    </row>
    <row r="252" spans="50:95" x14ac:dyDescent="0.3">
      <c r="AX252" s="12" t="str">
        <f t="shared" si="319"/>
        <v/>
      </c>
      <c r="AY252" s="24" t="str">
        <f t="shared" si="320"/>
        <v/>
      </c>
      <c r="AZ252" s="24" t="str">
        <f t="shared" si="321"/>
        <v/>
      </c>
      <c r="BA252" s="24" t="str">
        <f t="shared" si="322"/>
        <v/>
      </c>
      <c r="BB252" s="24" t="str">
        <f t="shared" si="323"/>
        <v/>
      </c>
      <c r="BC252" s="24" t="str">
        <f t="shared" si="324"/>
        <v/>
      </c>
      <c r="BD252" s="24" t="str">
        <f t="shared" si="325"/>
        <v/>
      </c>
      <c r="BE252" s="24" t="str">
        <f t="shared" si="326"/>
        <v/>
      </c>
      <c r="BF252" s="24" t="str">
        <f t="shared" si="327"/>
        <v/>
      </c>
      <c r="BG252" s="24" t="str">
        <f t="shared" si="328"/>
        <v/>
      </c>
      <c r="BH252" s="24" t="str">
        <f t="shared" si="329"/>
        <v/>
      </c>
      <c r="BI252" s="24" t="str">
        <f t="shared" si="330"/>
        <v/>
      </c>
      <c r="BJ252" s="24" t="str">
        <f t="shared" si="331"/>
        <v/>
      </c>
      <c r="BK252" s="24" t="str">
        <f t="shared" si="332"/>
        <v/>
      </c>
      <c r="BL252" s="24" t="str">
        <f t="shared" si="333"/>
        <v/>
      </c>
      <c r="BM252" s="24" t="str">
        <f t="shared" si="334"/>
        <v/>
      </c>
      <c r="BN252" s="24" t="str">
        <f t="shared" si="335"/>
        <v/>
      </c>
      <c r="BO252" s="24" t="str">
        <f t="shared" si="336"/>
        <v/>
      </c>
      <c r="BP252" s="24" t="str">
        <f t="shared" si="337"/>
        <v/>
      </c>
      <c r="BQ252" s="24" t="str">
        <f t="shared" si="338"/>
        <v/>
      </c>
      <c r="BR252" s="24" t="str">
        <f t="shared" si="339"/>
        <v/>
      </c>
      <c r="BS252" s="24" t="str">
        <f t="shared" si="340"/>
        <v/>
      </c>
      <c r="BT252" s="24" t="str">
        <f t="shared" si="341"/>
        <v/>
      </c>
      <c r="BU252" s="24" t="str">
        <f t="shared" si="342"/>
        <v/>
      </c>
      <c r="BV252" s="24" t="str">
        <f t="shared" si="343"/>
        <v/>
      </c>
      <c r="BW252" s="24" t="str">
        <f t="shared" si="344"/>
        <v/>
      </c>
      <c r="BX252" s="24" t="str">
        <f t="shared" si="345"/>
        <v/>
      </c>
      <c r="BY252" s="24" t="str">
        <f t="shared" si="346"/>
        <v/>
      </c>
      <c r="BZ252" s="24" t="str">
        <f t="shared" si="347"/>
        <v/>
      </c>
      <c r="CA252" s="24" t="str">
        <f t="shared" si="348"/>
        <v/>
      </c>
      <c r="CB252" s="24" t="str">
        <f t="shared" si="349"/>
        <v/>
      </c>
      <c r="CC252" s="24" t="str">
        <f t="shared" si="350"/>
        <v/>
      </c>
      <c r="CD252" s="24" t="str">
        <f t="shared" si="351"/>
        <v/>
      </c>
      <c r="CE252" s="24" t="str">
        <f t="shared" si="352"/>
        <v/>
      </c>
      <c r="CF252" s="24" t="str">
        <f t="shared" si="307"/>
        <v/>
      </c>
      <c r="CG252" s="24" t="str">
        <f t="shared" si="308"/>
        <v/>
      </c>
      <c r="CH252" s="24" t="str">
        <f t="shared" si="309"/>
        <v/>
      </c>
      <c r="CI252" s="24" t="str">
        <f t="shared" si="310"/>
        <v/>
      </c>
      <c r="CJ252" s="24" t="str">
        <f t="shared" si="311"/>
        <v/>
      </c>
      <c r="CK252" s="24" t="str">
        <f t="shared" si="312"/>
        <v/>
      </c>
      <c r="CL252" s="24" t="str">
        <f t="shared" si="313"/>
        <v/>
      </c>
      <c r="CM252" s="24" t="str">
        <f t="shared" si="314"/>
        <v/>
      </c>
      <c r="CN252" s="24" t="str">
        <f t="shared" si="315"/>
        <v/>
      </c>
      <c r="CO252" s="24" t="str">
        <f t="shared" si="316"/>
        <v/>
      </c>
      <c r="CP252" s="24" t="str">
        <f t="shared" si="317"/>
        <v/>
      </c>
      <c r="CQ252" s="24" t="str">
        <f t="shared" si="318"/>
        <v/>
      </c>
    </row>
    <row r="253" spans="50:95" x14ac:dyDescent="0.3">
      <c r="AX253" s="12" t="str">
        <f t="shared" si="319"/>
        <v/>
      </c>
      <c r="AY253" s="24" t="str">
        <f t="shared" si="320"/>
        <v/>
      </c>
      <c r="AZ253" s="24" t="str">
        <f t="shared" si="321"/>
        <v/>
      </c>
      <c r="BA253" s="24" t="str">
        <f t="shared" si="322"/>
        <v/>
      </c>
      <c r="BB253" s="24" t="str">
        <f t="shared" si="323"/>
        <v/>
      </c>
      <c r="BC253" s="24" t="str">
        <f t="shared" si="324"/>
        <v/>
      </c>
      <c r="BD253" s="24" t="str">
        <f t="shared" si="325"/>
        <v/>
      </c>
      <c r="BE253" s="24" t="str">
        <f t="shared" si="326"/>
        <v/>
      </c>
      <c r="BF253" s="24" t="str">
        <f t="shared" si="327"/>
        <v/>
      </c>
      <c r="BG253" s="24" t="str">
        <f t="shared" si="328"/>
        <v/>
      </c>
      <c r="BH253" s="24" t="str">
        <f t="shared" si="329"/>
        <v/>
      </c>
      <c r="BI253" s="24" t="str">
        <f t="shared" si="330"/>
        <v/>
      </c>
      <c r="BJ253" s="24" t="str">
        <f t="shared" si="331"/>
        <v/>
      </c>
      <c r="BK253" s="24" t="str">
        <f t="shared" si="332"/>
        <v/>
      </c>
      <c r="BL253" s="24" t="str">
        <f t="shared" si="333"/>
        <v/>
      </c>
      <c r="BM253" s="24" t="str">
        <f t="shared" si="334"/>
        <v/>
      </c>
      <c r="BN253" s="24" t="str">
        <f t="shared" si="335"/>
        <v/>
      </c>
      <c r="BO253" s="24" t="str">
        <f t="shared" si="336"/>
        <v/>
      </c>
      <c r="BP253" s="24" t="str">
        <f t="shared" si="337"/>
        <v/>
      </c>
      <c r="BQ253" s="24" t="str">
        <f t="shared" si="338"/>
        <v/>
      </c>
      <c r="BR253" s="24" t="str">
        <f t="shared" si="339"/>
        <v/>
      </c>
      <c r="BS253" s="24" t="str">
        <f t="shared" si="340"/>
        <v/>
      </c>
      <c r="BT253" s="24" t="str">
        <f t="shared" si="341"/>
        <v/>
      </c>
      <c r="BU253" s="24" t="str">
        <f t="shared" si="342"/>
        <v/>
      </c>
      <c r="BV253" s="24" t="str">
        <f t="shared" si="343"/>
        <v/>
      </c>
      <c r="BW253" s="24" t="str">
        <f t="shared" si="344"/>
        <v/>
      </c>
      <c r="BX253" s="24" t="str">
        <f t="shared" si="345"/>
        <v/>
      </c>
      <c r="BY253" s="24" t="str">
        <f t="shared" si="346"/>
        <v/>
      </c>
      <c r="BZ253" s="24" t="str">
        <f t="shared" si="347"/>
        <v/>
      </c>
      <c r="CA253" s="24" t="str">
        <f t="shared" si="348"/>
        <v/>
      </c>
      <c r="CB253" s="24" t="str">
        <f t="shared" si="349"/>
        <v/>
      </c>
      <c r="CC253" s="24" t="str">
        <f t="shared" si="350"/>
        <v/>
      </c>
      <c r="CD253" s="24" t="str">
        <f t="shared" si="351"/>
        <v/>
      </c>
      <c r="CE253" s="24" t="str">
        <f t="shared" si="352"/>
        <v/>
      </c>
      <c r="CF253" s="24" t="str">
        <f t="shared" si="307"/>
        <v/>
      </c>
      <c r="CG253" s="24" t="str">
        <f t="shared" si="308"/>
        <v/>
      </c>
      <c r="CH253" s="24" t="str">
        <f t="shared" si="309"/>
        <v/>
      </c>
      <c r="CI253" s="24" t="str">
        <f t="shared" si="310"/>
        <v/>
      </c>
      <c r="CJ253" s="24" t="str">
        <f t="shared" si="311"/>
        <v/>
      </c>
      <c r="CK253" s="24" t="str">
        <f t="shared" si="312"/>
        <v/>
      </c>
      <c r="CL253" s="24" t="str">
        <f t="shared" si="313"/>
        <v/>
      </c>
      <c r="CM253" s="24" t="str">
        <f t="shared" si="314"/>
        <v/>
      </c>
      <c r="CN253" s="24" t="str">
        <f t="shared" si="315"/>
        <v/>
      </c>
      <c r="CO253" s="24" t="str">
        <f t="shared" si="316"/>
        <v/>
      </c>
      <c r="CP253" s="24" t="str">
        <f t="shared" si="317"/>
        <v/>
      </c>
      <c r="CQ253" s="24" t="str">
        <f t="shared" si="318"/>
        <v/>
      </c>
    </row>
    <row r="254" spans="50:95" x14ac:dyDescent="0.3">
      <c r="AX254" s="12" t="str">
        <f t="shared" si="319"/>
        <v/>
      </c>
      <c r="AY254" s="24" t="str">
        <f t="shared" si="320"/>
        <v/>
      </c>
      <c r="AZ254" s="24" t="str">
        <f t="shared" si="321"/>
        <v/>
      </c>
      <c r="BA254" s="24" t="str">
        <f t="shared" si="322"/>
        <v/>
      </c>
      <c r="BB254" s="24" t="str">
        <f t="shared" si="323"/>
        <v/>
      </c>
      <c r="BC254" s="24" t="str">
        <f t="shared" si="324"/>
        <v/>
      </c>
      <c r="BD254" s="24" t="str">
        <f t="shared" si="325"/>
        <v/>
      </c>
      <c r="BE254" s="24" t="str">
        <f t="shared" si="326"/>
        <v/>
      </c>
      <c r="BF254" s="24" t="str">
        <f t="shared" si="327"/>
        <v/>
      </c>
      <c r="BG254" s="24" t="str">
        <f t="shared" si="328"/>
        <v/>
      </c>
      <c r="BH254" s="24" t="str">
        <f t="shared" si="329"/>
        <v/>
      </c>
      <c r="BI254" s="24" t="str">
        <f t="shared" si="330"/>
        <v/>
      </c>
      <c r="BJ254" s="24" t="str">
        <f t="shared" si="331"/>
        <v/>
      </c>
      <c r="BK254" s="24" t="str">
        <f t="shared" si="332"/>
        <v/>
      </c>
      <c r="BL254" s="24" t="str">
        <f t="shared" si="333"/>
        <v/>
      </c>
      <c r="BM254" s="24" t="str">
        <f t="shared" si="334"/>
        <v/>
      </c>
      <c r="BN254" s="24" t="str">
        <f t="shared" si="335"/>
        <v/>
      </c>
      <c r="BO254" s="24" t="str">
        <f t="shared" si="336"/>
        <v/>
      </c>
      <c r="BP254" s="24" t="str">
        <f t="shared" si="337"/>
        <v/>
      </c>
      <c r="BQ254" s="24" t="str">
        <f t="shared" si="338"/>
        <v/>
      </c>
      <c r="BR254" s="24" t="str">
        <f t="shared" si="339"/>
        <v/>
      </c>
      <c r="BS254" s="24" t="str">
        <f t="shared" si="340"/>
        <v/>
      </c>
      <c r="BT254" s="24" t="str">
        <f t="shared" si="341"/>
        <v/>
      </c>
      <c r="BU254" s="24" t="str">
        <f t="shared" si="342"/>
        <v/>
      </c>
      <c r="BV254" s="24" t="str">
        <f t="shared" si="343"/>
        <v/>
      </c>
      <c r="BW254" s="24" t="str">
        <f t="shared" si="344"/>
        <v/>
      </c>
      <c r="BX254" s="24" t="str">
        <f t="shared" si="345"/>
        <v/>
      </c>
      <c r="BY254" s="24" t="str">
        <f t="shared" si="346"/>
        <v/>
      </c>
      <c r="BZ254" s="24" t="str">
        <f t="shared" si="347"/>
        <v/>
      </c>
      <c r="CA254" s="24" t="str">
        <f t="shared" si="348"/>
        <v/>
      </c>
      <c r="CB254" s="24" t="str">
        <f t="shared" si="349"/>
        <v/>
      </c>
      <c r="CC254" s="24" t="str">
        <f t="shared" si="350"/>
        <v/>
      </c>
      <c r="CD254" s="24" t="str">
        <f t="shared" si="351"/>
        <v/>
      </c>
      <c r="CE254" s="24" t="str">
        <f t="shared" si="352"/>
        <v/>
      </c>
      <c r="CF254" s="24" t="str">
        <f t="shared" si="307"/>
        <v/>
      </c>
      <c r="CG254" s="24" t="str">
        <f t="shared" si="308"/>
        <v/>
      </c>
      <c r="CH254" s="24" t="str">
        <f t="shared" si="309"/>
        <v/>
      </c>
      <c r="CI254" s="24" t="str">
        <f t="shared" si="310"/>
        <v/>
      </c>
      <c r="CJ254" s="24" t="str">
        <f t="shared" si="311"/>
        <v/>
      </c>
      <c r="CK254" s="24" t="str">
        <f t="shared" si="312"/>
        <v/>
      </c>
      <c r="CL254" s="24" t="str">
        <f t="shared" si="313"/>
        <v/>
      </c>
      <c r="CM254" s="24" t="str">
        <f t="shared" si="314"/>
        <v/>
      </c>
      <c r="CN254" s="24" t="str">
        <f t="shared" si="315"/>
        <v/>
      </c>
      <c r="CO254" s="24" t="str">
        <f t="shared" si="316"/>
        <v/>
      </c>
      <c r="CP254" s="24" t="str">
        <f t="shared" si="317"/>
        <v/>
      </c>
      <c r="CQ254" s="24" t="str">
        <f t="shared" si="318"/>
        <v/>
      </c>
    </row>
    <row r="255" spans="50:95" x14ac:dyDescent="0.3">
      <c r="AX255" s="12" t="str">
        <f t="shared" si="319"/>
        <v/>
      </c>
      <c r="AY255" s="24" t="str">
        <f t="shared" si="320"/>
        <v/>
      </c>
      <c r="AZ255" s="24" t="str">
        <f t="shared" si="321"/>
        <v/>
      </c>
      <c r="BA255" s="24" t="str">
        <f t="shared" si="322"/>
        <v/>
      </c>
      <c r="BB255" s="24" t="str">
        <f t="shared" si="323"/>
        <v/>
      </c>
      <c r="BC255" s="24" t="str">
        <f t="shared" si="324"/>
        <v/>
      </c>
      <c r="BD255" s="24" t="str">
        <f t="shared" si="325"/>
        <v/>
      </c>
      <c r="BE255" s="24" t="str">
        <f t="shared" si="326"/>
        <v/>
      </c>
      <c r="BF255" s="24" t="str">
        <f t="shared" si="327"/>
        <v/>
      </c>
      <c r="BG255" s="24" t="str">
        <f t="shared" si="328"/>
        <v/>
      </c>
      <c r="BH255" s="24" t="str">
        <f t="shared" si="329"/>
        <v/>
      </c>
      <c r="BI255" s="24" t="str">
        <f t="shared" si="330"/>
        <v/>
      </c>
      <c r="BJ255" s="24" t="str">
        <f t="shared" si="331"/>
        <v/>
      </c>
      <c r="BK255" s="24" t="str">
        <f t="shared" si="332"/>
        <v/>
      </c>
      <c r="BL255" s="24" t="str">
        <f t="shared" si="333"/>
        <v/>
      </c>
      <c r="BM255" s="24" t="str">
        <f t="shared" si="334"/>
        <v/>
      </c>
      <c r="BN255" s="24" t="str">
        <f t="shared" si="335"/>
        <v/>
      </c>
      <c r="BO255" s="24" t="str">
        <f t="shared" si="336"/>
        <v/>
      </c>
      <c r="BP255" s="24" t="str">
        <f t="shared" si="337"/>
        <v/>
      </c>
      <c r="BQ255" s="24" t="str">
        <f t="shared" si="338"/>
        <v/>
      </c>
      <c r="BR255" s="24" t="str">
        <f t="shared" si="339"/>
        <v/>
      </c>
      <c r="BS255" s="24" t="str">
        <f t="shared" si="340"/>
        <v/>
      </c>
      <c r="BT255" s="24" t="str">
        <f t="shared" si="341"/>
        <v/>
      </c>
      <c r="BU255" s="24" t="str">
        <f t="shared" si="342"/>
        <v/>
      </c>
      <c r="BV255" s="24" t="str">
        <f t="shared" si="343"/>
        <v/>
      </c>
      <c r="BW255" s="24" t="str">
        <f t="shared" si="344"/>
        <v/>
      </c>
      <c r="BX255" s="24" t="str">
        <f t="shared" si="345"/>
        <v/>
      </c>
      <c r="BY255" s="24" t="str">
        <f t="shared" si="346"/>
        <v/>
      </c>
      <c r="BZ255" s="24" t="str">
        <f t="shared" si="347"/>
        <v/>
      </c>
      <c r="CA255" s="24" t="str">
        <f t="shared" si="348"/>
        <v/>
      </c>
      <c r="CB255" s="24" t="str">
        <f t="shared" si="349"/>
        <v/>
      </c>
      <c r="CC255" s="24" t="str">
        <f t="shared" si="350"/>
        <v/>
      </c>
      <c r="CD255" s="24" t="str">
        <f t="shared" si="351"/>
        <v/>
      </c>
      <c r="CE255" s="24" t="str">
        <f t="shared" si="352"/>
        <v/>
      </c>
      <c r="CF255" s="24" t="str">
        <f t="shared" ref="CF255:CF259" si="353">IF(AJ255="","",AJ255)</f>
        <v/>
      </c>
      <c r="CG255" s="24" t="str">
        <f t="shared" ref="CG255:CG259" si="354">IF(AK255="","",AK255)</f>
        <v/>
      </c>
      <c r="CH255" s="24" t="str">
        <f t="shared" ref="CH255:CH259" si="355">IF(AL255="","",AL255)</f>
        <v/>
      </c>
      <c r="CI255" s="24" t="str">
        <f t="shared" ref="CI255:CI259" si="356">IF(AM255="","",AM255)</f>
        <v/>
      </c>
      <c r="CJ255" s="24" t="str">
        <f t="shared" ref="CJ255:CJ259" si="357">IF(AN255="","",AN255)</f>
        <v/>
      </c>
      <c r="CK255" s="24" t="str">
        <f t="shared" ref="CK255:CK259" si="358">IF(AO255="","",AO255)</f>
        <v/>
      </c>
      <c r="CL255" s="24" t="str">
        <f t="shared" ref="CL255:CL259" si="359">IF(AP255="","",AP255)</f>
        <v/>
      </c>
      <c r="CM255" s="24" t="str">
        <f t="shared" ref="CM255:CM259" si="360">IF(AQ255="","",AQ255)</f>
        <v/>
      </c>
      <c r="CN255" s="24" t="str">
        <f t="shared" ref="CN255:CN259" si="361">IF(AR255="","",AR255)</f>
        <v/>
      </c>
      <c r="CO255" s="24" t="str">
        <f t="shared" ref="CO255:CO259" si="362">IF(AS255="","",AS255)</f>
        <v/>
      </c>
      <c r="CP255" s="24" t="str">
        <f t="shared" ref="CP255:CP259" si="363">IF(AT255="","",AT255)</f>
        <v/>
      </c>
      <c r="CQ255" s="24" t="str">
        <f t="shared" ref="CQ255:CQ259" si="364">IF(AU255="","",AU255)</f>
        <v/>
      </c>
    </row>
    <row r="256" spans="50:95" x14ac:dyDescent="0.3">
      <c r="AX256" s="12" t="str">
        <f t="shared" ref="AX256:AX259" si="365">IF(A256="","",A256)</f>
        <v/>
      </c>
      <c r="AY256" s="24" t="str">
        <f t="shared" ref="AY256:AY259" si="366">IF(C256="","",C256)</f>
        <v/>
      </c>
      <c r="AZ256" s="24" t="str">
        <f t="shared" ref="AZ256:AZ259" si="367">IF(D256="","",D256)</f>
        <v/>
      </c>
      <c r="BA256" s="24" t="str">
        <f t="shared" ref="BA256:BA259" si="368">IF(E256="","",E256)</f>
        <v/>
      </c>
      <c r="BB256" s="24" t="str">
        <f t="shared" ref="BB256:BB259" si="369">IF(F256="","",F256)</f>
        <v/>
      </c>
      <c r="BC256" s="24" t="str">
        <f t="shared" ref="BC256:BC259" si="370">IF(G256="","",G256)</f>
        <v/>
      </c>
      <c r="BD256" s="24" t="str">
        <f t="shared" ref="BD256:BD259" si="371">IF(H256="","",H256)</f>
        <v/>
      </c>
      <c r="BE256" s="24" t="str">
        <f t="shared" ref="BE256:BE259" si="372">IF(I256="","",I256)</f>
        <v/>
      </c>
      <c r="BF256" s="24" t="str">
        <f t="shared" ref="BF256:BF259" si="373">IF(J256="","",J256)</f>
        <v/>
      </c>
      <c r="BG256" s="24" t="str">
        <f t="shared" ref="BG256:BG259" si="374">IF(K256="","",K256)</f>
        <v/>
      </c>
      <c r="BH256" s="24" t="str">
        <f t="shared" ref="BH256:BH259" si="375">IF(L256="","",L256)</f>
        <v/>
      </c>
      <c r="BI256" s="24" t="str">
        <f t="shared" ref="BI256:BI259" si="376">IF(M256="","",M256)</f>
        <v/>
      </c>
      <c r="BJ256" s="24" t="str">
        <f t="shared" ref="BJ256:BJ259" si="377">IF(N256="","",N256)</f>
        <v/>
      </c>
      <c r="BK256" s="24" t="str">
        <f t="shared" ref="BK256:BK259" si="378">IF(O256="","",O256)</f>
        <v/>
      </c>
      <c r="BL256" s="24" t="str">
        <f t="shared" ref="BL256:BL259" si="379">IF(P256="","",P256)</f>
        <v/>
      </c>
      <c r="BM256" s="24" t="str">
        <f t="shared" ref="BM256:BM259" si="380">IF(Q256="","",Q256)</f>
        <v/>
      </c>
      <c r="BN256" s="24" t="str">
        <f t="shared" ref="BN256:BN259" si="381">IF(R256="","",R256)</f>
        <v/>
      </c>
      <c r="BO256" s="24" t="str">
        <f t="shared" ref="BO256:BO259" si="382">IF(S256="","",S256)</f>
        <v/>
      </c>
      <c r="BP256" s="24" t="str">
        <f t="shared" ref="BP256:BP259" si="383">IF(T256="","",T256)</f>
        <v/>
      </c>
      <c r="BQ256" s="24" t="str">
        <f t="shared" ref="BQ256:BQ259" si="384">IF(U256="","",U256)</f>
        <v/>
      </c>
      <c r="BR256" s="24" t="str">
        <f t="shared" ref="BR256:BR259" si="385">IF(V256="","",V256)</f>
        <v/>
      </c>
      <c r="BS256" s="24" t="str">
        <f t="shared" ref="BS256:BS259" si="386">IF(W256="","",W256)</f>
        <v/>
      </c>
      <c r="BT256" s="24" t="str">
        <f t="shared" ref="BT256:BT259" si="387">IF(X256="","",X256)</f>
        <v/>
      </c>
      <c r="BU256" s="24" t="str">
        <f t="shared" ref="BU256:BU259" si="388">IF(Y256="","",Y256)</f>
        <v/>
      </c>
      <c r="BV256" s="24" t="str">
        <f t="shared" ref="BV256:BV259" si="389">IF(Z256="","",Z256)</f>
        <v/>
      </c>
      <c r="BW256" s="24" t="str">
        <f t="shared" ref="BW256:BW259" si="390">IF(AA256="","",AA256)</f>
        <v/>
      </c>
      <c r="BX256" s="24" t="str">
        <f t="shared" ref="BX256:BX259" si="391">IF(AB256="","",AB256)</f>
        <v/>
      </c>
      <c r="BY256" s="24" t="str">
        <f t="shared" ref="BY256:BY259" si="392">IF(AC256="","",AC256)</f>
        <v/>
      </c>
      <c r="BZ256" s="24" t="str">
        <f t="shared" ref="BZ256:BZ259" si="393">IF(AD256="","",AD256)</f>
        <v/>
      </c>
      <c r="CA256" s="24" t="str">
        <f t="shared" ref="CA256:CA259" si="394">IF(AE256="","",AE256)</f>
        <v/>
      </c>
      <c r="CB256" s="24" t="str">
        <f t="shared" ref="CB256:CB259" si="395">IF(AF256="","",AF256)</f>
        <v/>
      </c>
      <c r="CC256" s="24" t="str">
        <f t="shared" ref="CC256:CC259" si="396">IF(AG256="","",AG256)</f>
        <v/>
      </c>
      <c r="CD256" s="24" t="str">
        <f t="shared" ref="CD256:CD259" si="397">IF(AH256="","",AH256)</f>
        <v/>
      </c>
      <c r="CE256" s="24" t="str">
        <f t="shared" ref="CE256:CE259" si="398">IF(AI256="","",AI256)</f>
        <v/>
      </c>
      <c r="CF256" s="24" t="str">
        <f t="shared" si="353"/>
        <v/>
      </c>
      <c r="CG256" s="24" t="str">
        <f t="shared" si="354"/>
        <v/>
      </c>
      <c r="CH256" s="24" t="str">
        <f t="shared" si="355"/>
        <v/>
      </c>
      <c r="CI256" s="24" t="str">
        <f t="shared" si="356"/>
        <v/>
      </c>
      <c r="CJ256" s="24" t="str">
        <f t="shared" si="357"/>
        <v/>
      </c>
      <c r="CK256" s="24" t="str">
        <f t="shared" si="358"/>
        <v/>
      </c>
      <c r="CL256" s="24" t="str">
        <f t="shared" si="359"/>
        <v/>
      </c>
      <c r="CM256" s="24" t="str">
        <f t="shared" si="360"/>
        <v/>
      </c>
      <c r="CN256" s="24" t="str">
        <f t="shared" si="361"/>
        <v/>
      </c>
      <c r="CO256" s="24" t="str">
        <f t="shared" si="362"/>
        <v/>
      </c>
      <c r="CP256" s="24" t="str">
        <f t="shared" si="363"/>
        <v/>
      </c>
      <c r="CQ256" s="24" t="str">
        <f t="shared" si="364"/>
        <v/>
      </c>
    </row>
    <row r="257" spans="50:95" x14ac:dyDescent="0.3">
      <c r="AX257" s="12" t="str">
        <f t="shared" si="365"/>
        <v/>
      </c>
      <c r="AY257" s="24" t="str">
        <f t="shared" si="366"/>
        <v/>
      </c>
      <c r="AZ257" s="24" t="str">
        <f t="shared" si="367"/>
        <v/>
      </c>
      <c r="BA257" s="24" t="str">
        <f t="shared" si="368"/>
        <v/>
      </c>
      <c r="BB257" s="24" t="str">
        <f t="shared" si="369"/>
        <v/>
      </c>
      <c r="BC257" s="24" t="str">
        <f t="shared" si="370"/>
        <v/>
      </c>
      <c r="BD257" s="24" t="str">
        <f t="shared" si="371"/>
        <v/>
      </c>
      <c r="BE257" s="24" t="str">
        <f t="shared" si="372"/>
        <v/>
      </c>
      <c r="BF257" s="24" t="str">
        <f t="shared" si="373"/>
        <v/>
      </c>
      <c r="BG257" s="24" t="str">
        <f t="shared" si="374"/>
        <v/>
      </c>
      <c r="BH257" s="24" t="str">
        <f t="shared" si="375"/>
        <v/>
      </c>
      <c r="BI257" s="24" t="str">
        <f t="shared" si="376"/>
        <v/>
      </c>
      <c r="BJ257" s="24" t="str">
        <f t="shared" si="377"/>
        <v/>
      </c>
      <c r="BK257" s="24" t="str">
        <f t="shared" si="378"/>
        <v/>
      </c>
      <c r="BL257" s="24" t="str">
        <f t="shared" si="379"/>
        <v/>
      </c>
      <c r="BM257" s="24" t="str">
        <f t="shared" si="380"/>
        <v/>
      </c>
      <c r="BN257" s="24" t="str">
        <f t="shared" si="381"/>
        <v/>
      </c>
      <c r="BO257" s="24" t="str">
        <f t="shared" si="382"/>
        <v/>
      </c>
      <c r="BP257" s="24" t="str">
        <f t="shared" si="383"/>
        <v/>
      </c>
      <c r="BQ257" s="24" t="str">
        <f t="shared" si="384"/>
        <v/>
      </c>
      <c r="BR257" s="24" t="str">
        <f t="shared" si="385"/>
        <v/>
      </c>
      <c r="BS257" s="24" t="str">
        <f t="shared" si="386"/>
        <v/>
      </c>
      <c r="BT257" s="24" t="str">
        <f t="shared" si="387"/>
        <v/>
      </c>
      <c r="BU257" s="24" t="str">
        <f t="shared" si="388"/>
        <v/>
      </c>
      <c r="BV257" s="24" t="str">
        <f t="shared" si="389"/>
        <v/>
      </c>
      <c r="BW257" s="24" t="str">
        <f t="shared" si="390"/>
        <v/>
      </c>
      <c r="BX257" s="24" t="str">
        <f t="shared" si="391"/>
        <v/>
      </c>
      <c r="BY257" s="24" t="str">
        <f t="shared" si="392"/>
        <v/>
      </c>
      <c r="BZ257" s="24" t="str">
        <f t="shared" si="393"/>
        <v/>
      </c>
      <c r="CA257" s="24" t="str">
        <f t="shared" si="394"/>
        <v/>
      </c>
      <c r="CB257" s="24" t="str">
        <f t="shared" si="395"/>
        <v/>
      </c>
      <c r="CC257" s="24" t="str">
        <f t="shared" si="396"/>
        <v/>
      </c>
      <c r="CD257" s="24" t="str">
        <f t="shared" si="397"/>
        <v/>
      </c>
      <c r="CE257" s="24" t="str">
        <f t="shared" si="398"/>
        <v/>
      </c>
      <c r="CF257" s="24" t="str">
        <f t="shared" si="353"/>
        <v/>
      </c>
      <c r="CG257" s="24" t="str">
        <f t="shared" si="354"/>
        <v/>
      </c>
      <c r="CH257" s="24" t="str">
        <f t="shared" si="355"/>
        <v/>
      </c>
      <c r="CI257" s="24" t="str">
        <f t="shared" si="356"/>
        <v/>
      </c>
      <c r="CJ257" s="24" t="str">
        <f t="shared" si="357"/>
        <v/>
      </c>
      <c r="CK257" s="24" t="str">
        <f t="shared" si="358"/>
        <v/>
      </c>
      <c r="CL257" s="24" t="str">
        <f t="shared" si="359"/>
        <v/>
      </c>
      <c r="CM257" s="24" t="str">
        <f t="shared" si="360"/>
        <v/>
      </c>
      <c r="CN257" s="24" t="str">
        <f t="shared" si="361"/>
        <v/>
      </c>
      <c r="CO257" s="24" t="str">
        <f t="shared" si="362"/>
        <v/>
      </c>
      <c r="CP257" s="24" t="str">
        <f t="shared" si="363"/>
        <v/>
      </c>
      <c r="CQ257" s="24" t="str">
        <f t="shared" si="364"/>
        <v/>
      </c>
    </row>
    <row r="258" spans="50:95" x14ac:dyDescent="0.3">
      <c r="AX258" s="12" t="str">
        <f t="shared" si="365"/>
        <v/>
      </c>
      <c r="AY258" s="24" t="str">
        <f t="shared" si="366"/>
        <v/>
      </c>
      <c r="AZ258" s="24" t="str">
        <f t="shared" si="367"/>
        <v/>
      </c>
      <c r="BA258" s="24" t="str">
        <f t="shared" si="368"/>
        <v/>
      </c>
      <c r="BB258" s="24" t="str">
        <f t="shared" si="369"/>
        <v/>
      </c>
      <c r="BC258" s="24" t="str">
        <f t="shared" si="370"/>
        <v/>
      </c>
      <c r="BD258" s="24" t="str">
        <f t="shared" si="371"/>
        <v/>
      </c>
      <c r="BE258" s="24" t="str">
        <f t="shared" si="372"/>
        <v/>
      </c>
      <c r="BF258" s="24" t="str">
        <f t="shared" si="373"/>
        <v/>
      </c>
      <c r="BG258" s="24" t="str">
        <f t="shared" si="374"/>
        <v/>
      </c>
      <c r="BH258" s="24" t="str">
        <f t="shared" si="375"/>
        <v/>
      </c>
      <c r="BI258" s="24" t="str">
        <f t="shared" si="376"/>
        <v/>
      </c>
      <c r="BJ258" s="24" t="str">
        <f t="shared" si="377"/>
        <v/>
      </c>
      <c r="BK258" s="24" t="str">
        <f t="shared" si="378"/>
        <v/>
      </c>
      <c r="BL258" s="24" t="str">
        <f t="shared" si="379"/>
        <v/>
      </c>
      <c r="BM258" s="24" t="str">
        <f t="shared" si="380"/>
        <v/>
      </c>
      <c r="BN258" s="24" t="str">
        <f t="shared" si="381"/>
        <v/>
      </c>
      <c r="BO258" s="24" t="str">
        <f t="shared" si="382"/>
        <v/>
      </c>
      <c r="BP258" s="24" t="str">
        <f t="shared" si="383"/>
        <v/>
      </c>
      <c r="BQ258" s="24" t="str">
        <f t="shared" si="384"/>
        <v/>
      </c>
      <c r="BR258" s="24" t="str">
        <f t="shared" si="385"/>
        <v/>
      </c>
      <c r="BS258" s="24" t="str">
        <f t="shared" si="386"/>
        <v/>
      </c>
      <c r="BT258" s="24" t="str">
        <f t="shared" si="387"/>
        <v/>
      </c>
      <c r="BU258" s="24" t="str">
        <f t="shared" si="388"/>
        <v/>
      </c>
      <c r="BV258" s="24" t="str">
        <f t="shared" si="389"/>
        <v/>
      </c>
      <c r="BW258" s="24" t="str">
        <f t="shared" si="390"/>
        <v/>
      </c>
      <c r="BX258" s="24" t="str">
        <f t="shared" si="391"/>
        <v/>
      </c>
      <c r="BY258" s="24" t="str">
        <f t="shared" si="392"/>
        <v/>
      </c>
      <c r="BZ258" s="24" t="str">
        <f t="shared" si="393"/>
        <v/>
      </c>
      <c r="CA258" s="24" t="str">
        <f t="shared" si="394"/>
        <v/>
      </c>
      <c r="CB258" s="24" t="str">
        <f t="shared" si="395"/>
        <v/>
      </c>
      <c r="CC258" s="24" t="str">
        <f t="shared" si="396"/>
        <v/>
      </c>
      <c r="CD258" s="24" t="str">
        <f t="shared" si="397"/>
        <v/>
      </c>
      <c r="CE258" s="24" t="str">
        <f t="shared" si="398"/>
        <v/>
      </c>
      <c r="CF258" s="24" t="str">
        <f t="shared" si="353"/>
        <v/>
      </c>
      <c r="CG258" s="24" t="str">
        <f t="shared" si="354"/>
        <v/>
      </c>
      <c r="CH258" s="24" t="str">
        <f t="shared" si="355"/>
        <v/>
      </c>
      <c r="CI258" s="24" t="str">
        <f t="shared" si="356"/>
        <v/>
      </c>
      <c r="CJ258" s="24" t="str">
        <f t="shared" si="357"/>
        <v/>
      </c>
      <c r="CK258" s="24" t="str">
        <f t="shared" si="358"/>
        <v/>
      </c>
      <c r="CL258" s="24" t="str">
        <f t="shared" si="359"/>
        <v/>
      </c>
      <c r="CM258" s="24" t="str">
        <f t="shared" si="360"/>
        <v/>
      </c>
      <c r="CN258" s="24" t="str">
        <f t="shared" si="361"/>
        <v/>
      </c>
      <c r="CO258" s="24" t="str">
        <f t="shared" si="362"/>
        <v/>
      </c>
      <c r="CP258" s="24" t="str">
        <f t="shared" si="363"/>
        <v/>
      </c>
      <c r="CQ258" s="24" t="str">
        <f t="shared" si="364"/>
        <v/>
      </c>
    </row>
    <row r="259" spans="50:95" x14ac:dyDescent="0.3">
      <c r="AX259" s="12" t="str">
        <f t="shared" si="365"/>
        <v/>
      </c>
      <c r="AY259" s="24" t="str">
        <f t="shared" si="366"/>
        <v/>
      </c>
      <c r="AZ259" s="24" t="str">
        <f t="shared" si="367"/>
        <v/>
      </c>
      <c r="BA259" s="24" t="str">
        <f t="shared" si="368"/>
        <v/>
      </c>
      <c r="BB259" s="24" t="str">
        <f t="shared" si="369"/>
        <v/>
      </c>
      <c r="BC259" s="24" t="str">
        <f t="shared" si="370"/>
        <v/>
      </c>
      <c r="BD259" s="24" t="str">
        <f t="shared" si="371"/>
        <v/>
      </c>
      <c r="BE259" s="24" t="str">
        <f t="shared" si="372"/>
        <v/>
      </c>
      <c r="BF259" s="24" t="str">
        <f t="shared" si="373"/>
        <v/>
      </c>
      <c r="BG259" s="24" t="str">
        <f t="shared" si="374"/>
        <v/>
      </c>
      <c r="BH259" s="24" t="str">
        <f t="shared" si="375"/>
        <v/>
      </c>
      <c r="BI259" s="24" t="str">
        <f t="shared" si="376"/>
        <v/>
      </c>
      <c r="BJ259" s="24" t="str">
        <f t="shared" si="377"/>
        <v/>
      </c>
      <c r="BK259" s="24" t="str">
        <f t="shared" si="378"/>
        <v/>
      </c>
      <c r="BL259" s="24" t="str">
        <f t="shared" si="379"/>
        <v/>
      </c>
      <c r="BM259" s="24" t="str">
        <f t="shared" si="380"/>
        <v/>
      </c>
      <c r="BN259" s="24" t="str">
        <f t="shared" si="381"/>
        <v/>
      </c>
      <c r="BO259" s="24" t="str">
        <f t="shared" si="382"/>
        <v/>
      </c>
      <c r="BP259" s="24" t="str">
        <f t="shared" si="383"/>
        <v/>
      </c>
      <c r="BQ259" s="24" t="str">
        <f t="shared" si="384"/>
        <v/>
      </c>
      <c r="BR259" s="24" t="str">
        <f t="shared" si="385"/>
        <v/>
      </c>
      <c r="BS259" s="24" t="str">
        <f t="shared" si="386"/>
        <v/>
      </c>
      <c r="BT259" s="24" t="str">
        <f t="shared" si="387"/>
        <v/>
      </c>
      <c r="BU259" s="24" t="str">
        <f t="shared" si="388"/>
        <v/>
      </c>
      <c r="BV259" s="24" t="str">
        <f t="shared" si="389"/>
        <v/>
      </c>
      <c r="BW259" s="24" t="str">
        <f t="shared" si="390"/>
        <v/>
      </c>
      <c r="BX259" s="24" t="str">
        <f t="shared" si="391"/>
        <v/>
      </c>
      <c r="BY259" s="24" t="str">
        <f t="shared" si="392"/>
        <v/>
      </c>
      <c r="BZ259" s="24" t="str">
        <f t="shared" si="393"/>
        <v/>
      </c>
      <c r="CA259" s="24" t="str">
        <f t="shared" si="394"/>
        <v/>
      </c>
      <c r="CB259" s="24" t="str">
        <f t="shared" si="395"/>
        <v/>
      </c>
      <c r="CC259" s="24" t="str">
        <f t="shared" si="396"/>
        <v/>
      </c>
      <c r="CD259" s="24" t="str">
        <f t="shared" si="397"/>
        <v/>
      </c>
      <c r="CE259" s="24" t="str">
        <f t="shared" si="398"/>
        <v/>
      </c>
      <c r="CF259" s="24" t="str">
        <f t="shared" si="353"/>
        <v/>
      </c>
      <c r="CG259" s="24" t="str">
        <f t="shared" si="354"/>
        <v/>
      </c>
      <c r="CH259" s="24" t="str">
        <f t="shared" si="355"/>
        <v/>
      </c>
      <c r="CI259" s="24" t="str">
        <f t="shared" si="356"/>
        <v/>
      </c>
      <c r="CJ259" s="24" t="str">
        <f t="shared" si="357"/>
        <v/>
      </c>
      <c r="CK259" s="24" t="str">
        <f t="shared" si="358"/>
        <v/>
      </c>
      <c r="CL259" s="24" t="str">
        <f t="shared" si="359"/>
        <v/>
      </c>
      <c r="CM259" s="24" t="str">
        <f t="shared" si="360"/>
        <v/>
      </c>
      <c r="CN259" s="24" t="str">
        <f t="shared" si="361"/>
        <v/>
      </c>
      <c r="CO259" s="24" t="str">
        <f t="shared" si="362"/>
        <v/>
      </c>
      <c r="CP259" s="24" t="str">
        <f t="shared" si="363"/>
        <v/>
      </c>
      <c r="CQ259" s="24" t="str">
        <f t="shared" si="364"/>
        <v/>
      </c>
    </row>
  </sheetData>
  <mergeCells count="12">
    <mergeCell ref="CF3:CH3"/>
    <mergeCell ref="CF88:CH88"/>
    <mergeCell ref="CF188:CH188"/>
    <mergeCell ref="AY188:BG188"/>
    <mergeCell ref="BH188:BS188"/>
    <mergeCell ref="BT188:BU188"/>
    <mergeCell ref="BH3:BS3"/>
    <mergeCell ref="BT3:BU3"/>
    <mergeCell ref="AY88:BG88"/>
    <mergeCell ref="BH88:BS88"/>
    <mergeCell ref="BT88:BU88"/>
    <mergeCell ref="AY3:BG3"/>
  </mergeCells>
  <conditionalFormatting pivot="1" sqref="B6:AL4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91:AL132">
    <cfRule type="colorScale" priority="10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pivot="1" sqref="B191:AL232">
    <cfRule type="colorScale" priority="10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6:CE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1:CE91">
    <cfRule type="colorScale" priority="9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1:BU191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1:CE191">
    <cfRule type="colorScale" priority="9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6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91">
    <cfRule type="colorScale" priority="9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1">
    <cfRule type="colorScale" priority="8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91">
    <cfRule type="colorScale" priority="8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1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1">
    <cfRule type="colorScale" priority="8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6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91">
    <cfRule type="colorScale" priority="8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1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1">
    <cfRule type="colorScale" priority="8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91">
    <cfRule type="colorScale" priority="7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1">
    <cfRule type="colorScale" priority="7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6:CE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91:CE91">
    <cfRule type="colorScale" priority="7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1:CE19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1:CE191">
    <cfRule type="colorScale" priority="7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Y7:CE8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7:BV8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7:BW8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7:BX8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7:BY8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7:CE8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2:CE184">
    <cfRule type="colorScale" priority="6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92:BV184">
    <cfRule type="colorScale" priority="6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92:BW184">
    <cfRule type="colorScale" priority="6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92:BX184">
    <cfRule type="colorScale" priority="6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92:BY184">
    <cfRule type="colorScale" priority="6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92:CE184">
    <cfRule type="colorScale" priority="6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AZ192:BU25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92:CE259">
    <cfRule type="colorScale" priority="5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V192:BV25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92:BV259">
    <cfRule type="colorScale" priority="5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W192:BW2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W192:BW259">
    <cfRule type="colorScale" priority="5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X192:BX25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X192:BX259">
    <cfRule type="colorScale" priority="5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Y192:BY25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Y192:BY259">
    <cfRule type="colorScale" priority="5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BZ192:CE25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192:CE259">
    <cfRule type="colorScale" priority="4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6:CQ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6:CQ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7:CQ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7:CH8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7:CI8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7:CJ8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7:CK8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7:CQ8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91:CQ91">
    <cfRule type="colorScale" priority="3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1">
    <cfRule type="colorScale" priority="3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1">
    <cfRule type="colorScale" priority="3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1">
    <cfRule type="colorScale" priority="3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1">
    <cfRule type="colorScale" priority="32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1:CQ91">
    <cfRule type="colorScale" priority="3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92:CQ184">
    <cfRule type="colorScale" priority="30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92:CH184">
    <cfRule type="colorScale" priority="2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92:CI184">
    <cfRule type="colorScale" priority="28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92:CJ184">
    <cfRule type="colorScale" priority="2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92:CK184">
    <cfRule type="colorScale" priority="26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92:CQ184">
    <cfRule type="colorScale" priority="2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1:CG19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1:CQ191">
    <cfRule type="colorScale" priority="2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1">
    <cfRule type="colorScale" priority="2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1">
    <cfRule type="colorScale" priority="1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1">
    <cfRule type="colorScale" priority="1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1">
    <cfRule type="colorScale" priority="1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1:CQ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1:CQ191">
    <cfRule type="colorScale" priority="1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F192:CG25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F192:CQ259">
    <cfRule type="colorScale" priority="11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H192:CH25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H192:CH259">
    <cfRule type="colorScale" priority="9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I192:CI2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I192:CI259">
    <cfRule type="colorScale" priority="7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J192:CJ2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J192:CJ259">
    <cfRule type="colorScale" priority="5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K192:CK2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K192:CK259">
    <cfRule type="colorScale" priority="3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CL192:CQ2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L192:CQ259">
    <cfRule type="colorScale" priority="1">
      <colorScale>
        <cfvo type="min"/>
        <cfvo type="percentile" val="50"/>
        <cfvo type="max"/>
        <color theme="9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5C00-12A4-41AD-8EA3-52C56E35BF93}">
  <dimension ref="A3:A50"/>
  <sheetViews>
    <sheetView workbookViewId="0">
      <selection activeCell="A5" sqref="A5"/>
    </sheetView>
  </sheetViews>
  <sheetFormatPr defaultRowHeight="14.5" x14ac:dyDescent="0.35"/>
  <cols>
    <col min="1" max="1" width="26.36328125" bestFit="1" customWidth="1"/>
  </cols>
  <sheetData>
    <row r="3" spans="1:1" x14ac:dyDescent="0.35">
      <c r="A3" s="15" t="s">
        <v>32</v>
      </c>
    </row>
    <row r="4" spans="1:1" x14ac:dyDescent="0.35">
      <c r="A4" s="16" t="s">
        <v>1003</v>
      </c>
    </row>
    <row r="5" spans="1:1" x14ac:dyDescent="0.35">
      <c r="A5" s="16" t="s">
        <v>1002</v>
      </c>
    </row>
    <row r="6" spans="1:1" x14ac:dyDescent="0.35">
      <c r="A6" s="16" t="s">
        <v>24</v>
      </c>
    </row>
    <row r="7" spans="1:1" x14ac:dyDescent="0.35">
      <c r="A7" s="16" t="s">
        <v>23</v>
      </c>
    </row>
    <row r="8" spans="1:1" x14ac:dyDescent="0.35">
      <c r="A8" s="16" t="s">
        <v>22</v>
      </c>
    </row>
    <row r="9" spans="1:1" x14ac:dyDescent="0.35">
      <c r="A9" s="16" t="s">
        <v>27</v>
      </c>
    </row>
    <row r="10" spans="1:1" x14ac:dyDescent="0.35">
      <c r="A10" s="16" t="s">
        <v>21</v>
      </c>
    </row>
    <row r="11" spans="1:1" x14ac:dyDescent="0.35">
      <c r="A11" s="16" t="s">
        <v>57</v>
      </c>
    </row>
    <row r="12" spans="1:1" x14ac:dyDescent="0.35">
      <c r="A12" s="16" t="s">
        <v>26</v>
      </c>
    </row>
    <row r="13" spans="1:1" x14ac:dyDescent="0.35">
      <c r="A13" s="16" t="s">
        <v>25</v>
      </c>
    </row>
    <row r="14" spans="1:1" x14ac:dyDescent="0.35">
      <c r="A14" s="16" t="s">
        <v>1005</v>
      </c>
    </row>
    <row r="15" spans="1:1" x14ac:dyDescent="0.35">
      <c r="A15" s="16" t="s">
        <v>1004</v>
      </c>
    </row>
    <row r="16" spans="1:1" x14ac:dyDescent="0.35">
      <c r="A16" s="16" t="s">
        <v>16</v>
      </c>
    </row>
    <row r="17" spans="1:1" x14ac:dyDescent="0.35">
      <c r="A17" s="16" t="s">
        <v>848</v>
      </c>
    </row>
    <row r="18" spans="1:1" x14ac:dyDescent="0.35">
      <c r="A18" s="16" t="s">
        <v>847</v>
      </c>
    </row>
    <row r="19" spans="1:1" x14ac:dyDescent="0.35">
      <c r="A19" s="16" t="s">
        <v>846</v>
      </c>
    </row>
    <row r="20" spans="1:1" x14ac:dyDescent="0.35">
      <c r="A20" s="16" t="s">
        <v>851</v>
      </c>
    </row>
    <row r="21" spans="1:1" x14ac:dyDescent="0.35">
      <c r="A21" s="16" t="s">
        <v>845</v>
      </c>
    </row>
    <row r="22" spans="1:1" x14ac:dyDescent="0.35">
      <c r="A22" s="16" t="s">
        <v>850</v>
      </c>
    </row>
    <row r="23" spans="1:1" x14ac:dyDescent="0.35">
      <c r="A23" s="16" t="s">
        <v>849</v>
      </c>
    </row>
    <row r="24" spans="1:1" x14ac:dyDescent="0.35">
      <c r="A24" s="16" t="s">
        <v>1242</v>
      </c>
    </row>
    <row r="25" spans="1:1" x14ac:dyDescent="0.35">
      <c r="A25" s="16" t="s">
        <v>1241</v>
      </c>
    </row>
    <row r="26" spans="1:1" x14ac:dyDescent="0.35">
      <c r="A26" s="16" t="s">
        <v>1244</v>
      </c>
    </row>
    <row r="27" spans="1:1" x14ac:dyDescent="0.35">
      <c r="A27" s="16" t="s">
        <v>1243</v>
      </c>
    </row>
    <row r="28" spans="1:1" x14ac:dyDescent="0.35">
      <c r="A28" s="16" t="s">
        <v>28</v>
      </c>
    </row>
    <row r="29" spans="1:1" x14ac:dyDescent="0.35">
      <c r="A29" s="16" t="s">
        <v>14</v>
      </c>
    </row>
    <row r="30" spans="1:1" x14ac:dyDescent="0.35">
      <c r="A30" s="16" t="s">
        <v>15</v>
      </c>
    </row>
    <row r="31" spans="1:1" x14ac:dyDescent="0.35">
      <c r="A31" s="16" t="s">
        <v>12</v>
      </c>
    </row>
    <row r="32" spans="1:1" x14ac:dyDescent="0.35">
      <c r="A32" s="16" t="s">
        <v>17</v>
      </c>
    </row>
    <row r="33" spans="1:1" x14ac:dyDescent="0.35">
      <c r="A33" s="16" t="s">
        <v>6</v>
      </c>
    </row>
    <row r="34" spans="1:1" x14ac:dyDescent="0.35">
      <c r="A34" s="16" t="s">
        <v>13</v>
      </c>
    </row>
    <row r="35" spans="1:1" x14ac:dyDescent="0.35">
      <c r="A35" s="16" t="s">
        <v>10</v>
      </c>
    </row>
    <row r="36" spans="1:1" x14ac:dyDescent="0.35">
      <c r="A36" s="16" t="s">
        <v>8</v>
      </c>
    </row>
    <row r="37" spans="1:1" x14ac:dyDescent="0.35">
      <c r="A37" s="16" t="s">
        <v>761</v>
      </c>
    </row>
    <row r="38" spans="1:1" x14ac:dyDescent="0.35">
      <c r="A38" s="16" t="s">
        <v>18</v>
      </c>
    </row>
    <row r="39" spans="1:1" x14ac:dyDescent="0.35">
      <c r="A39" s="16" t="s">
        <v>1006</v>
      </c>
    </row>
    <row r="40" spans="1:1" x14ac:dyDescent="0.35">
      <c r="A40" s="16" t="s">
        <v>1007</v>
      </c>
    </row>
    <row r="41" spans="1:1" x14ac:dyDescent="0.35">
      <c r="A41" s="16" t="s">
        <v>1008</v>
      </c>
    </row>
    <row r="42" spans="1:1" x14ac:dyDescent="0.35">
      <c r="A42" s="16" t="s">
        <v>1009</v>
      </c>
    </row>
    <row r="43" spans="1:1" x14ac:dyDescent="0.35">
      <c r="A43" s="16" t="s">
        <v>29</v>
      </c>
    </row>
    <row r="44" spans="1:1" x14ac:dyDescent="0.35">
      <c r="A44" s="16" t="s">
        <v>1245</v>
      </c>
    </row>
    <row r="45" spans="1:1" x14ac:dyDescent="0.35">
      <c r="A45" s="16" t="s">
        <v>1304</v>
      </c>
    </row>
    <row r="46" spans="1:1" x14ac:dyDescent="0.35">
      <c r="A46" s="16" t="s">
        <v>1303</v>
      </c>
    </row>
    <row r="47" spans="1:1" x14ac:dyDescent="0.35">
      <c r="A47" s="16" t="s">
        <v>30</v>
      </c>
    </row>
    <row r="48" spans="1:1" x14ac:dyDescent="0.35">
      <c r="A48" s="16" t="s">
        <v>1246</v>
      </c>
    </row>
    <row r="49" spans="1:1" x14ac:dyDescent="0.35">
      <c r="A49" s="16" t="s">
        <v>1305</v>
      </c>
    </row>
    <row r="50" spans="1:1" x14ac:dyDescent="0.35">
      <c r="A50" s="1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607E-A593-4A0B-809D-A68C55EC0CF1}">
  <dimension ref="A1:H109"/>
  <sheetViews>
    <sheetView workbookViewId="0">
      <selection activeCell="B1" sqref="B1"/>
    </sheetView>
  </sheetViews>
  <sheetFormatPr defaultRowHeight="14.5" x14ac:dyDescent="0.35"/>
  <cols>
    <col min="1" max="1" width="10.26953125" customWidth="1"/>
    <col min="2" max="2" width="25.6328125" customWidth="1"/>
    <col min="4" max="4" width="9.7265625" customWidth="1"/>
    <col min="5" max="5" width="24.36328125" customWidth="1"/>
    <col min="6" max="6" width="16.1796875" customWidth="1"/>
    <col min="7" max="7" width="12.54296875" customWidth="1"/>
    <col min="8" max="8" width="25.81640625" customWidth="1"/>
  </cols>
  <sheetData>
    <row r="1" spans="1:8" x14ac:dyDescent="0.35">
      <c r="A1" t="s">
        <v>46</v>
      </c>
      <c r="B1" t="s">
        <v>11</v>
      </c>
      <c r="C1">
        <f>MATCH($B$1,Data!B:B,0)</f>
        <v>1189</v>
      </c>
      <c r="D1">
        <f>COUNTIF(Data!$B:$B,$B$1)</f>
        <v>74</v>
      </c>
      <c r="E1">
        <f>COUNTIF(Chart!$B:$B,"Base")</f>
        <v>37</v>
      </c>
    </row>
    <row r="3" spans="1:8" x14ac:dyDescent="0.35">
      <c r="A3" s="13" t="s">
        <v>0</v>
      </c>
      <c r="B3" s="14" t="s">
        <v>2</v>
      </c>
      <c r="C3" s="14" t="s">
        <v>50</v>
      </c>
      <c r="D3" s="17" t="s">
        <v>51</v>
      </c>
      <c r="E3" s="18" t="s">
        <v>52</v>
      </c>
      <c r="F3" s="21" t="s">
        <v>47</v>
      </c>
      <c r="G3" s="21" t="s">
        <v>48</v>
      </c>
      <c r="H3" s="21" t="s">
        <v>49</v>
      </c>
    </row>
    <row r="4" spans="1:8" x14ac:dyDescent="0.35">
      <c r="A4" s="1">
        <f>IF((ROW($A4)-ROW(A$4)+1)&lt;=$D$1,INDEX(Data!A:A,$C$1+ROW(A4)-ROW(A$4),1),"")</f>
        <v>43525</v>
      </c>
      <c r="B4" s="2" t="str">
        <f>IF((ROW($A4)-ROW(A$4)+1)&lt;=$D$1,INDEX(Data!C:C,$C$1+ROW(A4)-ROW(A$4),1),"")</f>
        <v>Base</v>
      </c>
      <c r="C4" s="2">
        <f>IF((ROW($A4)-ROW(A$4)+1)&lt;=$D$1,INDEX(Data!D:D,$C$1+ROW(A4)-ROW(A$4),1),"")</f>
        <v>72</v>
      </c>
      <c r="D4" s="20">
        <f>IF((ROW($A4)-ROW(A$4)+1)&lt;=$D$1,INDEX(Data!E:E,$C$1+ROW(A4)-ROW(A$4),1),"")</f>
        <v>40</v>
      </c>
      <c r="E4" s="19">
        <f>IF((ROW($A4)-ROW(A$4)+1)&lt;=$D$1,INDEX(Data!F:F,$C$1+ROW(A4)-ROW(A$4),1),"")</f>
        <v>0.55555555599999995</v>
      </c>
      <c r="F4">
        <f>IF($B4="Base",IF(SUMIFS(C4:C$109,$A4:$A$109,$A4,$B4:$B$109,"Add-On")=0,"",SUMIFS(C4:C$109,$A4:$A$109,$A4,$B4:$B$109,"Add-On")),"")</f>
        <v>8</v>
      </c>
      <c r="G4" s="20">
        <f>IF($B4="Base",IF(SUMIFS(D4:D$109,$A4:$A$109,$A4,$B4:$B$109,"Add-On")=0,"",SUMIFS(D4:D$109,$A4:$A$109,$A4,$B4:$B$109,"Add-On")),"")</f>
        <v>91</v>
      </c>
      <c r="H4" s="19">
        <f>IF($B4="Base",IF(SUMIFS(E4:E$109,$A4:$A$109,$A4,$B4:$B$109,"Add-On")=0,"",SUMIFS(E4:E$109,$A4:$A$109,$A4,$B4:$B$109,"Add-On")),"")</f>
        <v>11.375</v>
      </c>
    </row>
    <row r="5" spans="1:8" x14ac:dyDescent="0.35">
      <c r="A5" s="1">
        <f>IF((ROW($A5)-ROW(A$4)+1)&lt;=$D$1,INDEX(Data!A:A,$C$1+ROW(A5)-ROW(A$4),1),"")</f>
        <v>43556</v>
      </c>
      <c r="B5" s="2" t="str">
        <f>IF((ROW($A5)-ROW(A$4)+1)&lt;=$D$1,INDEX(Data!C:C,$C$1+ROW(A5)-ROW(A$4),1),"")</f>
        <v>Base</v>
      </c>
      <c r="C5" s="2">
        <f>IF((ROW($A5)-ROW(A$4)+1)&lt;=$D$1,INDEX(Data!D:D,$C$1+ROW(A5)-ROW(A$4),1),"")</f>
        <v>82</v>
      </c>
      <c r="D5" s="20">
        <f>IF((ROW($A5)-ROW(A$4)+1)&lt;=$D$1,INDEX(Data!E:E,$C$1+ROW(A5)-ROW(A$4),1),"")</f>
        <v>50</v>
      </c>
      <c r="E5" s="19">
        <f>IF((ROW($A5)-ROW(A$4)+1)&lt;=$D$1,INDEX(Data!F:F,$C$1+ROW(A5)-ROW(A$4),1),"")</f>
        <v>0.60975609799999997</v>
      </c>
      <c r="F5">
        <f>IF($B5="Base",IF(SUMIFS(C5:C$109,$A5:$A$109,$A5,$B5:$B$109,"Add-On")=0,"",SUMIFS(C5:C$109,$A5:$A$109,$A5,$B5:$B$109,"Add-On")),"")</f>
        <v>9</v>
      </c>
      <c r="G5" s="20">
        <f>IF($B5="Base",IF(SUMIFS(D5:D$109,$A5:$A$109,$A5,$B5:$B$109,"Add-On")=0,"",SUMIFS(D5:D$109,$A5:$A$109,$A5,$B5:$B$109,"Add-On")),"")</f>
        <v>97</v>
      </c>
      <c r="H5" s="19">
        <f>IF($B5="Base",IF(SUMIFS(E5:E$109,$A5:$A$109,$A5,$B5:$B$109,"Add-On")=0,"",SUMIFS(E5:E$109,$A5:$A$109,$A5,$B5:$B$109,"Add-On")),"")</f>
        <v>10.777777800000001</v>
      </c>
    </row>
    <row r="6" spans="1:8" x14ac:dyDescent="0.35">
      <c r="A6" s="1">
        <f>IF((ROW($A6)-ROW(A$4)+1)&lt;=$D$1,INDEX(Data!A:A,$C$1+ROW(A6)-ROW(A$4),1),"")</f>
        <v>43586</v>
      </c>
      <c r="B6" s="2" t="str">
        <f>IF((ROW($A6)-ROW(A$4)+1)&lt;=$D$1,INDEX(Data!C:C,$C$1+ROW(A6)-ROW(A$4),1),"")</f>
        <v>Base</v>
      </c>
      <c r="C6" s="2">
        <f>IF((ROW($A6)-ROW(A$4)+1)&lt;=$D$1,INDEX(Data!D:D,$C$1+ROW(A6)-ROW(A$4),1),"")</f>
        <v>83</v>
      </c>
      <c r="D6" s="20">
        <f>IF((ROW($A6)-ROW(A$4)+1)&lt;=$D$1,INDEX(Data!E:E,$C$1+ROW(A6)-ROW(A$4),1),"")</f>
        <v>50</v>
      </c>
      <c r="E6" s="19">
        <f>IF((ROW($A6)-ROW(A$4)+1)&lt;=$D$1,INDEX(Data!F:F,$C$1+ROW(A6)-ROW(A$4),1),"")</f>
        <v>0.602409639</v>
      </c>
      <c r="F6">
        <f>IF($B6="Base",IF(SUMIFS(C6:C$109,$A6:$A$109,$A6,$B6:$B$109,"Add-On")=0,"",SUMIFS(C6:C$109,$A6:$A$109,$A6,$B6:$B$109,"Add-On")),"")</f>
        <v>9</v>
      </c>
      <c r="G6" s="20">
        <f>IF($B6="Base",IF(SUMIFS(D6:D$109,$A6:$A$109,$A6,$B6:$B$109,"Add-On")=0,"",SUMIFS(D6:D$109,$A6:$A$109,$A6,$B6:$B$109,"Add-On")),"")</f>
        <v>97</v>
      </c>
      <c r="H6" s="19">
        <f>IF($B6="Base",IF(SUMIFS(E6:E$109,$A6:$A$109,$A6,$B6:$B$109,"Add-On")=0,"",SUMIFS(E6:E$109,$A6:$A$109,$A6,$B6:$B$109,"Add-On")),"")</f>
        <v>10.777777800000001</v>
      </c>
    </row>
    <row r="7" spans="1:8" x14ac:dyDescent="0.35">
      <c r="A7" s="1">
        <f>IF((ROW($A7)-ROW(A$4)+1)&lt;=$D$1,INDEX(Data!A:A,$C$1+ROW(A7)-ROW(A$4),1),"")</f>
        <v>43617</v>
      </c>
      <c r="B7" s="2" t="str">
        <f>IF((ROW($A7)-ROW(A$4)+1)&lt;=$D$1,INDEX(Data!C:C,$C$1+ROW(A7)-ROW(A$4),1),"")</f>
        <v>Base</v>
      </c>
      <c r="C7" s="2">
        <f>IF((ROW($A7)-ROW(A$4)+1)&lt;=$D$1,INDEX(Data!D:D,$C$1+ROW(A7)-ROW(A$4),1),"")</f>
        <v>84</v>
      </c>
      <c r="D7" s="20">
        <f>IF((ROW($A7)-ROW(A$4)+1)&lt;=$D$1,INDEX(Data!E:E,$C$1+ROW(A7)-ROW(A$4),1),"")</f>
        <v>50</v>
      </c>
      <c r="E7" s="19">
        <f>IF((ROW($A7)-ROW(A$4)+1)&lt;=$D$1,INDEX(Data!F:F,$C$1+ROW(A7)-ROW(A$4),1),"")</f>
        <v>0.59523809500000002</v>
      </c>
      <c r="F7">
        <f>IF($B7="Base",IF(SUMIFS(C7:C$109,$A7:$A$109,$A7,$B7:$B$109,"Add-On")=0,"",SUMIFS(C7:C$109,$A7:$A$109,$A7,$B7:$B$109,"Add-On")),"")</f>
        <v>9</v>
      </c>
      <c r="G7" s="20">
        <f>IF($B7="Base",IF(SUMIFS(D7:D$109,$A7:$A$109,$A7,$B7:$B$109,"Add-On")=0,"",SUMIFS(D7:D$109,$A7:$A$109,$A7,$B7:$B$109,"Add-On")),"")</f>
        <v>97</v>
      </c>
      <c r="H7" s="19">
        <f>IF($B7="Base",IF(SUMIFS(E7:E$109,$A7:$A$109,$A7,$B7:$B$109,"Add-On")=0,"",SUMIFS(E7:E$109,$A7:$A$109,$A7,$B7:$B$109,"Add-On")),"")</f>
        <v>10.777777800000001</v>
      </c>
    </row>
    <row r="8" spans="1:8" x14ac:dyDescent="0.35">
      <c r="A8" s="1">
        <f>IF((ROW($A8)-ROW(A$4)+1)&lt;=$D$1,INDEX(Data!A:A,$C$1+ROW(A8)-ROW(A$4),1),"")</f>
        <v>43647</v>
      </c>
      <c r="B8" s="2" t="str">
        <f>IF((ROW($A8)-ROW(A$4)+1)&lt;=$D$1,INDEX(Data!C:C,$C$1+ROW(A8)-ROW(A$4),1),"")</f>
        <v>Base</v>
      </c>
      <c r="C8" s="2">
        <f>IF((ROW($A8)-ROW(A$4)+1)&lt;=$D$1,INDEX(Data!D:D,$C$1+ROW(A8)-ROW(A$4),1),"")</f>
        <v>85</v>
      </c>
      <c r="D8" s="20">
        <f>IF((ROW($A8)-ROW(A$4)+1)&lt;=$D$1,INDEX(Data!E:E,$C$1+ROW(A8)-ROW(A$4),1),"")</f>
        <v>50</v>
      </c>
      <c r="E8" s="19">
        <f>IF((ROW($A8)-ROW(A$4)+1)&lt;=$D$1,INDEX(Data!F:F,$C$1+ROW(A8)-ROW(A$4),1),"")</f>
        <v>0.58823529399999996</v>
      </c>
      <c r="F8">
        <f>IF($B8="Base",IF(SUMIFS(C8:C$109,$A8:$A$109,$A8,$B8:$B$109,"Add-On")=0,"",SUMIFS(C8:C$109,$A8:$A$109,$A8,$B8:$B$109,"Add-On")),"")</f>
        <v>9</v>
      </c>
      <c r="G8" s="20">
        <f>IF($B8="Base",IF(SUMIFS(D8:D$109,$A8:$A$109,$A8,$B8:$B$109,"Add-On")=0,"",SUMIFS(D8:D$109,$A8:$A$109,$A8,$B8:$B$109,"Add-On")),"")</f>
        <v>98</v>
      </c>
      <c r="H8" s="19">
        <f>IF($B8="Base",IF(SUMIFS(E8:E$109,$A8:$A$109,$A8,$B8:$B$109,"Add-On")=0,"",SUMIFS(E8:E$109,$A8:$A$109,$A8,$B8:$B$109,"Add-On")),"")</f>
        <v>10.8888889</v>
      </c>
    </row>
    <row r="9" spans="1:8" x14ac:dyDescent="0.35">
      <c r="A9" s="1">
        <f>IF((ROW($A9)-ROW(A$4)+1)&lt;=$D$1,INDEX(Data!A:A,$C$1+ROW(A9)-ROW(A$4),1),"")</f>
        <v>43678</v>
      </c>
      <c r="B9" s="2" t="str">
        <f>IF((ROW($A9)-ROW(A$4)+1)&lt;=$D$1,INDEX(Data!C:C,$C$1+ROW(A9)-ROW(A$4),1),"")</f>
        <v>Base</v>
      </c>
      <c r="C9" s="2">
        <f>IF((ROW($A9)-ROW(A$4)+1)&lt;=$D$1,INDEX(Data!D:D,$C$1+ROW(A9)-ROW(A$4),1),"")</f>
        <v>87</v>
      </c>
      <c r="D9" s="20">
        <f>IF((ROW($A9)-ROW(A$4)+1)&lt;=$D$1,INDEX(Data!E:E,$C$1+ROW(A9)-ROW(A$4),1),"")</f>
        <v>50</v>
      </c>
      <c r="E9" s="19">
        <f>IF((ROW($A9)-ROW(A$4)+1)&lt;=$D$1,INDEX(Data!F:F,$C$1+ROW(A9)-ROW(A$4),1),"")</f>
        <v>0.57471264399999999</v>
      </c>
      <c r="F9">
        <f>IF($B9="Base",IF(SUMIFS(C9:C$109,$A9:$A$109,$A9,$B9:$B$109,"Add-On")=0,"",SUMIFS(C9:C$109,$A9:$A$109,$A9,$B9:$B$109,"Add-On")),"")</f>
        <v>11</v>
      </c>
      <c r="G9" s="20">
        <f>IF($B9="Base",IF(SUMIFS(D9:D$109,$A9:$A$109,$A9,$B9:$B$109,"Add-On")=0,"",SUMIFS(D9:D$109,$A9:$A$109,$A9,$B9:$B$109,"Add-On")),"")</f>
        <v>109</v>
      </c>
      <c r="H9" s="19">
        <f>IF($B9="Base",IF(SUMIFS(E9:E$109,$A9:$A$109,$A9,$B9:$B$109,"Add-On")=0,"",SUMIFS(E9:E$109,$A9:$A$109,$A9,$B9:$B$109,"Add-On")),"")</f>
        <v>9.9090909099999998</v>
      </c>
    </row>
    <row r="10" spans="1:8" x14ac:dyDescent="0.35">
      <c r="A10" s="1">
        <f>IF((ROW($A10)-ROW(A$4)+1)&lt;=$D$1,INDEX(Data!A:A,$C$1+ROW(A10)-ROW(A$4),1),"")</f>
        <v>43709</v>
      </c>
      <c r="B10" s="2" t="str">
        <f>IF((ROW($A10)-ROW(A$4)+1)&lt;=$D$1,INDEX(Data!C:C,$C$1+ROW(A10)-ROW(A$4),1),"")</f>
        <v>Base</v>
      </c>
      <c r="C10" s="2">
        <f>IF((ROW($A10)-ROW(A$4)+1)&lt;=$D$1,INDEX(Data!D:D,$C$1+ROW(A10)-ROW(A$4),1),"")</f>
        <v>88</v>
      </c>
      <c r="D10" s="20">
        <f>IF((ROW($A10)-ROW(A$4)+1)&lt;=$D$1,INDEX(Data!E:E,$C$1+ROW(A10)-ROW(A$4),1),"")</f>
        <v>50</v>
      </c>
      <c r="E10" s="19">
        <f>IF((ROW($A10)-ROW(A$4)+1)&lt;=$D$1,INDEX(Data!F:F,$C$1+ROW(A10)-ROW(A$4),1),"")</f>
        <v>0.56818181800000001</v>
      </c>
      <c r="F10">
        <f>IF($B10="Base",IF(SUMIFS(C10:C$109,$A10:$A$109,$A10,$B10:$B$109,"Add-On")=0,"",SUMIFS(C10:C$109,$A10:$A$109,$A10,$B10:$B$109,"Add-On")),"")</f>
        <v>11</v>
      </c>
      <c r="G10" s="20">
        <f>IF($B10="Base",IF(SUMIFS(D10:D$109,$A10:$A$109,$A10,$B10:$B$109,"Add-On")=0,"",SUMIFS(D10:D$109,$A10:$A$109,$A10,$B10:$B$109,"Add-On")),"")</f>
        <v>109</v>
      </c>
      <c r="H10" s="19">
        <f>IF($B10="Base",IF(SUMIFS(E10:E$109,$A10:$A$109,$A10,$B10:$B$109,"Add-On")=0,"",SUMIFS(E10:E$109,$A10:$A$109,$A10,$B10:$B$109,"Add-On")),"")</f>
        <v>9.9090909099999998</v>
      </c>
    </row>
    <row r="11" spans="1:8" x14ac:dyDescent="0.35">
      <c r="A11" s="1">
        <f>IF((ROW($A11)-ROW(A$4)+1)&lt;=$D$1,INDEX(Data!A:A,$C$1+ROW(A11)-ROW(A$4),1),"")</f>
        <v>43739</v>
      </c>
      <c r="B11" s="2" t="str">
        <f>IF((ROW($A11)-ROW(A$4)+1)&lt;=$D$1,INDEX(Data!C:C,$C$1+ROW(A11)-ROW(A$4),1),"")</f>
        <v>Base</v>
      </c>
      <c r="C11" s="2">
        <f>IF((ROW($A11)-ROW(A$4)+1)&lt;=$D$1,INDEX(Data!D:D,$C$1+ROW(A11)-ROW(A$4),1),"")</f>
        <v>88</v>
      </c>
      <c r="D11" s="20">
        <f>IF((ROW($A11)-ROW(A$4)+1)&lt;=$D$1,INDEX(Data!E:E,$C$1+ROW(A11)-ROW(A$4),1),"")</f>
        <v>50</v>
      </c>
      <c r="E11" s="19">
        <f>IF((ROW($A11)-ROW(A$4)+1)&lt;=$D$1,INDEX(Data!F:F,$C$1+ROW(A11)-ROW(A$4),1),"")</f>
        <v>0.56818181800000001</v>
      </c>
      <c r="F11">
        <f>IF($B11="Base",IF(SUMIFS(C11:C$109,$A11:$A$109,$A11,$B11:$B$109,"Add-On")=0,"",SUMIFS(C11:C$109,$A11:$A$109,$A11,$B11:$B$109,"Add-On")),"")</f>
        <v>11</v>
      </c>
      <c r="G11" s="20">
        <f>IF($B11="Base",IF(SUMIFS(D11:D$109,$A11:$A$109,$A11,$B11:$B$109,"Add-On")=0,"",SUMIFS(D11:D$109,$A11:$A$109,$A11,$B11:$B$109,"Add-On")),"")</f>
        <v>109</v>
      </c>
      <c r="H11" s="19">
        <f>IF($B11="Base",IF(SUMIFS(E11:E$109,$A11:$A$109,$A11,$B11:$B$109,"Add-On")=0,"",SUMIFS(E11:E$109,$A11:$A$109,$A11,$B11:$B$109,"Add-On")),"")</f>
        <v>9.9090909099999998</v>
      </c>
    </row>
    <row r="12" spans="1:8" x14ac:dyDescent="0.35">
      <c r="A12" s="1">
        <f>IF((ROW($A12)-ROW(A$4)+1)&lt;=$D$1,INDEX(Data!A:A,$C$1+ROW(A12)-ROW(A$4),1),"")</f>
        <v>43770</v>
      </c>
      <c r="B12" s="2" t="str">
        <f>IF((ROW($A12)-ROW(A$4)+1)&lt;=$D$1,INDEX(Data!C:C,$C$1+ROW(A12)-ROW(A$4),1),"")</f>
        <v>Base</v>
      </c>
      <c r="C12" s="2">
        <f>IF((ROW($A12)-ROW(A$4)+1)&lt;=$D$1,INDEX(Data!D:D,$C$1+ROW(A12)-ROW(A$4),1),"")</f>
        <v>87</v>
      </c>
      <c r="D12" s="20">
        <f>IF((ROW($A12)-ROW(A$4)+1)&lt;=$D$1,INDEX(Data!E:E,$C$1+ROW(A12)-ROW(A$4),1),"")</f>
        <v>50</v>
      </c>
      <c r="E12" s="19">
        <f>IF((ROW($A12)-ROW(A$4)+1)&lt;=$D$1,INDEX(Data!F:F,$C$1+ROW(A12)-ROW(A$4),1),"")</f>
        <v>0.57471264399999999</v>
      </c>
      <c r="F12">
        <f>IF($B12="Base",IF(SUMIFS(C12:C$109,$A12:$A$109,$A12,$B12:$B$109,"Add-On")=0,"",SUMIFS(C12:C$109,$A12:$A$109,$A12,$B12:$B$109,"Add-On")),"")</f>
        <v>11</v>
      </c>
      <c r="G12" s="20">
        <f>IF($B12="Base",IF(SUMIFS(D12:D$109,$A12:$A$109,$A12,$B12:$B$109,"Add-On")=0,"",SUMIFS(D12:D$109,$A12:$A$109,$A12,$B12:$B$109,"Add-On")),"")</f>
        <v>113</v>
      </c>
      <c r="H12" s="19">
        <f>IF($B12="Base",IF(SUMIFS(E12:E$109,$A12:$A$109,$A12,$B12:$B$109,"Add-On")=0,"",SUMIFS(E12:E$109,$A12:$A$109,$A12,$B12:$B$109,"Add-On")),"")</f>
        <v>10.2727273</v>
      </c>
    </row>
    <row r="13" spans="1:8" x14ac:dyDescent="0.35">
      <c r="A13" s="1">
        <f>IF((ROW($A13)-ROW(A$4)+1)&lt;=$D$1,INDEX(Data!A:A,$C$1+ROW(A13)-ROW(A$4),1),"")</f>
        <v>43800</v>
      </c>
      <c r="B13" s="2" t="str">
        <f>IF((ROW($A13)-ROW(A$4)+1)&lt;=$D$1,INDEX(Data!C:C,$C$1+ROW(A13)-ROW(A$4),1),"")</f>
        <v>Base</v>
      </c>
      <c r="C13" s="2">
        <f>IF((ROW($A13)-ROW(A$4)+1)&lt;=$D$1,INDEX(Data!D:D,$C$1+ROW(A13)-ROW(A$4),1),"")</f>
        <v>89</v>
      </c>
      <c r="D13" s="20">
        <f>IF((ROW($A13)-ROW(A$4)+1)&lt;=$D$1,INDEX(Data!E:E,$C$1+ROW(A13)-ROW(A$4),1),"")</f>
        <v>50</v>
      </c>
      <c r="E13" s="19">
        <f>IF((ROW($A13)-ROW(A$4)+1)&lt;=$D$1,INDEX(Data!F:F,$C$1+ROW(A13)-ROW(A$4),1),"")</f>
        <v>0.56179775300000001</v>
      </c>
      <c r="F13">
        <f>IF($B13="Base",IF(SUMIFS(C13:C$109,$A13:$A$109,$A13,$B13:$B$109,"Add-On")=0,"",SUMIFS(C13:C$109,$A13:$A$109,$A13,$B13:$B$109,"Add-On")),"")</f>
        <v>11</v>
      </c>
      <c r="G13" s="20">
        <f>IF($B13="Base",IF(SUMIFS(D13:D$109,$A13:$A$109,$A13,$B13:$B$109,"Add-On")=0,"",SUMIFS(D13:D$109,$A13:$A$109,$A13,$B13:$B$109,"Add-On")),"")</f>
        <v>113</v>
      </c>
      <c r="H13" s="19">
        <f>IF($B13="Base",IF(SUMIFS(E13:E$109,$A13:$A$109,$A13,$B13:$B$109,"Add-On")=0,"",SUMIFS(E13:E$109,$A13:$A$109,$A13,$B13:$B$109,"Add-On")),"")</f>
        <v>10.2727273</v>
      </c>
    </row>
    <row r="14" spans="1:8" x14ac:dyDescent="0.35">
      <c r="A14" s="1">
        <f>IF((ROW($A14)-ROW(A$4)+1)&lt;=$D$1,INDEX(Data!A:A,$C$1+ROW(A14)-ROW(A$4),1),"")</f>
        <v>43831</v>
      </c>
      <c r="B14" s="2" t="str">
        <f>IF((ROW($A14)-ROW(A$4)+1)&lt;=$D$1,INDEX(Data!C:C,$C$1+ROW(A14)-ROW(A$4),1),"")</f>
        <v>Base</v>
      </c>
      <c r="C14" s="2">
        <f>IF((ROW($A14)-ROW(A$4)+1)&lt;=$D$1,INDEX(Data!D:D,$C$1+ROW(A14)-ROW(A$4),1),"")</f>
        <v>89</v>
      </c>
      <c r="D14" s="20">
        <f>IF((ROW($A14)-ROW(A$4)+1)&lt;=$D$1,INDEX(Data!E:E,$C$1+ROW(A14)-ROW(A$4),1),"")</f>
        <v>50</v>
      </c>
      <c r="E14" s="19">
        <f>IF((ROW($A14)-ROW(A$4)+1)&lt;=$D$1,INDEX(Data!F:F,$C$1+ROW(A14)-ROW(A$4),1),"")</f>
        <v>0.56179775300000001</v>
      </c>
      <c r="F14">
        <f>IF($B14="Base",IF(SUMIFS(C14:C$109,$A14:$A$109,$A14,$B14:$B$109,"Add-On")=0,"",SUMIFS(C14:C$109,$A14:$A$109,$A14,$B14:$B$109,"Add-On")),"")</f>
        <v>11</v>
      </c>
      <c r="G14" s="20">
        <f>IF($B14="Base",IF(SUMIFS(D14:D$109,$A14:$A$109,$A14,$B14:$B$109,"Add-On")=0,"",SUMIFS(D14:D$109,$A14:$A$109,$A14,$B14:$B$109,"Add-On")),"")</f>
        <v>113</v>
      </c>
      <c r="H14" s="19">
        <f>IF($B14="Base",IF(SUMIFS(E14:E$109,$A14:$A$109,$A14,$B14:$B$109,"Add-On")=0,"",SUMIFS(E14:E$109,$A14:$A$109,$A14,$B14:$B$109,"Add-On")),"")</f>
        <v>10.2727273</v>
      </c>
    </row>
    <row r="15" spans="1:8" x14ac:dyDescent="0.35">
      <c r="A15" s="1">
        <f>IF((ROW($A15)-ROW(A$4)+1)&lt;=$D$1,INDEX(Data!A:A,$C$1+ROW(A15)-ROW(A$4),1),"")</f>
        <v>43862</v>
      </c>
      <c r="B15" s="2" t="str">
        <f>IF((ROW($A15)-ROW(A$4)+1)&lt;=$D$1,INDEX(Data!C:C,$C$1+ROW(A15)-ROW(A$4),1),"")</f>
        <v>Base</v>
      </c>
      <c r="C15" s="2">
        <f>IF((ROW($A15)-ROW(A$4)+1)&lt;=$D$1,INDEX(Data!D:D,$C$1+ROW(A15)-ROW(A$4),1),"")</f>
        <v>88</v>
      </c>
      <c r="D15" s="20">
        <f>IF((ROW($A15)-ROW(A$4)+1)&lt;=$D$1,INDEX(Data!E:E,$C$1+ROW(A15)-ROW(A$4),1),"")</f>
        <v>50</v>
      </c>
      <c r="E15" s="19">
        <f>IF((ROW($A15)-ROW(A$4)+1)&lt;=$D$1,INDEX(Data!F:F,$C$1+ROW(A15)-ROW(A$4),1),"")</f>
        <v>0.56818181800000001</v>
      </c>
      <c r="F15">
        <f>IF($B15="Base",IF(SUMIFS(C15:C$109,$A15:$A$109,$A15,$B15:$B$109,"Add-On")=0,"",SUMIFS(C15:C$109,$A15:$A$109,$A15,$B15:$B$109,"Add-On")),"")</f>
        <v>11</v>
      </c>
      <c r="G15" s="20">
        <f>IF($B15="Base",IF(SUMIFS(D15:D$109,$A15:$A$109,$A15,$B15:$B$109,"Add-On")=0,"",SUMIFS(D15:D$109,$A15:$A$109,$A15,$B15:$B$109,"Add-On")),"")</f>
        <v>113</v>
      </c>
      <c r="H15" s="19">
        <f>IF($B15="Base",IF(SUMIFS(E15:E$109,$A15:$A$109,$A15,$B15:$B$109,"Add-On")=0,"",SUMIFS(E15:E$109,$A15:$A$109,$A15,$B15:$B$109,"Add-On")),"")</f>
        <v>10.2727273</v>
      </c>
    </row>
    <row r="16" spans="1:8" x14ac:dyDescent="0.35">
      <c r="A16" s="1">
        <f>IF((ROW($A16)-ROW(A$4)+1)&lt;=$D$1,INDEX(Data!A:A,$C$1+ROW(A16)-ROW(A$4),1),"")</f>
        <v>43891</v>
      </c>
      <c r="B16" s="2" t="str">
        <f>IF((ROW($A16)-ROW(A$4)+1)&lt;=$D$1,INDEX(Data!C:C,$C$1+ROW(A16)-ROW(A$4),1),"")</f>
        <v>Base</v>
      </c>
      <c r="C16" s="2">
        <f>IF((ROW($A16)-ROW(A$4)+1)&lt;=$D$1,INDEX(Data!D:D,$C$1+ROW(A16)-ROW(A$4),1),"")</f>
        <v>92</v>
      </c>
      <c r="D16" s="20">
        <f>IF((ROW($A16)-ROW(A$4)+1)&lt;=$D$1,INDEX(Data!E:E,$C$1+ROW(A16)-ROW(A$4),1),"")</f>
        <v>50</v>
      </c>
      <c r="E16" s="19">
        <f>IF((ROW($A16)-ROW(A$4)+1)&lt;=$D$1,INDEX(Data!F:F,$C$1+ROW(A16)-ROW(A$4),1),"")</f>
        <v>0.54347826099999996</v>
      </c>
      <c r="F16">
        <f>IF($B16="Base",IF(SUMIFS(C16:C$109,$A16:$A$109,$A16,$B16:$B$109,"Add-On")=0,"",SUMIFS(C16:C$109,$A16:$A$109,$A16,$B16:$B$109,"Add-On")),"")</f>
        <v>11</v>
      </c>
      <c r="G16" s="20">
        <f>IF($B16="Base",IF(SUMIFS(D16:D$109,$A16:$A$109,$A16,$B16:$B$109,"Add-On")=0,"",SUMIFS(D16:D$109,$A16:$A$109,$A16,$B16:$B$109,"Add-On")),"")</f>
        <v>113</v>
      </c>
      <c r="H16" s="19">
        <f>IF($B16="Base",IF(SUMIFS(E16:E$109,$A16:$A$109,$A16,$B16:$B$109,"Add-On")=0,"",SUMIFS(E16:E$109,$A16:$A$109,$A16,$B16:$B$109,"Add-On")),"")</f>
        <v>10.2727273</v>
      </c>
    </row>
    <row r="17" spans="1:8" x14ac:dyDescent="0.35">
      <c r="A17" s="1">
        <f>IF((ROW($A17)-ROW(A$4)+1)&lt;=$D$1,INDEX(Data!A:A,$C$1+ROW(A17)-ROW(A$4),1),"")</f>
        <v>43922</v>
      </c>
      <c r="B17" s="2" t="str">
        <f>IF((ROW($A17)-ROW(A$4)+1)&lt;=$D$1,INDEX(Data!C:C,$C$1+ROW(A17)-ROW(A$4),1),"")</f>
        <v>Base</v>
      </c>
      <c r="C17" s="2">
        <f>IF((ROW($A17)-ROW(A$4)+1)&lt;=$D$1,INDEX(Data!D:D,$C$1+ROW(A17)-ROW(A$4),1),"")</f>
        <v>93</v>
      </c>
      <c r="D17" s="20">
        <f>IF((ROW($A17)-ROW(A$4)+1)&lt;=$D$1,INDEX(Data!E:E,$C$1+ROW(A17)-ROW(A$4),1),"")</f>
        <v>50</v>
      </c>
      <c r="E17" s="19">
        <f>IF((ROW($A17)-ROW(A$4)+1)&lt;=$D$1,INDEX(Data!F:F,$C$1+ROW(A17)-ROW(A$4),1),"")</f>
        <v>0.53763440900000004</v>
      </c>
      <c r="F17">
        <f>IF($B17="Base",IF(SUMIFS(C17:C$109,$A17:$A$109,$A17,$B17:$B$109,"Add-On")=0,"",SUMIFS(C17:C$109,$A17:$A$109,$A17,$B17:$B$109,"Add-On")),"")</f>
        <v>11</v>
      </c>
      <c r="G17" s="20">
        <f>IF($B17="Base",IF(SUMIFS(D17:D$109,$A17:$A$109,$A17,$B17:$B$109,"Add-On")=0,"",SUMIFS(D17:D$109,$A17:$A$109,$A17,$B17:$B$109,"Add-On")),"")</f>
        <v>113</v>
      </c>
      <c r="H17" s="19">
        <f>IF($B17="Base",IF(SUMIFS(E17:E$109,$A17:$A$109,$A17,$B17:$B$109,"Add-On")=0,"",SUMIFS(E17:E$109,$A17:$A$109,$A17,$B17:$B$109,"Add-On")),"")</f>
        <v>10.2727273</v>
      </c>
    </row>
    <row r="18" spans="1:8" x14ac:dyDescent="0.35">
      <c r="A18" s="1">
        <f>IF((ROW($A18)-ROW(A$4)+1)&lt;=$D$1,INDEX(Data!A:A,$C$1+ROW(A18)-ROW(A$4),1),"")</f>
        <v>43952</v>
      </c>
      <c r="B18" s="2" t="str">
        <f>IF((ROW($A18)-ROW(A$4)+1)&lt;=$D$1,INDEX(Data!C:C,$C$1+ROW(A18)-ROW(A$4),1),"")</f>
        <v>Base</v>
      </c>
      <c r="C18" s="2">
        <f>IF((ROW($A18)-ROW(A$4)+1)&lt;=$D$1,INDEX(Data!D:D,$C$1+ROW(A18)-ROW(A$4),1),"")</f>
        <v>90</v>
      </c>
      <c r="D18" s="20">
        <f>IF((ROW($A18)-ROW(A$4)+1)&lt;=$D$1,INDEX(Data!E:E,$C$1+ROW(A18)-ROW(A$4),1),"")</f>
        <v>50</v>
      </c>
      <c r="E18" s="19">
        <f>IF((ROW($A18)-ROW(A$4)+1)&lt;=$D$1,INDEX(Data!F:F,$C$1+ROW(A18)-ROW(A$4),1),"")</f>
        <v>0.55555555599999995</v>
      </c>
      <c r="F18">
        <f>IF($B18="Base",IF(SUMIFS(C18:C$109,$A18:$A$109,$A18,$B18:$B$109,"Add-On")=0,"",SUMIFS(C18:C$109,$A18:$A$109,$A18,$B18:$B$109,"Add-On")),"")</f>
        <v>11</v>
      </c>
      <c r="G18" s="20">
        <f>IF($B18="Base",IF(SUMIFS(D18:D$109,$A18:$A$109,$A18,$B18:$B$109,"Add-On")=0,"",SUMIFS(D18:D$109,$A18:$A$109,$A18,$B18:$B$109,"Add-On")),"")</f>
        <v>113</v>
      </c>
      <c r="H18" s="19">
        <f>IF($B18="Base",IF(SUMIFS(E18:E$109,$A18:$A$109,$A18,$B18:$B$109,"Add-On")=0,"",SUMIFS(E18:E$109,$A18:$A$109,$A18,$B18:$B$109,"Add-On")),"")</f>
        <v>10.2727273</v>
      </c>
    </row>
    <row r="19" spans="1:8" x14ac:dyDescent="0.35">
      <c r="A19" s="1">
        <f>IF((ROW($A19)-ROW(A$4)+1)&lt;=$D$1,INDEX(Data!A:A,$C$1+ROW(A19)-ROW(A$4),1),"")</f>
        <v>43983</v>
      </c>
      <c r="B19" s="2" t="str">
        <f>IF((ROW($A19)-ROW(A$4)+1)&lt;=$D$1,INDEX(Data!C:C,$C$1+ROW(A19)-ROW(A$4),1),"")</f>
        <v>Base</v>
      </c>
      <c r="C19" s="2">
        <f>IF((ROW($A19)-ROW(A$4)+1)&lt;=$D$1,INDEX(Data!D:D,$C$1+ROW(A19)-ROW(A$4),1),"")</f>
        <v>90</v>
      </c>
      <c r="D19" s="20">
        <f>IF((ROW($A19)-ROW(A$4)+1)&lt;=$D$1,INDEX(Data!E:E,$C$1+ROW(A19)-ROW(A$4),1),"")</f>
        <v>50</v>
      </c>
      <c r="E19" s="19">
        <f>IF((ROW($A19)-ROW(A$4)+1)&lt;=$D$1,INDEX(Data!F:F,$C$1+ROW(A19)-ROW(A$4),1),"")</f>
        <v>0.55555555599999995</v>
      </c>
      <c r="F19">
        <f>IF($B19="Base",IF(SUMIFS(C19:C$109,$A19:$A$109,$A19,$B19:$B$109,"Add-On")=0,"",SUMIFS(C19:C$109,$A19:$A$109,$A19,$B19:$B$109,"Add-On")),"")</f>
        <v>14</v>
      </c>
      <c r="G19" s="20">
        <f>IF($B19="Base",IF(SUMIFS(D19:D$109,$A19:$A$109,$A19,$B19:$B$109,"Add-On")=0,"",SUMIFS(D19:D$109,$A19:$A$109,$A19,$B19:$B$109,"Add-On")),"")</f>
        <v>153</v>
      </c>
      <c r="H19" s="19">
        <f>IF($B19="Base",IF(SUMIFS(E19:E$109,$A19:$A$109,$A19,$B19:$B$109,"Add-On")=0,"",SUMIFS(E19:E$109,$A19:$A$109,$A19,$B19:$B$109,"Add-On")),"")</f>
        <v>10.928571399999999</v>
      </c>
    </row>
    <row r="20" spans="1:8" x14ac:dyDescent="0.35">
      <c r="A20" s="1">
        <f>IF((ROW($A20)-ROW(A$4)+1)&lt;=$D$1,INDEX(Data!A:A,$C$1+ROW(A20)-ROW(A$4),1),"")</f>
        <v>44013</v>
      </c>
      <c r="B20" s="2" t="str">
        <f>IF((ROW($A20)-ROW(A$4)+1)&lt;=$D$1,INDEX(Data!C:C,$C$1+ROW(A20)-ROW(A$4),1),"")</f>
        <v>Base</v>
      </c>
      <c r="C20" s="2">
        <f>IF((ROW($A20)-ROW(A$4)+1)&lt;=$D$1,INDEX(Data!D:D,$C$1+ROW(A20)-ROW(A$4),1),"")</f>
        <v>98</v>
      </c>
      <c r="D20" s="20">
        <f>IF((ROW($A20)-ROW(A$4)+1)&lt;=$D$1,INDEX(Data!E:E,$C$1+ROW(A20)-ROW(A$4),1),"")</f>
        <v>65</v>
      </c>
      <c r="E20" s="19">
        <f>IF((ROW($A20)-ROW(A$4)+1)&lt;=$D$1,INDEX(Data!F:F,$C$1+ROW(A20)-ROW(A$4),1),"")</f>
        <v>0.663265306</v>
      </c>
      <c r="F20">
        <f>IF($B20="Base",IF(SUMIFS(C20:C$109,$A20:$A$109,$A20,$B20:$B$109,"Add-On")=0,"",SUMIFS(C20:C$109,$A20:$A$109,$A20,$B20:$B$109,"Add-On")),"")</f>
        <v>14</v>
      </c>
      <c r="G20" s="20">
        <f>IF($B20="Base",IF(SUMIFS(D20:D$109,$A20:$A$109,$A20,$B20:$B$109,"Add-On")=0,"",SUMIFS(D20:D$109,$A20:$A$109,$A20,$B20:$B$109,"Add-On")),"")</f>
        <v>153</v>
      </c>
      <c r="H20" s="19">
        <f>IF($B20="Base",IF(SUMIFS(E20:E$109,$A20:$A$109,$A20,$B20:$B$109,"Add-On")=0,"",SUMIFS(E20:E$109,$A20:$A$109,$A20,$B20:$B$109,"Add-On")),"")</f>
        <v>10.928571399999999</v>
      </c>
    </row>
    <row r="21" spans="1:8" x14ac:dyDescent="0.35">
      <c r="A21" s="1">
        <f>IF((ROW($A21)-ROW(A$4)+1)&lt;=$D$1,INDEX(Data!A:A,$C$1+ROW(A21)-ROW(A$4),1),"")</f>
        <v>44044</v>
      </c>
      <c r="B21" s="2" t="str">
        <f>IF((ROW($A21)-ROW(A$4)+1)&lt;=$D$1,INDEX(Data!C:C,$C$1+ROW(A21)-ROW(A$4),1),"")</f>
        <v>Base</v>
      </c>
      <c r="C21" s="2">
        <f>IF((ROW($A21)-ROW(A$4)+1)&lt;=$D$1,INDEX(Data!D:D,$C$1+ROW(A21)-ROW(A$4),1),"")</f>
        <v>98</v>
      </c>
      <c r="D21" s="20">
        <f>IF((ROW($A21)-ROW(A$4)+1)&lt;=$D$1,INDEX(Data!E:E,$C$1+ROW(A21)-ROW(A$4),1),"")</f>
        <v>65</v>
      </c>
      <c r="E21" s="19">
        <f>IF((ROW($A21)-ROW(A$4)+1)&lt;=$D$1,INDEX(Data!F:F,$C$1+ROW(A21)-ROW(A$4),1),"")</f>
        <v>0.663265306</v>
      </c>
      <c r="F21">
        <f>IF($B21="Base",IF(SUMIFS(C21:C$109,$A21:$A$109,$A21,$B21:$B$109,"Add-On")=0,"",SUMIFS(C21:C$109,$A21:$A$109,$A21,$B21:$B$109,"Add-On")),"")</f>
        <v>14</v>
      </c>
      <c r="G21" s="20">
        <f>IF($B21="Base",IF(SUMIFS(D21:D$109,$A21:$A$109,$A21,$B21:$B$109,"Add-On")=0,"",SUMIFS(D21:D$109,$A21:$A$109,$A21,$B21:$B$109,"Add-On")),"")</f>
        <v>153</v>
      </c>
      <c r="H21" s="19">
        <f>IF($B21="Base",IF(SUMIFS(E21:E$109,$A21:$A$109,$A21,$B21:$B$109,"Add-On")=0,"",SUMIFS(E21:E$109,$A21:$A$109,$A21,$B21:$B$109,"Add-On")),"")</f>
        <v>10.928571399999999</v>
      </c>
    </row>
    <row r="22" spans="1:8" x14ac:dyDescent="0.35">
      <c r="A22" s="1">
        <f>IF((ROW($A22)-ROW(A$4)+1)&lt;=$D$1,INDEX(Data!A:A,$C$1+ROW(A22)-ROW(A$4),1),"")</f>
        <v>44075</v>
      </c>
      <c r="B22" s="2" t="str">
        <f>IF((ROW($A22)-ROW(A$4)+1)&lt;=$D$1,INDEX(Data!C:C,$C$1+ROW(A22)-ROW(A$4),1),"")</f>
        <v>Base</v>
      </c>
      <c r="C22" s="2">
        <f>IF((ROW($A22)-ROW(A$4)+1)&lt;=$D$1,INDEX(Data!D:D,$C$1+ROW(A22)-ROW(A$4),1),"")</f>
        <v>101</v>
      </c>
      <c r="D22" s="20">
        <f>IF((ROW($A22)-ROW(A$4)+1)&lt;=$D$1,INDEX(Data!E:E,$C$1+ROW(A22)-ROW(A$4),1),"")</f>
        <v>65</v>
      </c>
      <c r="E22" s="19">
        <f>IF((ROW($A22)-ROW(A$4)+1)&lt;=$D$1,INDEX(Data!F:F,$C$1+ROW(A22)-ROW(A$4),1),"")</f>
        <v>0.64356435599999995</v>
      </c>
      <c r="F22">
        <f>IF($B22="Base",IF(SUMIFS(C22:C$109,$A22:$A$109,$A22,$B22:$B$109,"Add-On")=0,"",SUMIFS(C22:C$109,$A22:$A$109,$A22,$B22:$B$109,"Add-On")),"")</f>
        <v>20</v>
      </c>
      <c r="G22" s="20">
        <f>IF($B22="Base",IF(SUMIFS(D22:D$109,$A22:$A$109,$A22,$B22:$B$109,"Add-On")=0,"",SUMIFS(D22:D$109,$A22:$A$109,$A22,$B22:$B$109,"Add-On")),"")</f>
        <v>149</v>
      </c>
      <c r="H22" s="19">
        <f>IF($B22="Base",IF(SUMIFS(E22:E$109,$A22:$A$109,$A22,$B22:$B$109,"Add-On")=0,"",SUMIFS(E22:E$109,$A22:$A$109,$A22,$B22:$B$109,"Add-On")),"")</f>
        <v>7.45</v>
      </c>
    </row>
    <row r="23" spans="1:8" x14ac:dyDescent="0.35">
      <c r="A23" s="1">
        <f>IF((ROW($A23)-ROW(A$4)+1)&lt;=$D$1,INDEX(Data!A:A,$C$1+ROW(A23)-ROW(A$4),1),"")</f>
        <v>44105</v>
      </c>
      <c r="B23" s="2" t="str">
        <f>IF((ROW($A23)-ROW(A$4)+1)&lt;=$D$1,INDEX(Data!C:C,$C$1+ROW(A23)-ROW(A$4),1),"")</f>
        <v>Base</v>
      </c>
      <c r="C23" s="2">
        <f>IF((ROW($A23)-ROW(A$4)+1)&lt;=$D$1,INDEX(Data!D:D,$C$1+ROW(A23)-ROW(A$4),1),"")</f>
        <v>100</v>
      </c>
      <c r="D23" s="20">
        <f>IF((ROW($A23)-ROW(A$4)+1)&lt;=$D$1,INDEX(Data!E:E,$C$1+ROW(A23)-ROW(A$4),1),"")</f>
        <v>65</v>
      </c>
      <c r="E23" s="19">
        <f>IF((ROW($A23)-ROW(A$4)+1)&lt;=$D$1,INDEX(Data!F:F,$C$1+ROW(A23)-ROW(A$4),1),"")</f>
        <v>0.65</v>
      </c>
      <c r="F23">
        <f>IF($B23="Base",IF(SUMIFS(C23:C$109,$A23:$A$109,$A23,$B23:$B$109,"Add-On")=0,"",SUMIFS(C23:C$109,$A23:$A$109,$A23,$B23:$B$109,"Add-On")),"")</f>
        <v>20</v>
      </c>
      <c r="G23" s="20">
        <f>IF($B23="Base",IF(SUMIFS(D23:D$109,$A23:$A$109,$A23,$B23:$B$109,"Add-On")=0,"",SUMIFS(D23:D$109,$A23:$A$109,$A23,$B23:$B$109,"Add-On")),"")</f>
        <v>149</v>
      </c>
      <c r="H23" s="19">
        <f>IF($B23="Base",IF(SUMIFS(E23:E$109,$A23:$A$109,$A23,$B23:$B$109,"Add-On")=0,"",SUMIFS(E23:E$109,$A23:$A$109,$A23,$B23:$B$109,"Add-On")),"")</f>
        <v>7.45</v>
      </c>
    </row>
    <row r="24" spans="1:8" x14ac:dyDescent="0.35">
      <c r="A24" s="1">
        <f>IF((ROW($A24)-ROW(A$4)+1)&lt;=$D$1,INDEX(Data!A:A,$C$1+ROW(A24)-ROW(A$4),1),"")</f>
        <v>44136</v>
      </c>
      <c r="B24" s="2" t="str">
        <f>IF((ROW($A24)-ROW(A$4)+1)&lt;=$D$1,INDEX(Data!C:C,$C$1+ROW(A24)-ROW(A$4),1),"")</f>
        <v>Base</v>
      </c>
      <c r="C24" s="2">
        <f>IF((ROW($A24)-ROW(A$4)+1)&lt;=$D$1,INDEX(Data!D:D,$C$1+ROW(A24)-ROW(A$4),1),"")</f>
        <v>99</v>
      </c>
      <c r="D24" s="20">
        <f>IF((ROW($A24)-ROW(A$4)+1)&lt;=$D$1,INDEX(Data!E:E,$C$1+ROW(A24)-ROW(A$4),1),"")</f>
        <v>65</v>
      </c>
      <c r="E24" s="19">
        <f>IF((ROW($A24)-ROW(A$4)+1)&lt;=$D$1,INDEX(Data!F:F,$C$1+ROW(A24)-ROW(A$4),1),"")</f>
        <v>0.65656565700000002</v>
      </c>
      <c r="F24">
        <f>IF($B24="Base",IF(SUMIFS(C24:C$109,$A24:$A$109,$A24,$B24:$B$109,"Add-On")=0,"",SUMIFS(C24:C$109,$A24:$A$109,$A24,$B24:$B$109,"Add-On")),"")</f>
        <v>21</v>
      </c>
      <c r="G24" s="20">
        <f>IF($B24="Base",IF(SUMIFS(D24:D$109,$A24:$A$109,$A24,$B24:$B$109,"Add-On")=0,"",SUMIFS(D24:D$109,$A24:$A$109,$A24,$B24:$B$109,"Add-On")),"")</f>
        <v>155</v>
      </c>
      <c r="H24" s="19">
        <f>IF($B24="Base",IF(SUMIFS(E24:E$109,$A24:$A$109,$A24,$B24:$B$109,"Add-On")=0,"",SUMIFS(E24:E$109,$A24:$A$109,$A24,$B24:$B$109,"Add-On")),"")</f>
        <v>7.3809523800000001</v>
      </c>
    </row>
    <row r="25" spans="1:8" x14ac:dyDescent="0.35">
      <c r="A25" s="1">
        <f>IF((ROW($A25)-ROW(A$4)+1)&lt;=$D$1,INDEX(Data!A:A,$C$1+ROW(A25)-ROW(A$4),1),"")</f>
        <v>44166</v>
      </c>
      <c r="B25" s="2" t="str">
        <f>IF((ROW($A25)-ROW(A$4)+1)&lt;=$D$1,INDEX(Data!C:C,$C$1+ROW(A25)-ROW(A$4),1),"")</f>
        <v>Base</v>
      </c>
      <c r="C25" s="2">
        <f>IF((ROW($A25)-ROW(A$4)+1)&lt;=$D$1,INDEX(Data!D:D,$C$1+ROW(A25)-ROW(A$4),1),"")</f>
        <v>98</v>
      </c>
      <c r="D25" s="20">
        <f>IF((ROW($A25)-ROW(A$4)+1)&lt;=$D$1,INDEX(Data!E:E,$C$1+ROW(A25)-ROW(A$4),1),"")</f>
        <v>65</v>
      </c>
      <c r="E25" s="19">
        <f>IF((ROW($A25)-ROW(A$4)+1)&lt;=$D$1,INDEX(Data!F:F,$C$1+ROW(A25)-ROW(A$4),1),"")</f>
        <v>0.663265306</v>
      </c>
      <c r="F25">
        <f>IF($B25="Base",IF(SUMIFS(C25:C$109,$A25:$A$109,$A25,$B25:$B$109,"Add-On")=0,"",SUMIFS(C25:C$109,$A25:$A$109,$A25,$B25:$B$109,"Add-On")),"")</f>
        <v>21</v>
      </c>
      <c r="G25" s="20">
        <f>IF($B25="Base",IF(SUMIFS(D25:D$109,$A25:$A$109,$A25,$B25:$B$109,"Add-On")=0,"",SUMIFS(D25:D$109,$A25:$A$109,$A25,$B25:$B$109,"Add-On")),"")</f>
        <v>155</v>
      </c>
      <c r="H25" s="19">
        <f>IF($B25="Base",IF(SUMIFS(E25:E$109,$A25:$A$109,$A25,$B25:$B$109,"Add-On")=0,"",SUMIFS(E25:E$109,$A25:$A$109,$A25,$B25:$B$109,"Add-On")),"")</f>
        <v>7.3809523800000001</v>
      </c>
    </row>
    <row r="26" spans="1:8" x14ac:dyDescent="0.35">
      <c r="A26" s="1">
        <f>IF((ROW($A26)-ROW(A$4)+1)&lt;=$D$1,INDEX(Data!A:A,$C$1+ROW(A26)-ROW(A$4),1),"")</f>
        <v>44197</v>
      </c>
      <c r="B26" s="2" t="str">
        <f>IF((ROW($A26)-ROW(A$4)+1)&lt;=$D$1,INDEX(Data!C:C,$C$1+ROW(A26)-ROW(A$4),1),"")</f>
        <v>Base</v>
      </c>
      <c r="C26" s="2">
        <f>IF((ROW($A26)-ROW(A$4)+1)&lt;=$D$1,INDEX(Data!D:D,$C$1+ROW(A26)-ROW(A$4),1),"")</f>
        <v>100</v>
      </c>
      <c r="D26" s="20">
        <f>IF((ROW($A26)-ROW(A$4)+1)&lt;=$D$1,INDEX(Data!E:E,$C$1+ROW(A26)-ROW(A$4),1),"")</f>
        <v>65</v>
      </c>
      <c r="E26" s="19">
        <f>IF((ROW($A26)-ROW(A$4)+1)&lt;=$D$1,INDEX(Data!F:F,$C$1+ROW(A26)-ROW(A$4),1),"")</f>
        <v>0.65</v>
      </c>
      <c r="F26">
        <f>IF($B26="Base",IF(SUMIFS(C26:C$109,$A26:$A$109,$A26,$B26:$B$109,"Add-On")=0,"",SUMIFS(C26:C$109,$A26:$A$109,$A26,$B26:$B$109,"Add-On")),"")</f>
        <v>21</v>
      </c>
      <c r="G26" s="20">
        <f>IF($B26="Base",IF(SUMIFS(D26:D$109,$A26:$A$109,$A26,$B26:$B$109,"Add-On")=0,"",SUMIFS(D26:D$109,$A26:$A$109,$A26,$B26:$B$109,"Add-On")),"")</f>
        <v>155</v>
      </c>
      <c r="H26" s="19">
        <f>IF($B26="Base",IF(SUMIFS(E26:E$109,$A26:$A$109,$A26,$B26:$B$109,"Add-On")=0,"",SUMIFS(E26:E$109,$A26:$A$109,$A26,$B26:$B$109,"Add-On")),"")</f>
        <v>7.3809523800000001</v>
      </c>
    </row>
    <row r="27" spans="1:8" x14ac:dyDescent="0.35">
      <c r="A27" s="1">
        <f>IF((ROW($A27)-ROW(A$4)+1)&lt;=$D$1,INDEX(Data!A:A,$C$1+ROW(A27)-ROW(A$4),1),"")</f>
        <v>44228</v>
      </c>
      <c r="B27" s="2" t="str">
        <f>IF((ROW($A27)-ROW(A$4)+1)&lt;=$D$1,INDEX(Data!C:C,$C$1+ROW(A27)-ROW(A$4),1),"")</f>
        <v>Base</v>
      </c>
      <c r="C27" s="2">
        <f>IF((ROW($A27)-ROW(A$4)+1)&lt;=$D$1,INDEX(Data!D:D,$C$1+ROW(A27)-ROW(A$4),1),"")</f>
        <v>100</v>
      </c>
      <c r="D27" s="20">
        <f>IF((ROW($A27)-ROW(A$4)+1)&lt;=$D$1,INDEX(Data!E:E,$C$1+ROW(A27)-ROW(A$4),1),"")</f>
        <v>65</v>
      </c>
      <c r="E27" s="19">
        <f>IF((ROW($A27)-ROW(A$4)+1)&lt;=$D$1,INDEX(Data!F:F,$C$1+ROW(A27)-ROW(A$4),1),"")</f>
        <v>0.65</v>
      </c>
      <c r="F27">
        <f>IF($B27="Base",IF(SUMIFS(C27:C$109,$A27:$A$109,$A27,$B27:$B$109,"Add-On")=0,"",SUMIFS(C27:C$109,$A27:$A$109,$A27,$B27:$B$109,"Add-On")),"")</f>
        <v>23</v>
      </c>
      <c r="G27" s="20">
        <f>IF($B27="Base",IF(SUMIFS(D27:D$109,$A27:$A$109,$A27,$B27:$B$109,"Add-On")=0,"",SUMIFS(D27:D$109,$A27:$A$109,$A27,$B27:$B$109,"Add-On")),"")</f>
        <v>210</v>
      </c>
      <c r="H27" s="19">
        <f>IF($B27="Base",IF(SUMIFS(E27:E$109,$A27:$A$109,$A27,$B27:$B$109,"Add-On")=0,"",SUMIFS(E27:E$109,$A27:$A$109,$A27,$B27:$B$109,"Add-On")),"")</f>
        <v>9.1304347799999999</v>
      </c>
    </row>
    <row r="28" spans="1:8" x14ac:dyDescent="0.35">
      <c r="A28" s="1">
        <f>IF((ROW($A28)-ROW(A$4)+1)&lt;=$D$1,INDEX(Data!A:A,$C$1+ROW(A28)-ROW(A$4),1),"")</f>
        <v>44256</v>
      </c>
      <c r="B28" s="2" t="str">
        <f>IF((ROW($A28)-ROW(A$4)+1)&lt;=$D$1,INDEX(Data!C:C,$C$1+ROW(A28)-ROW(A$4),1),"")</f>
        <v>Base</v>
      </c>
      <c r="C28" s="2">
        <f>IF((ROW($A28)-ROW(A$4)+1)&lt;=$D$1,INDEX(Data!D:D,$C$1+ROW(A28)-ROW(A$4),1),"")</f>
        <v>107</v>
      </c>
      <c r="D28" s="20">
        <f>IF((ROW($A28)-ROW(A$4)+1)&lt;=$D$1,INDEX(Data!E:E,$C$1+ROW(A28)-ROW(A$4),1),"")</f>
        <v>65</v>
      </c>
      <c r="E28" s="19">
        <f>IF((ROW($A28)-ROW(A$4)+1)&lt;=$D$1,INDEX(Data!F:F,$C$1+ROW(A28)-ROW(A$4),1),"")</f>
        <v>0.60747663600000001</v>
      </c>
      <c r="F28">
        <f>IF($B28="Base",IF(SUMIFS(C28:C$109,$A28:$A$109,$A28,$B28:$B$109,"Add-On")=0,"",SUMIFS(C28:C$109,$A28:$A$109,$A28,$B28:$B$109,"Add-On")),"")</f>
        <v>23</v>
      </c>
      <c r="G28" s="20">
        <f>IF($B28="Base",IF(SUMIFS(D28:D$109,$A28:$A$109,$A28,$B28:$B$109,"Add-On")=0,"",SUMIFS(D28:D$109,$A28:$A$109,$A28,$B28:$B$109,"Add-On")),"")</f>
        <v>210</v>
      </c>
      <c r="H28" s="19">
        <f>IF($B28="Base",IF(SUMIFS(E28:E$109,$A28:$A$109,$A28,$B28:$B$109,"Add-On")=0,"",SUMIFS(E28:E$109,$A28:$A$109,$A28,$B28:$B$109,"Add-On")),"")</f>
        <v>9.1304347799999999</v>
      </c>
    </row>
    <row r="29" spans="1:8" x14ac:dyDescent="0.35">
      <c r="A29" s="1">
        <f>IF((ROW($A29)-ROW(A$4)+1)&lt;=$D$1,INDEX(Data!A:A,$C$1+ROW(A29)-ROW(A$4),1),"")</f>
        <v>44287</v>
      </c>
      <c r="B29" s="2" t="str">
        <f>IF((ROW($A29)-ROW(A$4)+1)&lt;=$D$1,INDEX(Data!C:C,$C$1+ROW(A29)-ROW(A$4),1),"")</f>
        <v>Base</v>
      </c>
      <c r="C29" s="2">
        <f>IF((ROW($A29)-ROW(A$4)+1)&lt;=$D$1,INDEX(Data!D:D,$C$1+ROW(A29)-ROW(A$4),1),"")</f>
        <v>107</v>
      </c>
      <c r="D29" s="20">
        <f>IF((ROW($A29)-ROW(A$4)+1)&lt;=$D$1,INDEX(Data!E:E,$C$1+ROW(A29)-ROW(A$4),1),"")</f>
        <v>65</v>
      </c>
      <c r="E29" s="19">
        <f>IF((ROW($A29)-ROW(A$4)+1)&lt;=$D$1,INDEX(Data!F:F,$C$1+ROW(A29)-ROW(A$4),1),"")</f>
        <v>0.60747663600000001</v>
      </c>
      <c r="F29">
        <f>IF($B29="Base",IF(SUMIFS(C29:C$109,$A29:$A$109,$A29,$B29:$B$109,"Add-On")=0,"",SUMIFS(C29:C$109,$A29:$A$109,$A29,$B29:$B$109,"Add-On")),"")</f>
        <v>25</v>
      </c>
      <c r="G29" s="20">
        <f>IF($B29="Base",IF(SUMIFS(D29:D$109,$A29:$A$109,$A29,$B29:$B$109,"Add-On")=0,"",SUMIFS(D29:D$109,$A29:$A$109,$A29,$B29:$B$109,"Add-On")),"")</f>
        <v>224</v>
      </c>
      <c r="H29" s="19">
        <f>IF($B29="Base",IF(SUMIFS(E29:E$109,$A29:$A$109,$A29,$B29:$B$109,"Add-On")=0,"",SUMIFS(E29:E$109,$A29:$A$109,$A29,$B29:$B$109,"Add-On")),"")</f>
        <v>8.9600000000000009</v>
      </c>
    </row>
    <row r="30" spans="1:8" x14ac:dyDescent="0.35">
      <c r="A30" s="1">
        <f>IF((ROW($A30)-ROW(A$4)+1)&lt;=$D$1,INDEX(Data!A:A,$C$1+ROW(A30)-ROW(A$4),1),"")</f>
        <v>44317</v>
      </c>
      <c r="B30" s="2" t="str">
        <f>IF((ROW($A30)-ROW(A$4)+1)&lt;=$D$1,INDEX(Data!C:C,$C$1+ROW(A30)-ROW(A$4),1),"")</f>
        <v>Base</v>
      </c>
      <c r="C30" s="2">
        <f>IF((ROW($A30)-ROW(A$4)+1)&lt;=$D$1,INDEX(Data!D:D,$C$1+ROW(A30)-ROW(A$4),1),"")</f>
        <v>107</v>
      </c>
      <c r="D30" s="20">
        <f>IF((ROW($A30)-ROW(A$4)+1)&lt;=$D$1,INDEX(Data!E:E,$C$1+ROW(A30)-ROW(A$4),1),"")</f>
        <v>65</v>
      </c>
      <c r="E30" s="19">
        <f>IF((ROW($A30)-ROW(A$4)+1)&lt;=$D$1,INDEX(Data!F:F,$C$1+ROW(A30)-ROW(A$4),1),"")</f>
        <v>0.60747663600000001</v>
      </c>
      <c r="F30">
        <f>IF($B30="Base",IF(SUMIFS(C30:C$109,$A30:$A$109,$A30,$B30:$B$109,"Add-On")=0,"",SUMIFS(C30:C$109,$A30:$A$109,$A30,$B30:$B$109,"Add-On")),"")</f>
        <v>25</v>
      </c>
      <c r="G30" s="20">
        <f>IF($B30="Base",IF(SUMIFS(D30:D$109,$A30:$A$109,$A30,$B30:$B$109,"Add-On")=0,"",SUMIFS(D30:D$109,$A30:$A$109,$A30,$B30:$B$109,"Add-On")),"")</f>
        <v>224</v>
      </c>
      <c r="H30" s="19">
        <f>IF($B30="Base",IF(SUMIFS(E30:E$109,$A30:$A$109,$A30,$B30:$B$109,"Add-On")=0,"",SUMIFS(E30:E$109,$A30:$A$109,$A30,$B30:$B$109,"Add-On")),"")</f>
        <v>8.9600000000000009</v>
      </c>
    </row>
    <row r="31" spans="1:8" x14ac:dyDescent="0.35">
      <c r="A31" s="1">
        <f>IF((ROW($A31)-ROW(A$4)+1)&lt;=$D$1,INDEX(Data!A:A,$C$1+ROW(A31)-ROW(A$4),1),"")</f>
        <v>44348</v>
      </c>
      <c r="B31" s="2" t="str">
        <f>IF((ROW($A31)-ROW(A$4)+1)&lt;=$D$1,INDEX(Data!C:C,$C$1+ROW(A31)-ROW(A$4),1),"")</f>
        <v>Base</v>
      </c>
      <c r="C31" s="2">
        <f>IF((ROW($A31)-ROW(A$4)+1)&lt;=$D$1,INDEX(Data!D:D,$C$1+ROW(A31)-ROW(A$4),1),"")</f>
        <v>107</v>
      </c>
      <c r="D31" s="20">
        <f>IF((ROW($A31)-ROW(A$4)+1)&lt;=$D$1,INDEX(Data!E:E,$C$1+ROW(A31)-ROW(A$4),1),"")</f>
        <v>65</v>
      </c>
      <c r="E31" s="19">
        <f>IF((ROW($A31)-ROW(A$4)+1)&lt;=$D$1,INDEX(Data!F:F,$C$1+ROW(A31)-ROW(A$4),1),"")</f>
        <v>0.60747663600000001</v>
      </c>
      <c r="F31">
        <f>IF($B31="Base",IF(SUMIFS(C31:C$109,$A31:$A$109,$A31,$B31:$B$109,"Add-On")=0,"",SUMIFS(C31:C$109,$A31:$A$109,$A31,$B31:$B$109,"Add-On")),"")</f>
        <v>38</v>
      </c>
      <c r="G31" s="20">
        <f>IF($B31="Base",IF(SUMIFS(D31:D$109,$A31:$A$109,$A31,$B31:$B$109,"Add-On")=0,"",SUMIFS(D31:D$109,$A31:$A$109,$A31,$B31:$B$109,"Add-On")),"")</f>
        <v>224</v>
      </c>
      <c r="H31" s="19">
        <f>IF($B31="Base",IF(SUMIFS(E31:E$109,$A31:$A$109,$A31,$B31:$B$109,"Add-On")=0,"",SUMIFS(E31:E$109,$A31:$A$109,$A31,$B31:$B$109,"Add-On")),"")</f>
        <v>5.8947368400000002</v>
      </c>
    </row>
    <row r="32" spans="1:8" x14ac:dyDescent="0.35">
      <c r="A32" s="1">
        <f>IF((ROW($A32)-ROW(A$4)+1)&lt;=$D$1,INDEX(Data!A:A,$C$1+ROW(A32)-ROW(A$4),1),"")</f>
        <v>44378</v>
      </c>
      <c r="B32" s="2" t="str">
        <f>IF((ROW($A32)-ROW(A$4)+1)&lt;=$D$1,INDEX(Data!C:C,$C$1+ROW(A32)-ROW(A$4),1),"")</f>
        <v>Base</v>
      </c>
      <c r="C32" s="2">
        <f>IF((ROW($A32)-ROW(A$4)+1)&lt;=$D$1,INDEX(Data!D:D,$C$1+ROW(A32)-ROW(A$4),1),"")</f>
        <v>106</v>
      </c>
      <c r="D32" s="20">
        <f>IF((ROW($A32)-ROW(A$4)+1)&lt;=$D$1,INDEX(Data!E:E,$C$1+ROW(A32)-ROW(A$4),1),"")</f>
        <v>65</v>
      </c>
      <c r="E32" s="19">
        <f>IF((ROW($A32)-ROW(A$4)+1)&lt;=$D$1,INDEX(Data!F:F,$C$1+ROW(A32)-ROW(A$4),1),"")</f>
        <v>0.61320754700000002</v>
      </c>
      <c r="F32">
        <f>IF($B32="Base",IF(SUMIFS(C32:C$109,$A32:$A$109,$A32,$B32:$B$109,"Add-On")=0,"",SUMIFS(C32:C$109,$A32:$A$109,$A32,$B32:$B$109,"Add-On")),"")</f>
        <v>50</v>
      </c>
      <c r="G32" s="20">
        <f>IF($B32="Base",IF(SUMIFS(D32:D$109,$A32:$A$109,$A32,$B32:$B$109,"Add-On")=0,"",SUMIFS(D32:D$109,$A32:$A$109,$A32,$B32:$B$109,"Add-On")),"")</f>
        <v>261</v>
      </c>
      <c r="H32" s="19">
        <f>IF($B32="Base",IF(SUMIFS(E32:E$109,$A32:$A$109,$A32,$B32:$B$109,"Add-On")=0,"",SUMIFS(E32:E$109,$A32:$A$109,$A32,$B32:$B$109,"Add-On")),"")</f>
        <v>5.22</v>
      </c>
    </row>
    <row r="33" spans="1:8" x14ac:dyDescent="0.35">
      <c r="A33" s="1">
        <f>IF((ROW($A33)-ROW(A$4)+1)&lt;=$D$1,INDEX(Data!A:A,$C$1+ROW(A33)-ROW(A$4),1),"")</f>
        <v>44409</v>
      </c>
      <c r="B33" s="2" t="str">
        <f>IF((ROW($A33)-ROW(A$4)+1)&lt;=$D$1,INDEX(Data!C:C,$C$1+ROW(A33)-ROW(A$4),1),"")</f>
        <v>Base</v>
      </c>
      <c r="C33" s="2">
        <f>IF((ROW($A33)-ROW(A$4)+1)&lt;=$D$1,INDEX(Data!D:D,$C$1+ROW(A33)-ROW(A$4),1),"")</f>
        <v>106</v>
      </c>
      <c r="D33" s="20">
        <f>IF((ROW($A33)-ROW(A$4)+1)&lt;=$D$1,INDEX(Data!E:E,$C$1+ROW(A33)-ROW(A$4),1),"")</f>
        <v>65</v>
      </c>
      <c r="E33" s="19">
        <f>IF((ROW($A33)-ROW(A$4)+1)&lt;=$D$1,INDEX(Data!F:F,$C$1+ROW(A33)-ROW(A$4),1),"")</f>
        <v>0.61320754700000002</v>
      </c>
      <c r="F33">
        <f>IF($B33="Base",IF(SUMIFS(C33:C$109,$A33:$A$109,$A33,$B33:$B$109,"Add-On")=0,"",SUMIFS(C33:C$109,$A33:$A$109,$A33,$B33:$B$109,"Add-On")),"")</f>
        <v>50</v>
      </c>
      <c r="G33" s="20">
        <f>IF($B33="Base",IF(SUMIFS(D33:D$109,$A33:$A$109,$A33,$B33:$B$109,"Add-On")=0,"",SUMIFS(D33:D$109,$A33:$A$109,$A33,$B33:$B$109,"Add-On")),"")</f>
        <v>261</v>
      </c>
      <c r="H33" s="19">
        <f>IF($B33="Base",IF(SUMIFS(E33:E$109,$A33:$A$109,$A33,$B33:$B$109,"Add-On")=0,"",SUMIFS(E33:E$109,$A33:$A$109,$A33,$B33:$B$109,"Add-On")),"")</f>
        <v>5.22</v>
      </c>
    </row>
    <row r="34" spans="1:8" x14ac:dyDescent="0.35">
      <c r="A34" s="1">
        <f>IF((ROW($A34)-ROW(A$4)+1)&lt;=$D$1,INDEX(Data!A:A,$C$1+ROW(A34)-ROW(A$4),1),"")</f>
        <v>44440</v>
      </c>
      <c r="B34" s="2" t="str">
        <f>IF((ROW($A34)-ROW(A$4)+1)&lt;=$D$1,INDEX(Data!C:C,$C$1+ROW(A34)-ROW(A$4),1),"")</f>
        <v>Base</v>
      </c>
      <c r="C34" s="2">
        <f>IF((ROW($A34)-ROW(A$4)+1)&lt;=$D$1,INDEX(Data!D:D,$C$1+ROW(A34)-ROW(A$4),1),"")</f>
        <v>111</v>
      </c>
      <c r="D34" s="20">
        <f>IF((ROW($A34)-ROW(A$4)+1)&lt;=$D$1,INDEX(Data!E:E,$C$1+ROW(A34)-ROW(A$4),1),"")</f>
        <v>65</v>
      </c>
      <c r="E34" s="19">
        <f>IF((ROW($A34)-ROW(A$4)+1)&lt;=$D$1,INDEX(Data!F:F,$C$1+ROW(A34)-ROW(A$4),1),"")</f>
        <v>0.58558558599999999</v>
      </c>
      <c r="F34">
        <f>IF($B34="Base",IF(SUMIFS(C34:C$109,$A34:$A$109,$A34,$B34:$B$109,"Add-On")=0,"",SUMIFS(C34:C$109,$A34:$A$109,$A34,$B34:$B$109,"Add-On")),"")</f>
        <v>62</v>
      </c>
      <c r="G34" s="20">
        <f>IF($B34="Base",IF(SUMIFS(D34:D$109,$A34:$A$109,$A34,$B34:$B$109,"Add-On")=0,"",SUMIFS(D34:D$109,$A34:$A$109,$A34,$B34:$B$109,"Add-On")),"")</f>
        <v>287</v>
      </c>
      <c r="H34" s="19">
        <f>IF($B34="Base",IF(SUMIFS(E34:E$109,$A34:$A$109,$A34,$B34:$B$109,"Add-On")=0,"",SUMIFS(E34:E$109,$A34:$A$109,$A34,$B34:$B$109,"Add-On")),"")</f>
        <v>4.6290322599999998</v>
      </c>
    </row>
    <row r="35" spans="1:8" x14ac:dyDescent="0.35">
      <c r="A35" s="1">
        <f>IF((ROW($A35)-ROW(A$4)+1)&lt;=$D$1,INDEX(Data!A:A,$C$1+ROW(A35)-ROW(A$4),1),"")</f>
        <v>44470</v>
      </c>
      <c r="B35" s="2" t="str">
        <f>IF((ROW($A35)-ROW(A$4)+1)&lt;=$D$1,INDEX(Data!C:C,$C$1+ROW(A35)-ROW(A$4),1),"")</f>
        <v>Base</v>
      </c>
      <c r="C35" s="2">
        <f>IF((ROW($A35)-ROW(A$4)+1)&lt;=$D$1,INDEX(Data!D:D,$C$1+ROW(A35)-ROW(A$4),1),"")</f>
        <v>111</v>
      </c>
      <c r="D35" s="20">
        <f>IF((ROW($A35)-ROW(A$4)+1)&lt;=$D$1,INDEX(Data!E:E,$C$1+ROW(A35)-ROW(A$4),1),"")</f>
        <v>65</v>
      </c>
      <c r="E35" s="19">
        <f>IF((ROW($A35)-ROW(A$4)+1)&lt;=$D$1,INDEX(Data!F:F,$C$1+ROW(A35)-ROW(A$4),1),"")</f>
        <v>0.58558558599999999</v>
      </c>
      <c r="F35">
        <f>IF($B35="Base",IF(SUMIFS(C35:C$109,$A35:$A$109,$A35,$B35:$B$109,"Add-On")=0,"",SUMIFS(C35:C$109,$A35:$A$109,$A35,$B35:$B$109,"Add-On")),"")</f>
        <v>64</v>
      </c>
      <c r="G35" s="20">
        <f>IF($B35="Base",IF(SUMIFS(D35:D$109,$A35:$A$109,$A35,$B35:$B$109,"Add-On")=0,"",SUMIFS(D35:D$109,$A35:$A$109,$A35,$B35:$B$109,"Add-On")),"")</f>
        <v>285</v>
      </c>
      <c r="H35" s="19">
        <f>IF($B35="Base",IF(SUMIFS(E35:E$109,$A35:$A$109,$A35,$B35:$B$109,"Add-On")=0,"",SUMIFS(E35:E$109,$A35:$A$109,$A35,$B35:$B$109,"Add-On")),"")</f>
        <v>4.453125</v>
      </c>
    </row>
    <row r="36" spans="1:8" x14ac:dyDescent="0.35">
      <c r="A36" s="1">
        <f>IF((ROW($A36)-ROW(A$4)+1)&lt;=$D$1,INDEX(Data!A:A,$C$1+ROW(A36)-ROW(A$4),1),"")</f>
        <v>44501</v>
      </c>
      <c r="B36" s="2" t="str">
        <f>IF((ROW($A36)-ROW(A$4)+1)&lt;=$D$1,INDEX(Data!C:C,$C$1+ROW(A36)-ROW(A$4),1),"")</f>
        <v>Base</v>
      </c>
      <c r="C36" s="2">
        <f>IF((ROW($A36)-ROW(A$4)+1)&lt;=$D$1,INDEX(Data!D:D,$C$1+ROW(A36)-ROW(A$4),1),"")</f>
        <v>114</v>
      </c>
      <c r="D36" s="20">
        <f>IF((ROW($A36)-ROW(A$4)+1)&lt;=$D$1,INDEX(Data!E:E,$C$1+ROW(A36)-ROW(A$4),1),"")</f>
        <v>65</v>
      </c>
      <c r="E36" s="19">
        <f>IF((ROW($A36)-ROW(A$4)+1)&lt;=$D$1,INDEX(Data!F:F,$C$1+ROW(A36)-ROW(A$4),1),"")</f>
        <v>0.57017543900000001</v>
      </c>
      <c r="F36">
        <f>IF($B36="Base",IF(SUMIFS(C36:C$109,$A36:$A$109,$A36,$B36:$B$109,"Add-On")=0,"",SUMIFS(C36:C$109,$A36:$A$109,$A36,$B36:$B$109,"Add-On")),"")</f>
        <v>63</v>
      </c>
      <c r="G36" s="20">
        <f>IF($B36="Base",IF(SUMIFS(D36:D$109,$A36:$A$109,$A36,$B36:$B$109,"Add-On")=0,"",SUMIFS(D36:D$109,$A36:$A$109,$A36,$B36:$B$109,"Add-On")),"")</f>
        <v>285</v>
      </c>
      <c r="H36" s="19">
        <f>IF($B36="Base",IF(SUMIFS(E36:E$109,$A36:$A$109,$A36,$B36:$B$109,"Add-On")=0,"",SUMIFS(E36:E$109,$A36:$A$109,$A36,$B36:$B$109,"Add-On")),"")</f>
        <v>4.5238095200000004</v>
      </c>
    </row>
    <row r="37" spans="1:8" x14ac:dyDescent="0.35">
      <c r="A37" s="1">
        <f>IF((ROW($A37)-ROW(A$4)+1)&lt;=$D$1,INDEX(Data!A:A,$C$1+ROW(A37)-ROW(A$4),1),"")</f>
        <v>44531</v>
      </c>
      <c r="B37" s="2" t="str">
        <f>IF((ROW($A37)-ROW(A$4)+1)&lt;=$D$1,INDEX(Data!C:C,$C$1+ROW(A37)-ROW(A$4),1),"")</f>
        <v>Base</v>
      </c>
      <c r="C37" s="2">
        <f>IF((ROW($A37)-ROW(A$4)+1)&lt;=$D$1,INDEX(Data!D:D,$C$1+ROW(A37)-ROW(A$4),1),"")</f>
        <v>116</v>
      </c>
      <c r="D37" s="20">
        <f>IF((ROW($A37)-ROW(A$4)+1)&lt;=$D$1,INDEX(Data!E:E,$C$1+ROW(A37)-ROW(A$4),1),"")</f>
        <v>65</v>
      </c>
      <c r="E37" s="19">
        <f>IF((ROW($A37)-ROW(A$4)+1)&lt;=$D$1,INDEX(Data!F:F,$C$1+ROW(A37)-ROW(A$4),1),"")</f>
        <v>0.56034482799999996</v>
      </c>
      <c r="F37">
        <f>IF($B37="Base",IF(SUMIFS(C37:C$109,$A37:$A$109,$A37,$B37:$B$109,"Add-On")=0,"",SUMIFS(C37:C$109,$A37:$A$109,$A37,$B37:$B$109,"Add-On")),"")</f>
        <v>64</v>
      </c>
      <c r="G37" s="20">
        <f>IF($B37="Base",IF(SUMIFS(D37:D$109,$A37:$A$109,$A37,$B37:$B$109,"Add-On")=0,"",SUMIFS(D37:D$109,$A37:$A$109,$A37,$B37:$B$109,"Add-On")),"")</f>
        <v>294</v>
      </c>
      <c r="H37" s="19">
        <f>IF($B37="Base",IF(SUMIFS(E37:E$109,$A37:$A$109,$A37,$B37:$B$109,"Add-On")=0,"",SUMIFS(E37:E$109,$A37:$A$109,$A37,$B37:$B$109,"Add-On")),"")</f>
        <v>4.59375</v>
      </c>
    </row>
    <row r="38" spans="1:8" x14ac:dyDescent="0.35">
      <c r="A38" s="1">
        <f>IF((ROW($A38)-ROW(A$4)+1)&lt;=$D$1,INDEX(Data!A:A,$C$1+ROW(A38)-ROW(A$4),1),"")</f>
        <v>44562</v>
      </c>
      <c r="B38" s="2" t="str">
        <f>IF((ROW($A38)-ROW(A$4)+1)&lt;=$D$1,INDEX(Data!C:C,$C$1+ROW(A38)-ROW(A$4),1),"")</f>
        <v>Base</v>
      </c>
      <c r="C38" s="2">
        <f>IF((ROW($A38)-ROW(A$4)+1)&lt;=$D$1,INDEX(Data!D:D,$C$1+ROW(A38)-ROW(A$4),1),"")</f>
        <v>113</v>
      </c>
      <c r="D38" s="20">
        <f>IF((ROW($A38)-ROW(A$4)+1)&lt;=$D$1,INDEX(Data!E:E,$C$1+ROW(A38)-ROW(A$4),1),"")</f>
        <v>65</v>
      </c>
      <c r="E38" s="19">
        <f>IF((ROW($A38)-ROW(A$4)+1)&lt;=$D$1,INDEX(Data!F:F,$C$1+ROW(A38)-ROW(A$4),1),"")</f>
        <v>0.575221239</v>
      </c>
      <c r="F38">
        <f>IF($B38="Base",IF(SUMIFS(C38:C$109,$A38:$A$109,$A38,$B38:$B$109,"Add-On")=0,"",SUMIFS(C38:C$109,$A38:$A$109,$A38,$B38:$B$109,"Add-On")),"")</f>
        <v>78</v>
      </c>
      <c r="G38" s="20">
        <f>IF($B38="Base",IF(SUMIFS(D38:D$109,$A38:$A$109,$A38,$B38:$B$109,"Add-On")=0,"",SUMIFS(D38:D$109,$A38:$A$109,$A38,$B38:$B$109,"Add-On")),"")</f>
        <v>280</v>
      </c>
      <c r="H38" s="19">
        <f>IF($B38="Base",IF(SUMIFS(E38:E$109,$A38:$A$109,$A38,$B38:$B$109,"Add-On")=0,"",SUMIFS(E38:E$109,$A38:$A$109,$A38,$B38:$B$109,"Add-On")),"")</f>
        <v>3.5897435899999999</v>
      </c>
    </row>
    <row r="39" spans="1:8" x14ac:dyDescent="0.35">
      <c r="A39" s="1">
        <f>IF((ROW($A39)-ROW(A$4)+1)&lt;=$D$1,INDEX(Data!A:A,$C$1+ROW(A39)-ROW(A$4),1),"")</f>
        <v>44593</v>
      </c>
      <c r="B39" s="2" t="str">
        <f>IF((ROW($A39)-ROW(A$4)+1)&lt;=$D$1,INDEX(Data!C:C,$C$1+ROW(A39)-ROW(A$4),1),"")</f>
        <v>Base</v>
      </c>
      <c r="C39" s="2">
        <f>IF((ROW($A39)-ROW(A$4)+1)&lt;=$D$1,INDEX(Data!D:D,$C$1+ROW(A39)-ROW(A$4),1),"")</f>
        <v>116</v>
      </c>
      <c r="D39" s="20">
        <f>IF((ROW($A39)-ROW(A$4)+1)&lt;=$D$1,INDEX(Data!E:E,$C$1+ROW(A39)-ROW(A$4),1),"")</f>
        <v>65</v>
      </c>
      <c r="E39" s="19">
        <f>IF((ROW($A39)-ROW(A$4)+1)&lt;=$D$1,INDEX(Data!F:F,$C$1+ROW(A39)-ROW(A$4),1),"")</f>
        <v>0.56034482799999996</v>
      </c>
      <c r="F39">
        <f>IF($B39="Base",IF(SUMIFS(C39:C$109,$A39:$A$109,$A39,$B39:$B$109,"Add-On")=0,"",SUMIFS(C39:C$109,$A39:$A$109,$A39,$B39:$B$109,"Add-On")),"")</f>
        <v>78</v>
      </c>
      <c r="G39" s="20">
        <f>IF($B39="Base",IF(SUMIFS(D39:D$109,$A39:$A$109,$A39,$B39:$B$109,"Add-On")=0,"",SUMIFS(D39:D$109,$A39:$A$109,$A39,$B39:$B$109,"Add-On")),"")</f>
        <v>280</v>
      </c>
      <c r="H39" s="19">
        <f>IF($B39="Base",IF(SUMIFS(E39:E$109,$A39:$A$109,$A39,$B39:$B$109,"Add-On")=0,"",SUMIFS(E39:E$109,$A39:$A$109,$A39,$B39:$B$109,"Add-On")),"")</f>
        <v>3.5897435899999999</v>
      </c>
    </row>
    <row r="40" spans="1:8" x14ac:dyDescent="0.35">
      <c r="A40" s="1">
        <f>IF((ROW($A40)-ROW(A$4)+1)&lt;=$D$1,INDEX(Data!A:A,$C$1+ROW(A40)-ROW(A$4),1),"")</f>
        <v>44621</v>
      </c>
      <c r="B40" s="2" t="str">
        <f>IF((ROW($A40)-ROW(A$4)+1)&lt;=$D$1,INDEX(Data!C:C,$C$1+ROW(A40)-ROW(A$4),1),"")</f>
        <v>Base</v>
      </c>
      <c r="C40" s="2">
        <f>IF((ROW($A40)-ROW(A$4)+1)&lt;=$D$1,INDEX(Data!D:D,$C$1+ROW(A40)-ROW(A$4),1),"")</f>
        <v>116</v>
      </c>
      <c r="D40" s="20">
        <f>IF((ROW($A40)-ROW(A$4)+1)&lt;=$D$1,INDEX(Data!E:E,$C$1+ROW(A40)-ROW(A$4),1),"")</f>
        <v>65</v>
      </c>
      <c r="E40" s="19">
        <f>IF((ROW($A40)-ROW(A$4)+1)&lt;=$D$1,INDEX(Data!F:F,$C$1+ROW(A40)-ROW(A$4),1),"")</f>
        <v>0.56034482799999996</v>
      </c>
      <c r="F40">
        <f>IF($B40="Base",IF(SUMIFS(C40:C$109,$A40:$A$109,$A40,$B40:$B$109,"Add-On")=0,"",SUMIFS(C40:C$109,$A40:$A$109,$A40,$B40:$B$109,"Add-On")),"")</f>
        <v>78</v>
      </c>
      <c r="G40" s="20">
        <f>IF($B40="Base",IF(SUMIFS(D40:D$109,$A40:$A$109,$A40,$B40:$B$109,"Add-On")=0,"",SUMIFS(D40:D$109,$A40:$A$109,$A40,$B40:$B$109,"Add-On")),"")</f>
        <v>282</v>
      </c>
      <c r="H40" s="19">
        <f>IF($B40="Base",IF(SUMIFS(E40:E$109,$A40:$A$109,$A40,$B40:$B$109,"Add-On")=0,"",SUMIFS(E40:E$109,$A40:$A$109,$A40,$B40:$B$109,"Add-On")),"")</f>
        <v>3.6153846199999999</v>
      </c>
    </row>
    <row r="41" spans="1:8" x14ac:dyDescent="0.35">
      <c r="A41" s="1">
        <f>IF((ROW($A41)-ROW(A$4)+1)&lt;=$D$1,INDEX(Data!A:A,$C$1+ROW(A41)-ROW(A$4),1),"")</f>
        <v>43525</v>
      </c>
      <c r="B41" s="2" t="str">
        <f>IF((ROW($A41)-ROW(A$4)+1)&lt;=$D$1,INDEX(Data!C:C,$C$1+ROW(A41)-ROW(A$4),1),"")</f>
        <v>Add-On</v>
      </c>
      <c r="C41" s="2">
        <f>IF((ROW($A41)-ROW(A$4)+1)&lt;=$D$1,INDEX(Data!D:D,$C$1+ROW(A41)-ROW(A$4),1),"")</f>
        <v>8</v>
      </c>
      <c r="D41" s="20">
        <f>IF((ROW($A41)-ROW(A$4)+1)&lt;=$D$1,INDEX(Data!E:E,$C$1+ROW(A41)-ROW(A$4),1),"")</f>
        <v>91</v>
      </c>
      <c r="E41" s="19">
        <f>IF((ROW($A41)-ROW(A$4)+1)&lt;=$D$1,INDEX(Data!F:F,$C$1+ROW(A41)-ROW(A$4),1),"")</f>
        <v>11.375</v>
      </c>
      <c r="F41" t="str">
        <f>IF($B41="Base",IF(SUMIFS(C41:C$109,$A41:$A$109,$A41,$B41:$B$109,"Add-On")=0,"",SUMIFS(C41:C$109,$A41:$A$109,$A41,$B41:$B$109,"Add-On")),"")</f>
        <v/>
      </c>
      <c r="G41" s="20" t="str">
        <f>IF($B41="Base",IF(SUMIFS(D41:D$109,$A41:$A$109,$A41,$B41:$B$109,"Add-On")=0,"",SUMIFS(D41:D$109,$A41:$A$109,$A41,$B41:$B$109,"Add-On")),"")</f>
        <v/>
      </c>
      <c r="H41" s="19" t="str">
        <f>IF($B41="Base",IF(SUMIFS(E41:E$109,$A41:$A$109,$A41,$B41:$B$109,"Add-On")=0,"",SUMIFS(E41:E$109,$A41:$A$109,$A41,$B41:$B$109,"Add-On")),"")</f>
        <v/>
      </c>
    </row>
    <row r="42" spans="1:8" x14ac:dyDescent="0.35">
      <c r="A42" s="1">
        <f>IF((ROW($A42)-ROW(A$4)+1)&lt;=$D$1,INDEX(Data!A:A,$C$1+ROW(A42)-ROW(A$4),1),"")</f>
        <v>43556</v>
      </c>
      <c r="B42" s="2" t="str">
        <f>IF((ROW($A42)-ROW(A$4)+1)&lt;=$D$1,INDEX(Data!C:C,$C$1+ROW(A42)-ROW(A$4),1),"")</f>
        <v>Add-On</v>
      </c>
      <c r="C42" s="2">
        <f>IF((ROW($A42)-ROW(A$4)+1)&lt;=$D$1,INDEX(Data!D:D,$C$1+ROW(A42)-ROW(A$4),1),"")</f>
        <v>9</v>
      </c>
      <c r="D42" s="20">
        <f>IF((ROW($A42)-ROW(A$4)+1)&lt;=$D$1,INDEX(Data!E:E,$C$1+ROW(A42)-ROW(A$4),1),"")</f>
        <v>97</v>
      </c>
      <c r="E42" s="19">
        <f>IF((ROW($A42)-ROW(A$4)+1)&lt;=$D$1,INDEX(Data!F:F,$C$1+ROW(A42)-ROW(A$4),1),"")</f>
        <v>10.777777800000001</v>
      </c>
      <c r="F42" t="str">
        <f>IF($B42="Base",IF(SUMIFS(C42:C$109,$A42:$A$109,$A42,$B42:$B$109,"Add-On")=0,"",SUMIFS(C42:C$109,$A42:$A$109,$A42,$B42:$B$109,"Add-On")),"")</f>
        <v/>
      </c>
      <c r="G42" s="20" t="str">
        <f>IF($B42="Base",IF(SUMIFS(D42:D$109,$A42:$A$109,$A42,$B42:$B$109,"Add-On")=0,"",SUMIFS(D42:D$109,$A42:$A$109,$A42,$B42:$B$109,"Add-On")),"")</f>
        <v/>
      </c>
      <c r="H42" s="19" t="str">
        <f>IF($B42="Base",IF(SUMIFS(E42:E$109,$A42:$A$109,$A42,$B42:$B$109,"Add-On")=0,"",SUMIFS(E42:E$109,$A42:$A$109,$A42,$B42:$B$109,"Add-On")),"")</f>
        <v/>
      </c>
    </row>
    <row r="43" spans="1:8" x14ac:dyDescent="0.35">
      <c r="A43" s="1">
        <f>IF((ROW($A43)-ROW(A$4)+1)&lt;=$D$1,INDEX(Data!A:A,$C$1+ROW(A43)-ROW(A$4),1),"")</f>
        <v>43586</v>
      </c>
      <c r="B43" s="2" t="str">
        <f>IF((ROW($A43)-ROW(A$4)+1)&lt;=$D$1,INDEX(Data!C:C,$C$1+ROW(A43)-ROW(A$4),1),"")</f>
        <v>Add-On</v>
      </c>
      <c r="C43" s="2">
        <f>IF((ROW($A43)-ROW(A$4)+1)&lt;=$D$1,INDEX(Data!D:D,$C$1+ROW(A43)-ROW(A$4),1),"")</f>
        <v>9</v>
      </c>
      <c r="D43" s="20">
        <f>IF((ROW($A43)-ROW(A$4)+1)&lt;=$D$1,INDEX(Data!E:E,$C$1+ROW(A43)-ROW(A$4),1),"")</f>
        <v>97</v>
      </c>
      <c r="E43" s="19">
        <f>IF((ROW($A43)-ROW(A$4)+1)&lt;=$D$1,INDEX(Data!F:F,$C$1+ROW(A43)-ROW(A$4),1),"")</f>
        <v>10.777777800000001</v>
      </c>
      <c r="F43" t="str">
        <f>IF($B43="Base",IF(SUMIFS(C43:C$109,$A43:$A$109,$A43,$B43:$B$109,"Add-On")=0,"",SUMIFS(C43:C$109,$A43:$A$109,$A43,$B43:$B$109,"Add-On")),"")</f>
        <v/>
      </c>
      <c r="G43" s="20" t="str">
        <f>IF($B43="Base",IF(SUMIFS(D43:D$109,$A43:$A$109,$A43,$B43:$B$109,"Add-On")=0,"",SUMIFS(D43:D$109,$A43:$A$109,$A43,$B43:$B$109,"Add-On")),"")</f>
        <v/>
      </c>
      <c r="H43" s="19" t="str">
        <f>IF($B43="Base",IF(SUMIFS(E43:E$109,$A43:$A$109,$A43,$B43:$B$109,"Add-On")=0,"",SUMIFS(E43:E$109,$A43:$A$109,$A43,$B43:$B$109,"Add-On")),"")</f>
        <v/>
      </c>
    </row>
    <row r="44" spans="1:8" x14ac:dyDescent="0.35">
      <c r="A44" s="1">
        <f>IF((ROW($A44)-ROW(A$4)+1)&lt;=$D$1,INDEX(Data!A:A,$C$1+ROW(A44)-ROW(A$4),1),"")</f>
        <v>43617</v>
      </c>
      <c r="B44" s="2" t="str">
        <f>IF((ROW($A44)-ROW(A$4)+1)&lt;=$D$1,INDEX(Data!C:C,$C$1+ROW(A44)-ROW(A$4),1),"")</f>
        <v>Add-On</v>
      </c>
      <c r="C44" s="2">
        <f>IF((ROW($A44)-ROW(A$4)+1)&lt;=$D$1,INDEX(Data!D:D,$C$1+ROW(A44)-ROW(A$4),1),"")</f>
        <v>9</v>
      </c>
      <c r="D44" s="20">
        <f>IF((ROW($A44)-ROW(A$4)+1)&lt;=$D$1,INDEX(Data!E:E,$C$1+ROW(A44)-ROW(A$4),1),"")</f>
        <v>97</v>
      </c>
      <c r="E44" s="19">
        <f>IF((ROW($A44)-ROW(A$4)+1)&lt;=$D$1,INDEX(Data!F:F,$C$1+ROW(A44)-ROW(A$4),1),"")</f>
        <v>10.777777800000001</v>
      </c>
      <c r="F44" t="str">
        <f>IF($B44="Base",IF(SUMIFS(C44:C$109,$A44:$A$109,$A44,$B44:$B$109,"Add-On")=0,"",SUMIFS(C44:C$109,$A44:$A$109,$A44,$B44:$B$109,"Add-On")),"")</f>
        <v/>
      </c>
      <c r="G44" s="20" t="str">
        <f>IF($B44="Base",IF(SUMIFS(D44:D$109,$A44:$A$109,$A44,$B44:$B$109,"Add-On")=0,"",SUMIFS(D44:D$109,$A44:$A$109,$A44,$B44:$B$109,"Add-On")),"")</f>
        <v/>
      </c>
      <c r="H44" s="19" t="str">
        <f>IF($B44="Base",IF(SUMIFS(E44:E$109,$A44:$A$109,$A44,$B44:$B$109,"Add-On")=0,"",SUMIFS(E44:E$109,$A44:$A$109,$A44,$B44:$B$109,"Add-On")),"")</f>
        <v/>
      </c>
    </row>
    <row r="45" spans="1:8" x14ac:dyDescent="0.35">
      <c r="A45" s="1">
        <f>IF((ROW($A45)-ROW(A$4)+1)&lt;=$D$1,INDEX(Data!A:A,$C$1+ROW(A45)-ROW(A$4),1),"")</f>
        <v>43647</v>
      </c>
      <c r="B45" s="2" t="str">
        <f>IF((ROW($A45)-ROW(A$4)+1)&lt;=$D$1,INDEX(Data!C:C,$C$1+ROW(A45)-ROW(A$4),1),"")</f>
        <v>Add-On</v>
      </c>
      <c r="C45" s="2">
        <f>IF((ROW($A45)-ROW(A$4)+1)&lt;=$D$1,INDEX(Data!D:D,$C$1+ROW(A45)-ROW(A$4),1),"")</f>
        <v>9</v>
      </c>
      <c r="D45" s="20">
        <f>IF((ROW($A45)-ROW(A$4)+1)&lt;=$D$1,INDEX(Data!E:E,$C$1+ROW(A45)-ROW(A$4),1),"")</f>
        <v>98</v>
      </c>
      <c r="E45" s="19">
        <f>IF((ROW($A45)-ROW(A$4)+1)&lt;=$D$1,INDEX(Data!F:F,$C$1+ROW(A45)-ROW(A$4),1),"")</f>
        <v>10.8888889</v>
      </c>
      <c r="F45" t="str">
        <f>IF($B45="Base",IF(SUMIFS(C45:C$109,$A45:$A$109,$A45,$B45:$B$109,"Add-On")=0,"",SUMIFS(C45:C$109,$A45:$A$109,$A45,$B45:$B$109,"Add-On")),"")</f>
        <v/>
      </c>
      <c r="G45" s="20" t="str">
        <f>IF($B45="Base",IF(SUMIFS(D45:D$109,$A45:$A$109,$A45,$B45:$B$109,"Add-On")=0,"",SUMIFS(D45:D$109,$A45:$A$109,$A45,$B45:$B$109,"Add-On")),"")</f>
        <v/>
      </c>
      <c r="H45" s="19" t="str">
        <f>IF($B45="Base",IF(SUMIFS(E45:E$109,$A45:$A$109,$A45,$B45:$B$109,"Add-On")=0,"",SUMIFS(E45:E$109,$A45:$A$109,$A45,$B45:$B$109,"Add-On")),"")</f>
        <v/>
      </c>
    </row>
    <row r="46" spans="1:8" x14ac:dyDescent="0.35">
      <c r="A46" s="1">
        <f>IF((ROW($A46)-ROW(A$4)+1)&lt;=$D$1,INDEX(Data!A:A,$C$1+ROW(A46)-ROW(A$4),1),"")</f>
        <v>43678</v>
      </c>
      <c r="B46" s="2" t="str">
        <f>IF((ROW($A46)-ROW(A$4)+1)&lt;=$D$1,INDEX(Data!C:C,$C$1+ROW(A46)-ROW(A$4),1),"")</f>
        <v>Add-On</v>
      </c>
      <c r="C46" s="2">
        <f>IF((ROW($A46)-ROW(A$4)+1)&lt;=$D$1,INDEX(Data!D:D,$C$1+ROW(A46)-ROW(A$4),1),"")</f>
        <v>11</v>
      </c>
      <c r="D46" s="20">
        <f>IF((ROW($A46)-ROW(A$4)+1)&lt;=$D$1,INDEX(Data!E:E,$C$1+ROW(A46)-ROW(A$4),1),"")</f>
        <v>109</v>
      </c>
      <c r="E46" s="19">
        <f>IF((ROW($A46)-ROW(A$4)+1)&lt;=$D$1,INDEX(Data!F:F,$C$1+ROW(A46)-ROW(A$4),1),"")</f>
        <v>9.9090909099999998</v>
      </c>
      <c r="F46" t="str">
        <f>IF($B46="Base",IF(SUMIFS(C46:C$109,$A46:$A$109,$A46,$B46:$B$109,"Add-On")=0,"",SUMIFS(C46:C$109,$A46:$A$109,$A46,$B46:$B$109,"Add-On")),"")</f>
        <v/>
      </c>
      <c r="G46" s="20" t="str">
        <f>IF($B46="Base",IF(SUMIFS(D46:D$109,$A46:$A$109,$A46,$B46:$B$109,"Add-On")=0,"",SUMIFS(D46:D$109,$A46:$A$109,$A46,$B46:$B$109,"Add-On")),"")</f>
        <v/>
      </c>
      <c r="H46" s="19" t="str">
        <f>IF($B46="Base",IF(SUMIFS(E46:E$109,$A46:$A$109,$A46,$B46:$B$109,"Add-On")=0,"",SUMIFS(E46:E$109,$A46:$A$109,$A46,$B46:$B$109,"Add-On")),"")</f>
        <v/>
      </c>
    </row>
    <row r="47" spans="1:8" x14ac:dyDescent="0.35">
      <c r="A47" s="1">
        <f>IF((ROW($A47)-ROW(A$4)+1)&lt;=$D$1,INDEX(Data!A:A,$C$1+ROW(A47)-ROW(A$4),1),"")</f>
        <v>43709</v>
      </c>
      <c r="B47" s="2" t="str">
        <f>IF((ROW($A47)-ROW(A$4)+1)&lt;=$D$1,INDEX(Data!C:C,$C$1+ROW(A47)-ROW(A$4),1),"")</f>
        <v>Add-On</v>
      </c>
      <c r="C47" s="2">
        <f>IF((ROW($A47)-ROW(A$4)+1)&lt;=$D$1,INDEX(Data!D:D,$C$1+ROW(A47)-ROW(A$4),1),"")</f>
        <v>11</v>
      </c>
      <c r="D47" s="20">
        <f>IF((ROW($A47)-ROW(A$4)+1)&lt;=$D$1,INDEX(Data!E:E,$C$1+ROW(A47)-ROW(A$4),1),"")</f>
        <v>109</v>
      </c>
      <c r="E47" s="19">
        <f>IF((ROW($A47)-ROW(A$4)+1)&lt;=$D$1,INDEX(Data!F:F,$C$1+ROW(A47)-ROW(A$4),1),"")</f>
        <v>9.9090909099999998</v>
      </c>
      <c r="F47" t="str">
        <f>IF($B47="Base",IF(SUMIFS(C47:C$109,$A47:$A$109,$A47,$B47:$B$109,"Add-On")=0,"",SUMIFS(C47:C$109,$A47:$A$109,$A47,$B47:$B$109,"Add-On")),"")</f>
        <v/>
      </c>
      <c r="G47" s="20" t="str">
        <f>IF($B47="Base",IF(SUMIFS(D47:D$109,$A47:$A$109,$A47,$B47:$B$109,"Add-On")=0,"",SUMIFS(D47:D$109,$A47:$A$109,$A47,$B47:$B$109,"Add-On")),"")</f>
        <v/>
      </c>
      <c r="H47" s="19" t="str">
        <f>IF($B47="Base",IF(SUMIFS(E47:E$109,$A47:$A$109,$A47,$B47:$B$109,"Add-On")=0,"",SUMIFS(E47:E$109,$A47:$A$109,$A47,$B47:$B$109,"Add-On")),"")</f>
        <v/>
      </c>
    </row>
    <row r="48" spans="1:8" x14ac:dyDescent="0.35">
      <c r="A48" s="1">
        <f>IF((ROW($A48)-ROW(A$4)+1)&lt;=$D$1,INDEX(Data!A:A,$C$1+ROW(A48)-ROW(A$4),1),"")</f>
        <v>43739</v>
      </c>
      <c r="B48" s="2" t="str">
        <f>IF((ROW($A48)-ROW(A$4)+1)&lt;=$D$1,INDEX(Data!C:C,$C$1+ROW(A48)-ROW(A$4),1),"")</f>
        <v>Add-On</v>
      </c>
      <c r="C48" s="2">
        <f>IF((ROW($A48)-ROW(A$4)+1)&lt;=$D$1,INDEX(Data!D:D,$C$1+ROW(A48)-ROW(A$4),1),"")</f>
        <v>11</v>
      </c>
      <c r="D48" s="20">
        <f>IF((ROW($A48)-ROW(A$4)+1)&lt;=$D$1,INDEX(Data!E:E,$C$1+ROW(A48)-ROW(A$4),1),"")</f>
        <v>109</v>
      </c>
      <c r="E48" s="19">
        <f>IF((ROW($A48)-ROW(A$4)+1)&lt;=$D$1,INDEX(Data!F:F,$C$1+ROW(A48)-ROW(A$4),1),"")</f>
        <v>9.9090909099999998</v>
      </c>
      <c r="F48" t="str">
        <f>IF($B48="Base",IF(SUMIFS(C48:C$109,$A48:$A$109,$A48,$B48:$B$109,"Add-On")=0,"",SUMIFS(C48:C$109,$A48:$A$109,$A48,$B48:$B$109,"Add-On")),"")</f>
        <v/>
      </c>
      <c r="G48" s="20" t="str">
        <f>IF($B48="Base",IF(SUMIFS(D48:D$109,$A48:$A$109,$A48,$B48:$B$109,"Add-On")=0,"",SUMIFS(D48:D$109,$A48:$A$109,$A48,$B48:$B$109,"Add-On")),"")</f>
        <v/>
      </c>
      <c r="H48" s="19" t="str">
        <f>IF($B48="Base",IF(SUMIFS(E48:E$109,$A48:$A$109,$A48,$B48:$B$109,"Add-On")=0,"",SUMIFS(E48:E$109,$A48:$A$109,$A48,$B48:$B$109,"Add-On")),"")</f>
        <v/>
      </c>
    </row>
    <row r="49" spans="1:8" x14ac:dyDescent="0.35">
      <c r="A49" s="1">
        <f>IF((ROW($A49)-ROW(A$4)+1)&lt;=$D$1,INDEX(Data!A:A,$C$1+ROW(A49)-ROW(A$4),1),"")</f>
        <v>43770</v>
      </c>
      <c r="B49" s="2" t="str">
        <f>IF((ROW($A49)-ROW(A$4)+1)&lt;=$D$1,INDEX(Data!C:C,$C$1+ROW(A49)-ROW(A$4),1),"")</f>
        <v>Add-On</v>
      </c>
      <c r="C49" s="2">
        <f>IF((ROW($A49)-ROW(A$4)+1)&lt;=$D$1,INDEX(Data!D:D,$C$1+ROW(A49)-ROW(A$4),1),"")</f>
        <v>11</v>
      </c>
      <c r="D49" s="20">
        <f>IF((ROW($A49)-ROW(A$4)+1)&lt;=$D$1,INDEX(Data!E:E,$C$1+ROW(A49)-ROW(A$4),1),"")</f>
        <v>113</v>
      </c>
      <c r="E49" s="19">
        <f>IF((ROW($A49)-ROW(A$4)+1)&lt;=$D$1,INDEX(Data!F:F,$C$1+ROW(A49)-ROW(A$4),1),"")</f>
        <v>10.2727273</v>
      </c>
      <c r="F49" t="str">
        <f>IF($B49="Base",IF(SUMIFS(C49:C$109,$A49:$A$109,$A49,$B49:$B$109,"Add-On")=0,"",SUMIFS(C49:C$109,$A49:$A$109,$A49,$B49:$B$109,"Add-On")),"")</f>
        <v/>
      </c>
      <c r="G49" s="20" t="str">
        <f>IF($B49="Base",IF(SUMIFS(D49:D$109,$A49:$A$109,$A49,$B49:$B$109,"Add-On")=0,"",SUMIFS(D49:D$109,$A49:$A$109,$A49,$B49:$B$109,"Add-On")),"")</f>
        <v/>
      </c>
      <c r="H49" s="19" t="str">
        <f>IF($B49="Base",IF(SUMIFS(E49:E$109,$A49:$A$109,$A49,$B49:$B$109,"Add-On")=0,"",SUMIFS(E49:E$109,$A49:$A$109,$A49,$B49:$B$109,"Add-On")),"")</f>
        <v/>
      </c>
    </row>
    <row r="50" spans="1:8" x14ac:dyDescent="0.35">
      <c r="A50" s="1">
        <f>IF((ROW($A50)-ROW(A$4)+1)&lt;=$D$1,INDEX(Data!A:A,$C$1+ROW(A50)-ROW(A$4),1),"")</f>
        <v>43800</v>
      </c>
      <c r="B50" s="2" t="str">
        <f>IF((ROW($A50)-ROW(A$4)+1)&lt;=$D$1,INDEX(Data!C:C,$C$1+ROW(A50)-ROW(A$4),1),"")</f>
        <v>Add-On</v>
      </c>
      <c r="C50" s="2">
        <f>IF((ROW($A50)-ROW(A$4)+1)&lt;=$D$1,INDEX(Data!D:D,$C$1+ROW(A50)-ROW(A$4),1),"")</f>
        <v>11</v>
      </c>
      <c r="D50" s="20">
        <f>IF((ROW($A50)-ROW(A$4)+1)&lt;=$D$1,INDEX(Data!E:E,$C$1+ROW(A50)-ROW(A$4),1),"")</f>
        <v>113</v>
      </c>
      <c r="E50" s="19">
        <f>IF((ROW($A50)-ROW(A$4)+1)&lt;=$D$1,INDEX(Data!F:F,$C$1+ROW(A50)-ROW(A$4),1),"")</f>
        <v>10.2727273</v>
      </c>
      <c r="F50" t="str">
        <f>IF($B50="Base",IF(SUMIFS(C50:C$109,$A50:$A$109,$A50,$B50:$B$109,"Add-On")=0,"",SUMIFS(C50:C$109,$A50:$A$109,$A50,$B50:$B$109,"Add-On")),"")</f>
        <v/>
      </c>
      <c r="G50" s="20" t="str">
        <f>IF($B50="Base",IF(SUMIFS(D50:D$109,$A50:$A$109,$A50,$B50:$B$109,"Add-On")=0,"",SUMIFS(D50:D$109,$A50:$A$109,$A50,$B50:$B$109,"Add-On")),"")</f>
        <v/>
      </c>
      <c r="H50" s="19" t="str">
        <f>IF($B50="Base",IF(SUMIFS(E50:E$109,$A50:$A$109,$A50,$B50:$B$109,"Add-On")=0,"",SUMIFS(E50:E$109,$A50:$A$109,$A50,$B50:$B$109,"Add-On")),"")</f>
        <v/>
      </c>
    </row>
    <row r="51" spans="1:8" x14ac:dyDescent="0.35">
      <c r="A51" s="1">
        <f>IF((ROW($A51)-ROW(A$4)+1)&lt;=$D$1,INDEX(Data!A:A,$C$1+ROW(A51)-ROW(A$4),1),"")</f>
        <v>43831</v>
      </c>
      <c r="B51" s="2" t="str">
        <f>IF((ROW($A51)-ROW(A$4)+1)&lt;=$D$1,INDEX(Data!C:C,$C$1+ROW(A51)-ROW(A$4),1),"")</f>
        <v>Add-On</v>
      </c>
      <c r="C51" s="2">
        <f>IF((ROW($A51)-ROW(A$4)+1)&lt;=$D$1,INDEX(Data!D:D,$C$1+ROW(A51)-ROW(A$4),1),"")</f>
        <v>11</v>
      </c>
      <c r="D51" s="20">
        <f>IF((ROW($A51)-ROW(A$4)+1)&lt;=$D$1,INDEX(Data!E:E,$C$1+ROW(A51)-ROW(A$4),1),"")</f>
        <v>113</v>
      </c>
      <c r="E51" s="19">
        <f>IF((ROW($A51)-ROW(A$4)+1)&lt;=$D$1,INDEX(Data!F:F,$C$1+ROW(A51)-ROW(A$4),1),"")</f>
        <v>10.2727273</v>
      </c>
      <c r="F51" t="str">
        <f>IF($B51="Base",IF(SUMIFS(C51:C$109,$A51:$A$109,$A51,$B51:$B$109,"Add-On")=0,"",SUMIFS(C51:C$109,$A51:$A$109,$A51,$B51:$B$109,"Add-On")),"")</f>
        <v/>
      </c>
      <c r="G51" s="20" t="str">
        <f>IF($B51="Base",IF(SUMIFS(D51:D$109,$A51:$A$109,$A51,$B51:$B$109,"Add-On")=0,"",SUMIFS(D51:D$109,$A51:$A$109,$A51,$B51:$B$109,"Add-On")),"")</f>
        <v/>
      </c>
      <c r="H51" s="19" t="str">
        <f>IF($B51="Base",IF(SUMIFS(E51:E$109,$A51:$A$109,$A51,$B51:$B$109,"Add-On")=0,"",SUMIFS(E51:E$109,$A51:$A$109,$A51,$B51:$B$109,"Add-On")),"")</f>
        <v/>
      </c>
    </row>
    <row r="52" spans="1:8" x14ac:dyDescent="0.35">
      <c r="A52" s="1">
        <f>IF((ROW($A52)-ROW(A$4)+1)&lt;=$D$1,INDEX(Data!A:A,$C$1+ROW(A52)-ROW(A$4),1),"")</f>
        <v>43862</v>
      </c>
      <c r="B52" s="2" t="str">
        <f>IF((ROW($A52)-ROW(A$4)+1)&lt;=$D$1,INDEX(Data!C:C,$C$1+ROW(A52)-ROW(A$4),1),"")</f>
        <v>Add-On</v>
      </c>
      <c r="C52" s="2">
        <f>IF((ROW($A52)-ROW(A$4)+1)&lt;=$D$1,INDEX(Data!D:D,$C$1+ROW(A52)-ROW(A$4),1),"")</f>
        <v>11</v>
      </c>
      <c r="D52" s="20">
        <f>IF((ROW($A52)-ROW(A$4)+1)&lt;=$D$1,INDEX(Data!E:E,$C$1+ROW(A52)-ROW(A$4),1),"")</f>
        <v>113</v>
      </c>
      <c r="E52" s="19">
        <f>IF((ROW($A52)-ROW(A$4)+1)&lt;=$D$1,INDEX(Data!F:F,$C$1+ROW(A52)-ROW(A$4),1),"")</f>
        <v>10.2727273</v>
      </c>
      <c r="F52" t="str">
        <f>IF($B52="Base",IF(SUMIFS(C52:C$109,$A52:$A$109,$A52,$B52:$B$109,"Add-On")=0,"",SUMIFS(C52:C$109,$A52:$A$109,$A52,$B52:$B$109,"Add-On")),"")</f>
        <v/>
      </c>
      <c r="G52" s="20" t="str">
        <f>IF($B52="Base",IF(SUMIFS(D52:D$109,$A52:$A$109,$A52,$B52:$B$109,"Add-On")=0,"",SUMIFS(D52:D$109,$A52:$A$109,$A52,$B52:$B$109,"Add-On")),"")</f>
        <v/>
      </c>
      <c r="H52" s="19" t="str">
        <f>IF($B52="Base",IF(SUMIFS(E52:E$109,$A52:$A$109,$A52,$B52:$B$109,"Add-On")=0,"",SUMIFS(E52:E$109,$A52:$A$109,$A52,$B52:$B$109,"Add-On")),"")</f>
        <v/>
      </c>
    </row>
    <row r="53" spans="1:8" x14ac:dyDescent="0.35">
      <c r="A53" s="1">
        <f>IF((ROW($A53)-ROW(A$4)+1)&lt;=$D$1,INDEX(Data!A:A,$C$1+ROW(A53)-ROW(A$4),1),"")</f>
        <v>43891</v>
      </c>
      <c r="B53" s="2" t="str">
        <f>IF((ROW($A53)-ROW(A$4)+1)&lt;=$D$1,INDEX(Data!C:C,$C$1+ROW(A53)-ROW(A$4),1),"")</f>
        <v>Add-On</v>
      </c>
      <c r="C53" s="2">
        <f>IF((ROW($A53)-ROW(A$4)+1)&lt;=$D$1,INDEX(Data!D:D,$C$1+ROW(A53)-ROW(A$4),1),"")</f>
        <v>11</v>
      </c>
      <c r="D53" s="20">
        <f>IF((ROW($A53)-ROW(A$4)+1)&lt;=$D$1,INDEX(Data!E:E,$C$1+ROW(A53)-ROW(A$4),1),"")</f>
        <v>113</v>
      </c>
      <c r="E53" s="19">
        <f>IF((ROW($A53)-ROW(A$4)+1)&lt;=$D$1,INDEX(Data!F:F,$C$1+ROW(A53)-ROW(A$4),1),"")</f>
        <v>10.2727273</v>
      </c>
      <c r="F53" t="str">
        <f>IF($B53="Base",IF(SUMIFS(C53:C$109,$A53:$A$109,$A53,$B53:$B$109,"Add-On")=0,"",SUMIFS(C53:C$109,$A53:$A$109,$A53,$B53:$B$109,"Add-On")),"")</f>
        <v/>
      </c>
      <c r="G53" s="20" t="str">
        <f>IF($B53="Base",IF(SUMIFS(D53:D$109,$A53:$A$109,$A53,$B53:$B$109,"Add-On")=0,"",SUMIFS(D53:D$109,$A53:$A$109,$A53,$B53:$B$109,"Add-On")),"")</f>
        <v/>
      </c>
      <c r="H53" s="19" t="str">
        <f>IF($B53="Base",IF(SUMIFS(E53:E$109,$A53:$A$109,$A53,$B53:$B$109,"Add-On")=0,"",SUMIFS(E53:E$109,$A53:$A$109,$A53,$B53:$B$109,"Add-On")),"")</f>
        <v/>
      </c>
    </row>
    <row r="54" spans="1:8" x14ac:dyDescent="0.35">
      <c r="A54" s="1">
        <f>IF((ROW($A54)-ROW(A$4)+1)&lt;=$D$1,INDEX(Data!A:A,$C$1+ROW(A54)-ROW(A$4),1),"")</f>
        <v>43922</v>
      </c>
      <c r="B54" s="2" t="str">
        <f>IF((ROW($A54)-ROW(A$4)+1)&lt;=$D$1,INDEX(Data!C:C,$C$1+ROW(A54)-ROW(A$4),1),"")</f>
        <v>Add-On</v>
      </c>
      <c r="C54" s="2">
        <f>IF((ROW($A54)-ROW(A$4)+1)&lt;=$D$1,INDEX(Data!D:D,$C$1+ROW(A54)-ROW(A$4),1),"")</f>
        <v>11</v>
      </c>
      <c r="D54" s="20">
        <f>IF((ROW($A54)-ROW(A$4)+1)&lt;=$D$1,INDEX(Data!E:E,$C$1+ROW(A54)-ROW(A$4),1),"")</f>
        <v>113</v>
      </c>
      <c r="E54" s="19">
        <f>IF((ROW($A54)-ROW(A$4)+1)&lt;=$D$1,INDEX(Data!F:F,$C$1+ROW(A54)-ROW(A$4),1),"")</f>
        <v>10.2727273</v>
      </c>
      <c r="F54" t="str">
        <f>IF($B54="Base",IF(SUMIFS(C54:C$109,$A54:$A$109,$A54,$B54:$B$109,"Add-On")=0,"",SUMIFS(C54:C$109,$A54:$A$109,$A54,$B54:$B$109,"Add-On")),"")</f>
        <v/>
      </c>
      <c r="G54" s="20" t="str">
        <f>IF($B54="Base",IF(SUMIFS(D54:D$109,$A54:$A$109,$A54,$B54:$B$109,"Add-On")=0,"",SUMIFS(D54:D$109,$A54:$A$109,$A54,$B54:$B$109,"Add-On")),"")</f>
        <v/>
      </c>
      <c r="H54" s="19" t="str">
        <f>IF($B54="Base",IF(SUMIFS(E54:E$109,$A54:$A$109,$A54,$B54:$B$109,"Add-On")=0,"",SUMIFS(E54:E$109,$A54:$A$109,$A54,$B54:$B$109,"Add-On")),"")</f>
        <v/>
      </c>
    </row>
    <row r="55" spans="1:8" x14ac:dyDescent="0.35">
      <c r="A55" s="1">
        <f>IF((ROW($A55)-ROW(A$4)+1)&lt;=$D$1,INDEX(Data!A:A,$C$1+ROW(A55)-ROW(A$4),1),"")</f>
        <v>43952</v>
      </c>
      <c r="B55" s="2" t="str">
        <f>IF((ROW($A55)-ROW(A$4)+1)&lt;=$D$1,INDEX(Data!C:C,$C$1+ROW(A55)-ROW(A$4),1),"")</f>
        <v>Add-On</v>
      </c>
      <c r="C55" s="2">
        <f>IF((ROW($A55)-ROW(A$4)+1)&lt;=$D$1,INDEX(Data!D:D,$C$1+ROW(A55)-ROW(A$4),1),"")</f>
        <v>11</v>
      </c>
      <c r="D55" s="20">
        <f>IF((ROW($A55)-ROW(A$4)+1)&lt;=$D$1,INDEX(Data!E:E,$C$1+ROW(A55)-ROW(A$4),1),"")</f>
        <v>113</v>
      </c>
      <c r="E55" s="19">
        <f>IF((ROW($A55)-ROW(A$4)+1)&lt;=$D$1,INDEX(Data!F:F,$C$1+ROW(A55)-ROW(A$4),1),"")</f>
        <v>10.2727273</v>
      </c>
      <c r="F55" t="str">
        <f>IF($B55="Base",IF(SUMIFS(C55:C$109,$A55:$A$109,$A55,$B55:$B$109,"Add-On")=0,"",SUMIFS(C55:C$109,$A55:$A$109,$A55,$B55:$B$109,"Add-On")),"")</f>
        <v/>
      </c>
      <c r="G55" s="20" t="str">
        <f>IF($B55="Base",IF(SUMIFS(D55:D$109,$A55:$A$109,$A55,$B55:$B$109,"Add-On")=0,"",SUMIFS(D55:D$109,$A55:$A$109,$A55,$B55:$B$109,"Add-On")),"")</f>
        <v/>
      </c>
      <c r="H55" s="19" t="str">
        <f>IF($B55="Base",IF(SUMIFS(E55:E$109,$A55:$A$109,$A55,$B55:$B$109,"Add-On")=0,"",SUMIFS(E55:E$109,$A55:$A$109,$A55,$B55:$B$109,"Add-On")),"")</f>
        <v/>
      </c>
    </row>
    <row r="56" spans="1:8" x14ac:dyDescent="0.35">
      <c r="A56" s="1">
        <f>IF((ROW($A56)-ROW(A$4)+1)&lt;=$D$1,INDEX(Data!A:A,$C$1+ROW(A56)-ROW(A$4),1),"")</f>
        <v>43983</v>
      </c>
      <c r="B56" s="2" t="str">
        <f>IF((ROW($A56)-ROW(A$4)+1)&lt;=$D$1,INDEX(Data!C:C,$C$1+ROW(A56)-ROW(A$4),1),"")</f>
        <v>Add-On</v>
      </c>
      <c r="C56" s="2">
        <f>IF((ROW($A56)-ROW(A$4)+1)&lt;=$D$1,INDEX(Data!D:D,$C$1+ROW(A56)-ROW(A$4),1),"")</f>
        <v>14</v>
      </c>
      <c r="D56" s="20">
        <f>IF((ROW($A56)-ROW(A$4)+1)&lt;=$D$1,INDEX(Data!E:E,$C$1+ROW(A56)-ROW(A$4),1),"")</f>
        <v>153</v>
      </c>
      <c r="E56" s="19">
        <f>IF((ROW($A56)-ROW(A$4)+1)&lt;=$D$1,INDEX(Data!F:F,$C$1+ROW(A56)-ROW(A$4),1),"")</f>
        <v>10.928571399999999</v>
      </c>
      <c r="F56" t="str">
        <f>IF($B56="Base",IF(SUMIFS(C56:C$109,$A56:$A$109,$A56,$B56:$B$109,"Add-On")=0,"",SUMIFS(C56:C$109,$A56:$A$109,$A56,$B56:$B$109,"Add-On")),"")</f>
        <v/>
      </c>
      <c r="G56" s="20" t="str">
        <f>IF($B56="Base",IF(SUMIFS(D56:D$109,$A56:$A$109,$A56,$B56:$B$109,"Add-On")=0,"",SUMIFS(D56:D$109,$A56:$A$109,$A56,$B56:$B$109,"Add-On")),"")</f>
        <v/>
      </c>
      <c r="H56" s="19" t="str">
        <f>IF($B56="Base",IF(SUMIFS(E56:E$109,$A56:$A$109,$A56,$B56:$B$109,"Add-On")=0,"",SUMIFS(E56:E$109,$A56:$A$109,$A56,$B56:$B$109,"Add-On")),"")</f>
        <v/>
      </c>
    </row>
    <row r="57" spans="1:8" x14ac:dyDescent="0.35">
      <c r="A57" s="1">
        <f>IF((ROW($A57)-ROW(A$4)+1)&lt;=$D$1,INDEX(Data!A:A,$C$1+ROW(A57)-ROW(A$4),1),"")</f>
        <v>44013</v>
      </c>
      <c r="B57" s="2" t="str">
        <f>IF((ROW($A57)-ROW(A$4)+1)&lt;=$D$1,INDEX(Data!C:C,$C$1+ROW(A57)-ROW(A$4),1),"")</f>
        <v>Add-On</v>
      </c>
      <c r="C57" s="2">
        <f>IF((ROW($A57)-ROW(A$4)+1)&lt;=$D$1,INDEX(Data!D:D,$C$1+ROW(A57)-ROW(A$4),1),"")</f>
        <v>14</v>
      </c>
      <c r="D57" s="20">
        <f>IF((ROW($A57)-ROW(A$4)+1)&lt;=$D$1,INDEX(Data!E:E,$C$1+ROW(A57)-ROW(A$4),1),"")</f>
        <v>153</v>
      </c>
      <c r="E57" s="19">
        <f>IF((ROW($A57)-ROW(A$4)+1)&lt;=$D$1,INDEX(Data!F:F,$C$1+ROW(A57)-ROW(A$4),1),"")</f>
        <v>10.928571399999999</v>
      </c>
      <c r="F57" t="str">
        <f>IF($B57="Base",IF(SUMIFS(C57:C$109,$A57:$A$109,$A57,$B57:$B$109,"Add-On")=0,"",SUMIFS(C57:C$109,$A57:$A$109,$A57,$B57:$B$109,"Add-On")),"")</f>
        <v/>
      </c>
      <c r="G57" s="20" t="str">
        <f>IF($B57="Base",IF(SUMIFS(D57:D$109,$A57:$A$109,$A57,$B57:$B$109,"Add-On")=0,"",SUMIFS(D57:D$109,$A57:$A$109,$A57,$B57:$B$109,"Add-On")),"")</f>
        <v/>
      </c>
      <c r="H57" s="19" t="str">
        <f>IF($B57="Base",IF(SUMIFS(E57:E$109,$A57:$A$109,$A57,$B57:$B$109,"Add-On")=0,"",SUMIFS(E57:E$109,$A57:$A$109,$A57,$B57:$B$109,"Add-On")),"")</f>
        <v/>
      </c>
    </row>
    <row r="58" spans="1:8" x14ac:dyDescent="0.35">
      <c r="A58" s="1">
        <f>IF((ROW($A58)-ROW(A$4)+1)&lt;=$D$1,INDEX(Data!A:A,$C$1+ROW(A58)-ROW(A$4),1),"")</f>
        <v>44044</v>
      </c>
      <c r="B58" s="2" t="str">
        <f>IF((ROW($A58)-ROW(A$4)+1)&lt;=$D$1,INDEX(Data!C:C,$C$1+ROW(A58)-ROW(A$4),1),"")</f>
        <v>Add-On</v>
      </c>
      <c r="C58" s="2">
        <f>IF((ROW($A58)-ROW(A$4)+1)&lt;=$D$1,INDEX(Data!D:D,$C$1+ROW(A58)-ROW(A$4),1),"")</f>
        <v>14</v>
      </c>
      <c r="D58" s="20">
        <f>IF((ROW($A58)-ROW(A$4)+1)&lt;=$D$1,INDEX(Data!E:E,$C$1+ROW(A58)-ROW(A$4),1),"")</f>
        <v>153</v>
      </c>
      <c r="E58" s="19">
        <f>IF((ROW($A58)-ROW(A$4)+1)&lt;=$D$1,INDEX(Data!F:F,$C$1+ROW(A58)-ROW(A$4),1),"")</f>
        <v>10.928571399999999</v>
      </c>
      <c r="F58" t="str">
        <f>IF($B58="Base",IF(SUMIFS(C58:C$109,$A58:$A$109,$A58,$B58:$B$109,"Add-On")=0,"",SUMIFS(C58:C$109,$A58:$A$109,$A58,$B58:$B$109,"Add-On")),"")</f>
        <v/>
      </c>
      <c r="G58" s="20" t="str">
        <f>IF($B58="Base",IF(SUMIFS(D58:D$109,$A58:$A$109,$A58,$B58:$B$109,"Add-On")=0,"",SUMIFS(D58:D$109,$A58:$A$109,$A58,$B58:$B$109,"Add-On")),"")</f>
        <v/>
      </c>
      <c r="H58" s="19" t="str">
        <f>IF($B58="Base",IF(SUMIFS(E58:E$109,$A58:$A$109,$A58,$B58:$B$109,"Add-On")=0,"",SUMIFS(E58:E$109,$A58:$A$109,$A58,$B58:$B$109,"Add-On")),"")</f>
        <v/>
      </c>
    </row>
    <row r="59" spans="1:8" x14ac:dyDescent="0.35">
      <c r="A59" s="1">
        <f>IF((ROW($A59)-ROW(A$4)+1)&lt;=$D$1,INDEX(Data!A:A,$C$1+ROW(A59)-ROW(A$4),1),"")</f>
        <v>44075</v>
      </c>
      <c r="B59" s="2" t="str">
        <f>IF((ROW($A59)-ROW(A$4)+1)&lt;=$D$1,INDEX(Data!C:C,$C$1+ROW(A59)-ROW(A$4),1),"")</f>
        <v>Add-On</v>
      </c>
      <c r="C59" s="2">
        <f>IF((ROW($A59)-ROW(A$4)+1)&lt;=$D$1,INDEX(Data!D:D,$C$1+ROW(A59)-ROW(A$4),1),"")</f>
        <v>20</v>
      </c>
      <c r="D59" s="20">
        <f>IF((ROW($A59)-ROW(A$4)+1)&lt;=$D$1,INDEX(Data!E:E,$C$1+ROW(A59)-ROW(A$4),1),"")</f>
        <v>149</v>
      </c>
      <c r="E59" s="19">
        <f>IF((ROW($A59)-ROW(A$4)+1)&lt;=$D$1,INDEX(Data!F:F,$C$1+ROW(A59)-ROW(A$4),1),"")</f>
        <v>7.45</v>
      </c>
      <c r="F59" t="str">
        <f>IF($B59="Base",IF(SUMIFS(C59:C$109,$A59:$A$109,$A59,$B59:$B$109,"Add-On")=0,"",SUMIFS(C59:C$109,$A59:$A$109,$A59,$B59:$B$109,"Add-On")),"")</f>
        <v/>
      </c>
      <c r="G59" s="20" t="str">
        <f>IF($B59="Base",IF(SUMIFS(D59:D$109,$A59:$A$109,$A59,$B59:$B$109,"Add-On")=0,"",SUMIFS(D59:D$109,$A59:$A$109,$A59,$B59:$B$109,"Add-On")),"")</f>
        <v/>
      </c>
      <c r="H59" s="19" t="str">
        <f>IF($B59="Base",IF(SUMIFS(E59:E$109,$A59:$A$109,$A59,$B59:$B$109,"Add-On")=0,"",SUMIFS(E59:E$109,$A59:$A$109,$A59,$B59:$B$109,"Add-On")),"")</f>
        <v/>
      </c>
    </row>
    <row r="60" spans="1:8" x14ac:dyDescent="0.35">
      <c r="A60" s="1">
        <f>IF((ROW($A60)-ROW(A$4)+1)&lt;=$D$1,INDEX(Data!A:A,$C$1+ROW(A60)-ROW(A$4),1),"")</f>
        <v>44105</v>
      </c>
      <c r="B60" s="2" t="str">
        <f>IF((ROW($A60)-ROW(A$4)+1)&lt;=$D$1,INDEX(Data!C:C,$C$1+ROW(A60)-ROW(A$4),1),"")</f>
        <v>Add-On</v>
      </c>
      <c r="C60" s="2">
        <f>IF((ROW($A60)-ROW(A$4)+1)&lt;=$D$1,INDEX(Data!D:D,$C$1+ROW(A60)-ROW(A$4),1),"")</f>
        <v>20</v>
      </c>
      <c r="D60" s="20">
        <f>IF((ROW($A60)-ROW(A$4)+1)&lt;=$D$1,INDEX(Data!E:E,$C$1+ROW(A60)-ROW(A$4),1),"")</f>
        <v>149</v>
      </c>
      <c r="E60" s="19">
        <f>IF((ROW($A60)-ROW(A$4)+1)&lt;=$D$1,INDEX(Data!F:F,$C$1+ROW(A60)-ROW(A$4),1),"")</f>
        <v>7.45</v>
      </c>
      <c r="F60" t="str">
        <f>IF($B60="Base",IF(SUMIFS(C60:C$109,$A60:$A$109,$A60,$B60:$B$109,"Add-On")=0,"",SUMIFS(C60:C$109,$A60:$A$109,$A60,$B60:$B$109,"Add-On")),"")</f>
        <v/>
      </c>
      <c r="G60" s="20" t="str">
        <f>IF($B60="Base",IF(SUMIFS(D60:D$109,$A60:$A$109,$A60,$B60:$B$109,"Add-On")=0,"",SUMIFS(D60:D$109,$A60:$A$109,$A60,$B60:$B$109,"Add-On")),"")</f>
        <v/>
      </c>
      <c r="H60" s="19" t="str">
        <f>IF($B60="Base",IF(SUMIFS(E60:E$109,$A60:$A$109,$A60,$B60:$B$109,"Add-On")=0,"",SUMIFS(E60:E$109,$A60:$A$109,$A60,$B60:$B$109,"Add-On")),"")</f>
        <v/>
      </c>
    </row>
    <row r="61" spans="1:8" x14ac:dyDescent="0.35">
      <c r="A61" s="1">
        <f>IF((ROW($A61)-ROW(A$4)+1)&lt;=$D$1,INDEX(Data!A:A,$C$1+ROW(A61)-ROW(A$4),1),"")</f>
        <v>44136</v>
      </c>
      <c r="B61" s="2" t="str">
        <f>IF((ROW($A61)-ROW(A$4)+1)&lt;=$D$1,INDEX(Data!C:C,$C$1+ROW(A61)-ROW(A$4),1),"")</f>
        <v>Add-On</v>
      </c>
      <c r="C61" s="2">
        <f>IF((ROW($A61)-ROW(A$4)+1)&lt;=$D$1,INDEX(Data!D:D,$C$1+ROW(A61)-ROW(A$4),1),"")</f>
        <v>21</v>
      </c>
      <c r="D61" s="20">
        <f>IF((ROW($A61)-ROW(A$4)+1)&lt;=$D$1,INDEX(Data!E:E,$C$1+ROW(A61)-ROW(A$4),1),"")</f>
        <v>155</v>
      </c>
      <c r="E61" s="19">
        <f>IF((ROW($A61)-ROW(A$4)+1)&lt;=$D$1,INDEX(Data!F:F,$C$1+ROW(A61)-ROW(A$4),1),"")</f>
        <v>7.3809523800000001</v>
      </c>
      <c r="F61" t="str">
        <f>IF($B61="Base",IF(SUMIFS(C61:C$109,$A61:$A$109,$A61,$B61:$B$109,"Add-On")=0,"",SUMIFS(C61:C$109,$A61:$A$109,$A61,$B61:$B$109,"Add-On")),"")</f>
        <v/>
      </c>
      <c r="G61" s="20" t="str">
        <f>IF($B61="Base",IF(SUMIFS(D61:D$109,$A61:$A$109,$A61,$B61:$B$109,"Add-On")=0,"",SUMIFS(D61:D$109,$A61:$A$109,$A61,$B61:$B$109,"Add-On")),"")</f>
        <v/>
      </c>
      <c r="H61" s="19" t="str">
        <f>IF($B61="Base",IF(SUMIFS(E61:E$109,$A61:$A$109,$A61,$B61:$B$109,"Add-On")=0,"",SUMIFS(E61:E$109,$A61:$A$109,$A61,$B61:$B$109,"Add-On")),"")</f>
        <v/>
      </c>
    </row>
    <row r="62" spans="1:8" x14ac:dyDescent="0.35">
      <c r="A62" s="1">
        <f>IF((ROW($A62)-ROW(A$4)+1)&lt;=$D$1,INDEX(Data!A:A,$C$1+ROW(A62)-ROW(A$4),1),"")</f>
        <v>44166</v>
      </c>
      <c r="B62" s="2" t="str">
        <f>IF((ROW($A62)-ROW(A$4)+1)&lt;=$D$1,INDEX(Data!C:C,$C$1+ROW(A62)-ROW(A$4),1),"")</f>
        <v>Add-On</v>
      </c>
      <c r="C62" s="2">
        <f>IF((ROW($A62)-ROW(A$4)+1)&lt;=$D$1,INDEX(Data!D:D,$C$1+ROW(A62)-ROW(A$4),1),"")</f>
        <v>21</v>
      </c>
      <c r="D62" s="20">
        <f>IF((ROW($A62)-ROW(A$4)+1)&lt;=$D$1,INDEX(Data!E:E,$C$1+ROW(A62)-ROW(A$4),1),"")</f>
        <v>155</v>
      </c>
      <c r="E62" s="19">
        <f>IF((ROW($A62)-ROW(A$4)+1)&lt;=$D$1,INDEX(Data!F:F,$C$1+ROW(A62)-ROW(A$4),1),"")</f>
        <v>7.3809523800000001</v>
      </c>
      <c r="F62" t="str">
        <f>IF($B62="Base",IF(SUMIFS(C62:C$109,$A62:$A$109,$A62,$B62:$B$109,"Add-On")=0,"",SUMIFS(C62:C$109,$A62:$A$109,$A62,$B62:$B$109,"Add-On")),"")</f>
        <v/>
      </c>
      <c r="G62" s="20" t="str">
        <f>IF($B62="Base",IF(SUMIFS(D62:D$109,$A62:$A$109,$A62,$B62:$B$109,"Add-On")=0,"",SUMIFS(D62:D$109,$A62:$A$109,$A62,$B62:$B$109,"Add-On")),"")</f>
        <v/>
      </c>
      <c r="H62" s="19" t="str">
        <f>IF($B62="Base",IF(SUMIFS(E62:E$109,$A62:$A$109,$A62,$B62:$B$109,"Add-On")=0,"",SUMIFS(E62:E$109,$A62:$A$109,$A62,$B62:$B$109,"Add-On")),"")</f>
        <v/>
      </c>
    </row>
    <row r="63" spans="1:8" x14ac:dyDescent="0.35">
      <c r="A63" s="1">
        <f>IF((ROW($A63)-ROW(A$4)+1)&lt;=$D$1,INDEX(Data!A:A,$C$1+ROW(A63)-ROW(A$4),1),"")</f>
        <v>44197</v>
      </c>
      <c r="B63" s="2" t="str">
        <f>IF((ROW($A63)-ROW(A$4)+1)&lt;=$D$1,INDEX(Data!C:C,$C$1+ROW(A63)-ROW(A$4),1),"")</f>
        <v>Add-On</v>
      </c>
      <c r="C63" s="2">
        <f>IF((ROW($A63)-ROW(A$4)+1)&lt;=$D$1,INDEX(Data!D:D,$C$1+ROW(A63)-ROW(A$4),1),"")</f>
        <v>21</v>
      </c>
      <c r="D63" s="20">
        <f>IF((ROW($A63)-ROW(A$4)+1)&lt;=$D$1,INDEX(Data!E:E,$C$1+ROW(A63)-ROW(A$4),1),"")</f>
        <v>155</v>
      </c>
      <c r="E63" s="19">
        <f>IF((ROW($A63)-ROW(A$4)+1)&lt;=$D$1,INDEX(Data!F:F,$C$1+ROW(A63)-ROW(A$4),1),"")</f>
        <v>7.3809523800000001</v>
      </c>
      <c r="F63" t="str">
        <f>IF($B63="Base",IF(SUMIFS(C63:C$109,$A63:$A$109,$A63,$B63:$B$109,"Add-On")=0,"",SUMIFS(C63:C$109,$A63:$A$109,$A63,$B63:$B$109,"Add-On")),"")</f>
        <v/>
      </c>
      <c r="G63" s="20" t="str">
        <f>IF($B63="Base",IF(SUMIFS(D63:D$109,$A63:$A$109,$A63,$B63:$B$109,"Add-On")=0,"",SUMIFS(D63:D$109,$A63:$A$109,$A63,$B63:$B$109,"Add-On")),"")</f>
        <v/>
      </c>
      <c r="H63" s="19" t="str">
        <f>IF($B63="Base",IF(SUMIFS(E63:E$109,$A63:$A$109,$A63,$B63:$B$109,"Add-On")=0,"",SUMIFS(E63:E$109,$A63:$A$109,$A63,$B63:$B$109,"Add-On")),"")</f>
        <v/>
      </c>
    </row>
    <row r="64" spans="1:8" x14ac:dyDescent="0.35">
      <c r="A64" s="1">
        <f>IF((ROW($A64)-ROW(A$4)+1)&lt;=$D$1,INDEX(Data!A:A,$C$1+ROW(A64)-ROW(A$4),1),"")</f>
        <v>44228</v>
      </c>
      <c r="B64" s="2" t="str">
        <f>IF((ROW($A64)-ROW(A$4)+1)&lt;=$D$1,INDEX(Data!C:C,$C$1+ROW(A64)-ROW(A$4),1),"")</f>
        <v>Add-On</v>
      </c>
      <c r="C64" s="2">
        <f>IF((ROW($A64)-ROW(A$4)+1)&lt;=$D$1,INDEX(Data!D:D,$C$1+ROW(A64)-ROW(A$4),1),"")</f>
        <v>23</v>
      </c>
      <c r="D64" s="20">
        <f>IF((ROW($A64)-ROW(A$4)+1)&lt;=$D$1,INDEX(Data!E:E,$C$1+ROW(A64)-ROW(A$4),1),"")</f>
        <v>210</v>
      </c>
      <c r="E64" s="19">
        <f>IF((ROW($A64)-ROW(A$4)+1)&lt;=$D$1,INDEX(Data!F:F,$C$1+ROW(A64)-ROW(A$4),1),"")</f>
        <v>9.1304347799999999</v>
      </c>
      <c r="F64" t="str">
        <f>IF($B64="Base",IF(SUMIFS(C64:C$109,$A64:$A$109,$A64,$B64:$B$109,"Add-On")=0,"",SUMIFS(C64:C$109,$A64:$A$109,$A64,$B64:$B$109,"Add-On")),"")</f>
        <v/>
      </c>
      <c r="G64" s="20" t="str">
        <f>IF($B64="Base",IF(SUMIFS(D64:D$109,$A64:$A$109,$A64,$B64:$B$109,"Add-On")=0,"",SUMIFS(D64:D$109,$A64:$A$109,$A64,$B64:$B$109,"Add-On")),"")</f>
        <v/>
      </c>
      <c r="H64" s="19" t="str">
        <f>IF($B64="Base",IF(SUMIFS(E64:E$109,$A64:$A$109,$A64,$B64:$B$109,"Add-On")=0,"",SUMIFS(E64:E$109,$A64:$A$109,$A64,$B64:$B$109,"Add-On")),"")</f>
        <v/>
      </c>
    </row>
    <row r="65" spans="1:8" x14ac:dyDescent="0.35">
      <c r="A65" s="1">
        <f>IF((ROW($A65)-ROW(A$4)+1)&lt;=$D$1,INDEX(Data!A:A,$C$1+ROW(A65)-ROW(A$4),1),"")</f>
        <v>44256</v>
      </c>
      <c r="B65" s="2" t="str">
        <f>IF((ROW($A65)-ROW(A$4)+1)&lt;=$D$1,INDEX(Data!C:C,$C$1+ROW(A65)-ROW(A$4),1),"")</f>
        <v>Add-On</v>
      </c>
      <c r="C65" s="2">
        <f>IF((ROW($A65)-ROW(A$4)+1)&lt;=$D$1,INDEX(Data!D:D,$C$1+ROW(A65)-ROW(A$4),1),"")</f>
        <v>23</v>
      </c>
      <c r="D65" s="20">
        <f>IF((ROW($A65)-ROW(A$4)+1)&lt;=$D$1,INDEX(Data!E:E,$C$1+ROW(A65)-ROW(A$4),1),"")</f>
        <v>210</v>
      </c>
      <c r="E65" s="19">
        <f>IF((ROW($A65)-ROW(A$4)+1)&lt;=$D$1,INDEX(Data!F:F,$C$1+ROW(A65)-ROW(A$4),1),"")</f>
        <v>9.1304347799999999</v>
      </c>
      <c r="F65" t="str">
        <f>IF($B65="Base",IF(SUMIFS(C65:C$109,$A65:$A$109,$A65,$B65:$B$109,"Add-On")=0,"",SUMIFS(C65:C$109,$A65:$A$109,$A65,$B65:$B$109,"Add-On")),"")</f>
        <v/>
      </c>
      <c r="G65" s="20" t="str">
        <f>IF($B65="Base",IF(SUMIFS(D65:D$109,$A65:$A$109,$A65,$B65:$B$109,"Add-On")=0,"",SUMIFS(D65:D$109,$A65:$A$109,$A65,$B65:$B$109,"Add-On")),"")</f>
        <v/>
      </c>
      <c r="H65" s="19" t="str">
        <f>IF($B65="Base",IF(SUMIFS(E65:E$109,$A65:$A$109,$A65,$B65:$B$109,"Add-On")=0,"",SUMIFS(E65:E$109,$A65:$A$109,$A65,$B65:$B$109,"Add-On")),"")</f>
        <v/>
      </c>
    </row>
    <row r="66" spans="1:8" x14ac:dyDescent="0.35">
      <c r="A66" s="1">
        <f>IF((ROW($A66)-ROW(A$4)+1)&lt;=$D$1,INDEX(Data!A:A,$C$1+ROW(A66)-ROW(A$4),1),"")</f>
        <v>44287</v>
      </c>
      <c r="B66" s="2" t="str">
        <f>IF((ROW($A66)-ROW(A$4)+1)&lt;=$D$1,INDEX(Data!C:C,$C$1+ROW(A66)-ROW(A$4),1),"")</f>
        <v>Add-On</v>
      </c>
      <c r="C66" s="2">
        <f>IF((ROW($A66)-ROW(A$4)+1)&lt;=$D$1,INDEX(Data!D:D,$C$1+ROW(A66)-ROW(A$4),1),"")</f>
        <v>25</v>
      </c>
      <c r="D66" s="20">
        <f>IF((ROW($A66)-ROW(A$4)+1)&lt;=$D$1,INDEX(Data!E:E,$C$1+ROW(A66)-ROW(A$4),1),"")</f>
        <v>224</v>
      </c>
      <c r="E66" s="19">
        <f>IF((ROW($A66)-ROW(A$4)+1)&lt;=$D$1,INDEX(Data!F:F,$C$1+ROW(A66)-ROW(A$4),1),"")</f>
        <v>8.9600000000000009</v>
      </c>
      <c r="F66" t="str">
        <f>IF($B66="Base",IF(SUMIFS(C66:C$109,$A66:$A$109,$A66,$B66:$B$109,"Add-On")=0,"",SUMIFS(C66:C$109,$A66:$A$109,$A66,$B66:$B$109,"Add-On")),"")</f>
        <v/>
      </c>
      <c r="G66" s="20" t="str">
        <f>IF($B66="Base",IF(SUMIFS(D66:D$109,$A66:$A$109,$A66,$B66:$B$109,"Add-On")=0,"",SUMIFS(D66:D$109,$A66:$A$109,$A66,$B66:$B$109,"Add-On")),"")</f>
        <v/>
      </c>
      <c r="H66" s="19" t="str">
        <f>IF($B66="Base",IF(SUMIFS(E66:E$109,$A66:$A$109,$A66,$B66:$B$109,"Add-On")=0,"",SUMIFS(E66:E$109,$A66:$A$109,$A66,$B66:$B$109,"Add-On")),"")</f>
        <v/>
      </c>
    </row>
    <row r="67" spans="1:8" x14ac:dyDescent="0.35">
      <c r="A67" s="1">
        <f>IF((ROW($A67)-ROW(A$4)+1)&lt;=$D$1,INDEX(Data!A:A,$C$1+ROW(A67)-ROW(A$4),1),"")</f>
        <v>44317</v>
      </c>
      <c r="B67" s="2" t="str">
        <f>IF((ROW($A67)-ROW(A$4)+1)&lt;=$D$1,INDEX(Data!C:C,$C$1+ROW(A67)-ROW(A$4),1),"")</f>
        <v>Add-On</v>
      </c>
      <c r="C67" s="2">
        <f>IF((ROW($A67)-ROW(A$4)+1)&lt;=$D$1,INDEX(Data!D:D,$C$1+ROW(A67)-ROW(A$4),1),"")</f>
        <v>25</v>
      </c>
      <c r="D67" s="20">
        <f>IF((ROW($A67)-ROW(A$4)+1)&lt;=$D$1,INDEX(Data!E:E,$C$1+ROW(A67)-ROW(A$4),1),"")</f>
        <v>224</v>
      </c>
      <c r="E67" s="19">
        <f>IF((ROW($A67)-ROW(A$4)+1)&lt;=$D$1,INDEX(Data!F:F,$C$1+ROW(A67)-ROW(A$4),1),"")</f>
        <v>8.9600000000000009</v>
      </c>
      <c r="F67" t="str">
        <f>IF($B67="Base",IF(SUMIFS(C67:C$109,$A67:$A$109,$A67,$B67:$B$109,"Add-On")=0,"",SUMIFS(C67:C$109,$A67:$A$109,$A67,$B67:$B$109,"Add-On")),"")</f>
        <v/>
      </c>
      <c r="G67" s="20" t="str">
        <f>IF($B67="Base",IF(SUMIFS(D67:D$109,$A67:$A$109,$A67,$B67:$B$109,"Add-On")=0,"",SUMIFS(D67:D$109,$A67:$A$109,$A67,$B67:$B$109,"Add-On")),"")</f>
        <v/>
      </c>
      <c r="H67" s="19" t="str">
        <f>IF($B67="Base",IF(SUMIFS(E67:E$109,$A67:$A$109,$A67,$B67:$B$109,"Add-On")=0,"",SUMIFS(E67:E$109,$A67:$A$109,$A67,$B67:$B$109,"Add-On")),"")</f>
        <v/>
      </c>
    </row>
    <row r="68" spans="1:8" x14ac:dyDescent="0.35">
      <c r="A68" s="1">
        <f>IF((ROW($A68)-ROW(A$4)+1)&lt;=$D$1,INDEX(Data!A:A,$C$1+ROW(A68)-ROW(A$4),1),"")</f>
        <v>44348</v>
      </c>
      <c r="B68" s="2" t="str">
        <f>IF((ROW($A68)-ROW(A$4)+1)&lt;=$D$1,INDEX(Data!C:C,$C$1+ROW(A68)-ROW(A$4),1),"")</f>
        <v>Add-On</v>
      </c>
      <c r="C68" s="2">
        <f>IF((ROW($A68)-ROW(A$4)+1)&lt;=$D$1,INDEX(Data!D:D,$C$1+ROW(A68)-ROW(A$4),1),"")</f>
        <v>38</v>
      </c>
      <c r="D68" s="20">
        <f>IF((ROW($A68)-ROW(A$4)+1)&lt;=$D$1,INDEX(Data!E:E,$C$1+ROW(A68)-ROW(A$4),1),"")</f>
        <v>224</v>
      </c>
      <c r="E68" s="19">
        <f>IF((ROW($A68)-ROW(A$4)+1)&lt;=$D$1,INDEX(Data!F:F,$C$1+ROW(A68)-ROW(A$4),1),"")</f>
        <v>5.8947368400000002</v>
      </c>
      <c r="F68" t="str">
        <f>IF($B68="Base",IF(SUMIFS(C68:C$109,$A68:$A$109,$A68,$B68:$B$109,"Add-On")=0,"",SUMIFS(C68:C$109,$A68:$A$109,$A68,$B68:$B$109,"Add-On")),"")</f>
        <v/>
      </c>
      <c r="G68" s="20" t="str">
        <f>IF($B68="Base",IF(SUMIFS(D68:D$109,$A68:$A$109,$A68,$B68:$B$109,"Add-On")=0,"",SUMIFS(D68:D$109,$A68:$A$109,$A68,$B68:$B$109,"Add-On")),"")</f>
        <v/>
      </c>
      <c r="H68" s="19" t="str">
        <f>IF($B68="Base",IF(SUMIFS(E68:E$109,$A68:$A$109,$A68,$B68:$B$109,"Add-On")=0,"",SUMIFS(E68:E$109,$A68:$A$109,$A68,$B68:$B$109,"Add-On")),"")</f>
        <v/>
      </c>
    </row>
    <row r="69" spans="1:8" x14ac:dyDescent="0.35">
      <c r="A69" s="1">
        <f>IF((ROW($A69)-ROW(A$4)+1)&lt;=$D$1,INDEX(Data!A:A,$C$1+ROW(A69)-ROW(A$4),1),"")</f>
        <v>44378</v>
      </c>
      <c r="B69" s="2" t="str">
        <f>IF((ROW($A69)-ROW(A$4)+1)&lt;=$D$1,INDEX(Data!C:C,$C$1+ROW(A69)-ROW(A$4),1),"")</f>
        <v>Add-On</v>
      </c>
      <c r="C69" s="2">
        <f>IF((ROW($A69)-ROW(A$4)+1)&lt;=$D$1,INDEX(Data!D:D,$C$1+ROW(A69)-ROW(A$4),1),"")</f>
        <v>50</v>
      </c>
      <c r="D69" s="20">
        <f>IF((ROW($A69)-ROW(A$4)+1)&lt;=$D$1,INDEX(Data!E:E,$C$1+ROW(A69)-ROW(A$4),1),"")</f>
        <v>261</v>
      </c>
      <c r="E69" s="19">
        <f>IF((ROW($A69)-ROW(A$4)+1)&lt;=$D$1,INDEX(Data!F:F,$C$1+ROW(A69)-ROW(A$4),1),"")</f>
        <v>5.22</v>
      </c>
      <c r="F69" t="str">
        <f>IF($B69="Base",IF(SUMIFS(C69:C$109,$A69:$A$109,$A69,$B69:$B$109,"Add-On")=0,"",SUMIFS(C69:C$109,$A69:$A$109,$A69,$B69:$B$109,"Add-On")),"")</f>
        <v/>
      </c>
      <c r="G69" s="20" t="str">
        <f>IF($B69="Base",IF(SUMIFS(D69:D$109,$A69:$A$109,$A69,$B69:$B$109,"Add-On")=0,"",SUMIFS(D69:D$109,$A69:$A$109,$A69,$B69:$B$109,"Add-On")),"")</f>
        <v/>
      </c>
      <c r="H69" s="19" t="str">
        <f>IF($B69="Base",IF(SUMIFS(E69:E$109,$A69:$A$109,$A69,$B69:$B$109,"Add-On")=0,"",SUMIFS(E69:E$109,$A69:$A$109,$A69,$B69:$B$109,"Add-On")),"")</f>
        <v/>
      </c>
    </row>
    <row r="70" spans="1:8" x14ac:dyDescent="0.35">
      <c r="A70" s="1">
        <f>IF((ROW($A70)-ROW(A$4)+1)&lt;=$D$1,INDEX(Data!A:A,$C$1+ROW(A70)-ROW(A$4),1),"")</f>
        <v>44409</v>
      </c>
      <c r="B70" s="2" t="str">
        <f>IF((ROW($A70)-ROW(A$4)+1)&lt;=$D$1,INDEX(Data!C:C,$C$1+ROW(A70)-ROW(A$4),1),"")</f>
        <v>Add-On</v>
      </c>
      <c r="C70" s="2">
        <f>IF((ROW($A70)-ROW(A$4)+1)&lt;=$D$1,INDEX(Data!D:D,$C$1+ROW(A70)-ROW(A$4),1),"")</f>
        <v>50</v>
      </c>
      <c r="D70" s="20">
        <f>IF((ROW($A70)-ROW(A$4)+1)&lt;=$D$1,INDEX(Data!E:E,$C$1+ROW(A70)-ROW(A$4),1),"")</f>
        <v>261</v>
      </c>
      <c r="E70" s="19">
        <f>IF((ROW($A70)-ROW(A$4)+1)&lt;=$D$1,INDEX(Data!F:F,$C$1+ROW(A70)-ROW(A$4),1),"")</f>
        <v>5.22</v>
      </c>
      <c r="F70" t="str">
        <f>IF($B70="Base",IF(SUMIFS(C70:C$109,$A70:$A$109,$A70,$B70:$B$109,"Add-On")=0,"",SUMIFS(C70:C$109,$A70:$A$109,$A70,$B70:$B$109,"Add-On")),"")</f>
        <v/>
      </c>
      <c r="G70" s="20" t="str">
        <f>IF($B70="Base",IF(SUMIFS(D70:D$109,$A70:$A$109,$A70,$B70:$B$109,"Add-On")=0,"",SUMIFS(D70:D$109,$A70:$A$109,$A70,$B70:$B$109,"Add-On")),"")</f>
        <v/>
      </c>
      <c r="H70" s="19" t="str">
        <f>IF($B70="Base",IF(SUMIFS(E70:E$109,$A70:$A$109,$A70,$B70:$B$109,"Add-On")=0,"",SUMIFS(E70:E$109,$A70:$A$109,$A70,$B70:$B$109,"Add-On")),"")</f>
        <v/>
      </c>
    </row>
    <row r="71" spans="1:8" x14ac:dyDescent="0.35">
      <c r="A71" s="1">
        <f>IF((ROW($A71)-ROW(A$4)+1)&lt;=$D$1,INDEX(Data!A:A,$C$1+ROW(A71)-ROW(A$4),1),"")</f>
        <v>44440</v>
      </c>
      <c r="B71" s="2" t="str">
        <f>IF((ROW($A71)-ROW(A$4)+1)&lt;=$D$1,INDEX(Data!C:C,$C$1+ROW(A71)-ROW(A$4),1),"")</f>
        <v>Add-On</v>
      </c>
      <c r="C71" s="2">
        <f>IF((ROW($A71)-ROW(A$4)+1)&lt;=$D$1,INDEX(Data!D:D,$C$1+ROW(A71)-ROW(A$4),1),"")</f>
        <v>62</v>
      </c>
      <c r="D71" s="20">
        <f>IF((ROW($A71)-ROW(A$4)+1)&lt;=$D$1,INDEX(Data!E:E,$C$1+ROW(A71)-ROW(A$4),1),"")</f>
        <v>287</v>
      </c>
      <c r="E71" s="19">
        <f>IF((ROW($A71)-ROW(A$4)+1)&lt;=$D$1,INDEX(Data!F:F,$C$1+ROW(A71)-ROW(A$4),1),"")</f>
        <v>4.6290322599999998</v>
      </c>
      <c r="F71" t="str">
        <f>IF($B71="Base",IF(SUMIFS(C71:C$109,$A71:$A$109,$A71,$B71:$B$109,"Add-On")=0,"",SUMIFS(C71:C$109,$A71:$A$109,$A71,$B71:$B$109,"Add-On")),"")</f>
        <v/>
      </c>
      <c r="G71" s="20" t="str">
        <f>IF($B71="Base",IF(SUMIFS(D71:D$109,$A71:$A$109,$A71,$B71:$B$109,"Add-On")=0,"",SUMIFS(D71:D$109,$A71:$A$109,$A71,$B71:$B$109,"Add-On")),"")</f>
        <v/>
      </c>
      <c r="H71" s="19" t="str">
        <f>IF($B71="Base",IF(SUMIFS(E71:E$109,$A71:$A$109,$A71,$B71:$B$109,"Add-On")=0,"",SUMIFS(E71:E$109,$A71:$A$109,$A71,$B71:$B$109,"Add-On")),"")</f>
        <v/>
      </c>
    </row>
    <row r="72" spans="1:8" x14ac:dyDescent="0.35">
      <c r="A72" s="1">
        <f>IF((ROW($A72)-ROW(A$4)+1)&lt;=$D$1,INDEX(Data!A:A,$C$1+ROW(A72)-ROW(A$4),1),"")</f>
        <v>44470</v>
      </c>
      <c r="B72" s="2" t="str">
        <f>IF((ROW($A72)-ROW(A$4)+1)&lt;=$D$1,INDEX(Data!C:C,$C$1+ROW(A72)-ROW(A$4),1),"")</f>
        <v>Add-On</v>
      </c>
      <c r="C72" s="2">
        <f>IF((ROW($A72)-ROW(A$4)+1)&lt;=$D$1,INDEX(Data!D:D,$C$1+ROW(A72)-ROW(A$4),1),"")</f>
        <v>64</v>
      </c>
      <c r="D72" s="20">
        <f>IF((ROW($A72)-ROW(A$4)+1)&lt;=$D$1,INDEX(Data!E:E,$C$1+ROW(A72)-ROW(A$4),1),"")</f>
        <v>285</v>
      </c>
      <c r="E72" s="19">
        <f>IF((ROW($A72)-ROW(A$4)+1)&lt;=$D$1,INDEX(Data!F:F,$C$1+ROW(A72)-ROW(A$4),1),"")</f>
        <v>4.453125</v>
      </c>
      <c r="F72" t="str">
        <f>IF($B72="Base",IF(SUMIFS(C72:C$109,$A72:$A$109,$A72,$B72:$B$109,"Add-On")=0,"",SUMIFS(C72:C$109,$A72:$A$109,$A72,$B72:$B$109,"Add-On")),"")</f>
        <v/>
      </c>
      <c r="G72" s="20" t="str">
        <f>IF($B72="Base",IF(SUMIFS(D72:D$109,$A72:$A$109,$A72,$B72:$B$109,"Add-On")=0,"",SUMIFS(D72:D$109,$A72:$A$109,$A72,$B72:$B$109,"Add-On")),"")</f>
        <v/>
      </c>
      <c r="H72" s="19" t="str">
        <f>IF($B72="Base",IF(SUMIFS(E72:E$109,$A72:$A$109,$A72,$B72:$B$109,"Add-On")=0,"",SUMIFS(E72:E$109,$A72:$A$109,$A72,$B72:$B$109,"Add-On")),"")</f>
        <v/>
      </c>
    </row>
    <row r="73" spans="1:8" x14ac:dyDescent="0.35">
      <c r="A73" s="1">
        <f>IF((ROW($A73)-ROW(A$4)+1)&lt;=$D$1,INDEX(Data!A:A,$C$1+ROW(A73)-ROW(A$4),1),"")</f>
        <v>44501</v>
      </c>
      <c r="B73" s="2" t="str">
        <f>IF((ROW($A73)-ROW(A$4)+1)&lt;=$D$1,INDEX(Data!C:C,$C$1+ROW(A73)-ROW(A$4),1),"")</f>
        <v>Add-On</v>
      </c>
      <c r="C73" s="2">
        <f>IF((ROW($A73)-ROW(A$4)+1)&lt;=$D$1,INDEX(Data!D:D,$C$1+ROW(A73)-ROW(A$4),1),"")</f>
        <v>63</v>
      </c>
      <c r="D73" s="20">
        <f>IF((ROW($A73)-ROW(A$4)+1)&lt;=$D$1,INDEX(Data!E:E,$C$1+ROW(A73)-ROW(A$4),1),"")</f>
        <v>285</v>
      </c>
      <c r="E73" s="19">
        <f>IF((ROW($A73)-ROW(A$4)+1)&lt;=$D$1,INDEX(Data!F:F,$C$1+ROW(A73)-ROW(A$4),1),"")</f>
        <v>4.5238095200000004</v>
      </c>
      <c r="F73" t="str">
        <f>IF($B73="Base",IF(SUMIFS(C73:C$109,$A73:$A$109,$A73,$B73:$B$109,"Add-On")=0,"",SUMIFS(C73:C$109,$A73:$A$109,$A73,$B73:$B$109,"Add-On")),"")</f>
        <v/>
      </c>
      <c r="G73" s="20" t="str">
        <f>IF($B73="Base",IF(SUMIFS(D73:D$109,$A73:$A$109,$A73,$B73:$B$109,"Add-On")=0,"",SUMIFS(D73:D$109,$A73:$A$109,$A73,$B73:$B$109,"Add-On")),"")</f>
        <v/>
      </c>
      <c r="H73" s="19" t="str">
        <f>IF($B73="Base",IF(SUMIFS(E73:E$109,$A73:$A$109,$A73,$B73:$B$109,"Add-On")=0,"",SUMIFS(E73:E$109,$A73:$A$109,$A73,$B73:$B$109,"Add-On")),"")</f>
        <v/>
      </c>
    </row>
    <row r="74" spans="1:8" x14ac:dyDescent="0.35">
      <c r="A74" s="1">
        <f>IF((ROW($A74)-ROW(A$4)+1)&lt;=$D$1,INDEX(Data!A:A,$C$1+ROW(A74)-ROW(A$4),1),"")</f>
        <v>44531</v>
      </c>
      <c r="B74" s="2" t="str">
        <f>IF((ROW($A74)-ROW(A$4)+1)&lt;=$D$1,INDEX(Data!C:C,$C$1+ROW(A74)-ROW(A$4),1),"")</f>
        <v>Add-On</v>
      </c>
      <c r="C74" s="2">
        <f>IF((ROW($A74)-ROW(A$4)+1)&lt;=$D$1,INDEX(Data!D:D,$C$1+ROW(A74)-ROW(A$4),1),"")</f>
        <v>64</v>
      </c>
      <c r="D74" s="20">
        <f>IF((ROW($A74)-ROW(A$4)+1)&lt;=$D$1,INDEX(Data!E:E,$C$1+ROW(A74)-ROW(A$4),1),"")</f>
        <v>294</v>
      </c>
      <c r="E74" s="19">
        <f>IF((ROW($A74)-ROW(A$4)+1)&lt;=$D$1,INDEX(Data!F:F,$C$1+ROW(A74)-ROW(A$4),1),"")</f>
        <v>4.59375</v>
      </c>
      <c r="F74" t="str">
        <f>IF($B74="Base",IF(SUMIFS(C74:C$109,$A74:$A$109,$A74,$B74:$B$109,"Add-On")=0,"",SUMIFS(C74:C$109,$A74:$A$109,$A74,$B74:$B$109,"Add-On")),"")</f>
        <v/>
      </c>
      <c r="G74" s="20" t="str">
        <f>IF($B74="Base",IF(SUMIFS(D74:D$109,$A74:$A$109,$A74,$B74:$B$109,"Add-On")=0,"",SUMIFS(D74:D$109,$A74:$A$109,$A74,$B74:$B$109,"Add-On")),"")</f>
        <v/>
      </c>
      <c r="H74" s="19" t="str">
        <f>IF($B74="Base",IF(SUMIFS(E74:E$109,$A74:$A$109,$A74,$B74:$B$109,"Add-On")=0,"",SUMIFS(E74:E$109,$A74:$A$109,$A74,$B74:$B$109,"Add-On")),"")</f>
        <v/>
      </c>
    </row>
    <row r="75" spans="1:8" x14ac:dyDescent="0.35">
      <c r="A75" s="1">
        <f>IF((ROW($A75)-ROW(A$4)+1)&lt;=$D$1,INDEX(Data!A:A,$C$1+ROW(A75)-ROW(A$4),1),"")</f>
        <v>44562</v>
      </c>
      <c r="B75" s="2" t="str">
        <f>IF((ROW($A75)-ROW(A$4)+1)&lt;=$D$1,INDEX(Data!C:C,$C$1+ROW(A75)-ROW(A$4),1),"")</f>
        <v>Add-On</v>
      </c>
      <c r="C75" s="2">
        <f>IF((ROW($A75)-ROW(A$4)+1)&lt;=$D$1,INDEX(Data!D:D,$C$1+ROW(A75)-ROW(A$4),1),"")</f>
        <v>78</v>
      </c>
      <c r="D75" s="20">
        <f>IF((ROW($A75)-ROW(A$4)+1)&lt;=$D$1,INDEX(Data!E:E,$C$1+ROW(A75)-ROW(A$4),1),"")</f>
        <v>280</v>
      </c>
      <c r="E75" s="19">
        <f>IF((ROW($A75)-ROW(A$4)+1)&lt;=$D$1,INDEX(Data!F:F,$C$1+ROW(A75)-ROW(A$4),1),"")</f>
        <v>3.5897435899999999</v>
      </c>
      <c r="F75" t="str">
        <f>IF($B75="Base",IF(SUMIFS(C75:C$109,$A75:$A$109,$A75,$B75:$B$109,"Add-On")=0,"",SUMIFS(C75:C$109,$A75:$A$109,$A75,$B75:$B$109,"Add-On")),"")</f>
        <v/>
      </c>
      <c r="G75" s="20" t="str">
        <f>IF($B75="Base",IF(SUMIFS(D75:D$109,$A75:$A$109,$A75,$B75:$B$109,"Add-On")=0,"",SUMIFS(D75:D$109,$A75:$A$109,$A75,$B75:$B$109,"Add-On")),"")</f>
        <v/>
      </c>
      <c r="H75" s="19" t="str">
        <f>IF($B75="Base",IF(SUMIFS(E75:E$109,$A75:$A$109,$A75,$B75:$B$109,"Add-On")=0,"",SUMIFS(E75:E$109,$A75:$A$109,$A75,$B75:$B$109,"Add-On")),"")</f>
        <v/>
      </c>
    </row>
    <row r="76" spans="1:8" x14ac:dyDescent="0.35">
      <c r="A76" s="1">
        <f>IF((ROW($A76)-ROW(A$4)+1)&lt;=$D$1,INDEX(Data!A:A,$C$1+ROW(A76)-ROW(A$4),1),"")</f>
        <v>44593</v>
      </c>
      <c r="B76" s="2" t="str">
        <f>IF((ROW($A76)-ROW(A$4)+1)&lt;=$D$1,INDEX(Data!C:C,$C$1+ROW(A76)-ROW(A$4),1),"")</f>
        <v>Add-On</v>
      </c>
      <c r="C76" s="2">
        <f>IF((ROW($A76)-ROW(A$4)+1)&lt;=$D$1,INDEX(Data!D:D,$C$1+ROW(A76)-ROW(A$4),1),"")</f>
        <v>78</v>
      </c>
      <c r="D76" s="20">
        <f>IF((ROW($A76)-ROW(A$4)+1)&lt;=$D$1,INDEX(Data!E:E,$C$1+ROW(A76)-ROW(A$4),1),"")</f>
        <v>280</v>
      </c>
      <c r="E76" s="19">
        <f>IF((ROW($A76)-ROW(A$4)+1)&lt;=$D$1,INDEX(Data!F:F,$C$1+ROW(A76)-ROW(A$4),1),"")</f>
        <v>3.5897435899999999</v>
      </c>
      <c r="F76" t="str">
        <f>IF($B76="Base",IF(SUMIFS(C76:C$109,$A76:$A$109,$A76,$B76:$B$109,"Add-On")=0,"",SUMIFS(C76:C$109,$A76:$A$109,$A76,$B76:$B$109,"Add-On")),"")</f>
        <v/>
      </c>
      <c r="G76" s="20" t="str">
        <f>IF($B76="Base",IF(SUMIFS(D76:D$109,$A76:$A$109,$A76,$B76:$B$109,"Add-On")=0,"",SUMIFS(D76:D$109,$A76:$A$109,$A76,$B76:$B$109,"Add-On")),"")</f>
        <v/>
      </c>
      <c r="H76" s="19" t="str">
        <f>IF($B76="Base",IF(SUMIFS(E76:E$109,$A76:$A$109,$A76,$B76:$B$109,"Add-On")=0,"",SUMIFS(E76:E$109,$A76:$A$109,$A76,$B76:$B$109,"Add-On")),"")</f>
        <v/>
      </c>
    </row>
    <row r="77" spans="1:8" x14ac:dyDescent="0.35">
      <c r="A77" s="1">
        <f>IF((ROW($A77)-ROW(A$4)+1)&lt;=$D$1,INDEX(Data!A:A,$C$1+ROW(A77)-ROW(A$4),1),"")</f>
        <v>44621</v>
      </c>
      <c r="B77" s="2" t="str">
        <f>IF((ROW($A77)-ROW(A$4)+1)&lt;=$D$1,INDEX(Data!C:C,$C$1+ROW(A77)-ROW(A$4),1),"")</f>
        <v>Add-On</v>
      </c>
      <c r="C77" s="2">
        <f>IF((ROW($A77)-ROW(A$4)+1)&lt;=$D$1,INDEX(Data!D:D,$C$1+ROW(A77)-ROW(A$4),1),"")</f>
        <v>78</v>
      </c>
      <c r="D77" s="20">
        <f>IF((ROW($A77)-ROW(A$4)+1)&lt;=$D$1,INDEX(Data!E:E,$C$1+ROW(A77)-ROW(A$4),1),"")</f>
        <v>282</v>
      </c>
      <c r="E77" s="19">
        <f>IF((ROW($A77)-ROW(A$4)+1)&lt;=$D$1,INDEX(Data!F:F,$C$1+ROW(A77)-ROW(A$4),1),"")</f>
        <v>3.6153846199999999</v>
      </c>
      <c r="F77" t="str">
        <f>IF($B77="Base",IF(SUMIFS(C77:C$109,$A77:$A$109,$A77,$B77:$B$109,"Add-On")=0,"",SUMIFS(C77:C$109,$A77:$A$109,$A77,$B77:$B$109,"Add-On")),"")</f>
        <v/>
      </c>
      <c r="G77" s="20" t="str">
        <f>IF($B77="Base",IF(SUMIFS(D77:D$109,$A77:$A$109,$A77,$B77:$B$109,"Add-On")=0,"",SUMIFS(D77:D$109,$A77:$A$109,$A77,$B77:$B$109,"Add-On")),"")</f>
        <v/>
      </c>
      <c r="H77" s="19" t="str">
        <f>IF($B77="Base",IF(SUMIFS(E77:E$109,$A77:$A$109,$A77,$B77:$B$109,"Add-On")=0,"",SUMIFS(E77:E$109,$A77:$A$109,$A77,$B77:$B$109,"Add-On")),"")</f>
        <v/>
      </c>
    </row>
    <row r="78" spans="1:8" x14ac:dyDescent="0.35">
      <c r="A78" s="1" t="str">
        <f>IF((ROW($A78)-ROW(A$4)+1)&lt;=$D$1,INDEX(Data!A:A,$C$1+ROW(A78)-ROW(A$4),1),"")</f>
        <v/>
      </c>
      <c r="B78" s="2" t="str">
        <f>IF((ROW($A78)-ROW(A$4)+1)&lt;=$D$1,INDEX(Data!C:C,$C$1+ROW(A78)-ROW(A$4),1),"")</f>
        <v/>
      </c>
      <c r="C78" s="2" t="str">
        <f>IF((ROW($A78)-ROW(A$4)+1)&lt;=$D$1,INDEX(Data!D:D,$C$1+ROW(A78)-ROW(A$4),1),"")</f>
        <v/>
      </c>
      <c r="D78" s="20" t="str">
        <f>IF((ROW($A78)-ROW(A$4)+1)&lt;=$D$1,INDEX(Data!E:E,$C$1+ROW(A78)-ROW(A$4),1),"")</f>
        <v/>
      </c>
      <c r="E78" s="19" t="str">
        <f>IF((ROW($A78)-ROW(A$4)+1)&lt;=$D$1,INDEX(Data!F:F,$C$1+ROW(A78)-ROW(A$4),1),"")</f>
        <v/>
      </c>
      <c r="F78" t="str">
        <f>IF($B78="Base",IF(SUMIFS(C78:C$109,$A78:$A$109,$A78,$B78:$B$109,"Add-On")=0,"",SUMIFS(C78:C$109,$A78:$A$109,$A78,$B78:$B$109,"Add-On")),"")</f>
        <v/>
      </c>
      <c r="G78" s="20" t="str">
        <f>IF($B78="Base",IF(SUMIFS(D78:D$109,$A78:$A$109,$A78,$B78:$B$109,"Add-On")=0,"",SUMIFS(D78:D$109,$A78:$A$109,$A78,$B78:$B$109,"Add-On")),"")</f>
        <v/>
      </c>
      <c r="H78" s="19" t="str">
        <f>IF($B78="Base",IF(SUMIFS(E78:E$109,$A78:$A$109,$A78,$B78:$B$109,"Add-On")=0,"",SUMIFS(E78:E$109,$A78:$A$109,$A78,$B78:$B$109,"Add-On")),"")</f>
        <v/>
      </c>
    </row>
    <row r="79" spans="1:8" x14ac:dyDescent="0.35">
      <c r="A79" s="1" t="str">
        <f>IF((ROW($A79)-ROW(A$4)+1)&lt;=$D$1,INDEX(Data!A:A,$C$1+ROW(A79)-ROW(A$4),1),"")</f>
        <v/>
      </c>
      <c r="B79" s="2" t="str">
        <f>IF((ROW($A79)-ROW(A$4)+1)&lt;=$D$1,INDEX(Data!C:C,$C$1+ROW(A79)-ROW(A$4),1),"")</f>
        <v/>
      </c>
      <c r="C79" s="2" t="str">
        <f>IF((ROW($A79)-ROW(A$4)+1)&lt;=$D$1,INDEX(Data!D:D,$C$1+ROW(A79)-ROW(A$4),1),"")</f>
        <v/>
      </c>
      <c r="D79" s="20" t="str">
        <f>IF((ROW($A79)-ROW(A$4)+1)&lt;=$D$1,INDEX(Data!E:E,$C$1+ROW(A79)-ROW(A$4),1),"")</f>
        <v/>
      </c>
      <c r="E79" s="19" t="str">
        <f>IF((ROW($A79)-ROW(A$4)+1)&lt;=$D$1,INDEX(Data!F:F,$C$1+ROW(A79)-ROW(A$4),1),"")</f>
        <v/>
      </c>
      <c r="F79" t="str">
        <f>IF($B79="Base",IF(SUMIFS(C79:C$109,$A79:$A$109,$A79,$B79:$B$109,"Add-On")=0,"",SUMIFS(C79:C$109,$A79:$A$109,$A79,$B79:$B$109,"Add-On")),"")</f>
        <v/>
      </c>
      <c r="G79" s="20" t="str">
        <f>IF($B79="Base",IF(SUMIFS(D79:D$109,$A79:$A$109,$A79,$B79:$B$109,"Add-On")=0,"",SUMIFS(D79:D$109,$A79:$A$109,$A79,$B79:$B$109,"Add-On")),"")</f>
        <v/>
      </c>
      <c r="H79" s="19" t="str">
        <f>IF($B79="Base",IF(SUMIFS(E79:E$109,$A79:$A$109,$A79,$B79:$B$109,"Add-On")=0,"",SUMIFS(E79:E$109,$A79:$A$109,$A79,$B79:$B$109,"Add-On")),"")</f>
        <v/>
      </c>
    </row>
    <row r="80" spans="1:8" x14ac:dyDescent="0.35">
      <c r="A80" s="1" t="str">
        <f>IF((ROW($A80)-ROW(A$4)+1)&lt;=$D$1,INDEX(Data!A:A,$C$1+ROW(A80)-ROW(A$4),1),"")</f>
        <v/>
      </c>
      <c r="B80" s="2" t="str">
        <f>IF((ROW($A80)-ROW(A$4)+1)&lt;=$D$1,INDEX(Data!C:C,$C$1+ROW(A80)-ROW(A$4),1),"")</f>
        <v/>
      </c>
      <c r="C80" s="2" t="str">
        <f>IF((ROW($A80)-ROW(A$4)+1)&lt;=$D$1,INDEX(Data!D:D,$C$1+ROW(A80)-ROW(A$4),1),"")</f>
        <v/>
      </c>
      <c r="D80" s="20" t="str">
        <f>IF((ROW($A80)-ROW(A$4)+1)&lt;=$D$1,INDEX(Data!E:E,$C$1+ROW(A80)-ROW(A$4),1),"")</f>
        <v/>
      </c>
      <c r="E80" s="19" t="str">
        <f>IF((ROW($A80)-ROW(A$4)+1)&lt;=$D$1,INDEX(Data!F:F,$C$1+ROW(A80)-ROW(A$4),1),"")</f>
        <v/>
      </c>
      <c r="F80" t="str">
        <f>IF($B80="Base",IF(SUMIFS(C80:C$109,$A80:$A$109,$A80,$B80:$B$109,"Add-On")=0,"",SUMIFS(C80:C$109,$A80:$A$109,$A80,$B80:$B$109,"Add-On")),"")</f>
        <v/>
      </c>
      <c r="G80" s="20" t="str">
        <f>IF($B80="Base",IF(SUMIFS(D80:D$109,$A80:$A$109,$A80,$B80:$B$109,"Add-On")=0,"",SUMIFS(D80:D$109,$A80:$A$109,$A80,$B80:$B$109,"Add-On")),"")</f>
        <v/>
      </c>
      <c r="H80" s="19" t="str">
        <f>IF($B80="Base",IF(SUMIFS(E80:E$109,$A80:$A$109,$A80,$B80:$B$109,"Add-On")=0,"",SUMIFS(E80:E$109,$A80:$A$109,$A80,$B80:$B$109,"Add-On")),"")</f>
        <v/>
      </c>
    </row>
    <row r="81" spans="1:8" x14ac:dyDescent="0.35">
      <c r="A81" s="1" t="str">
        <f>IF((ROW($A81)-ROW(A$4)+1)&lt;=$D$1,INDEX(Data!A:A,$C$1+ROW(A81)-ROW(A$4),1),"")</f>
        <v/>
      </c>
      <c r="B81" s="2" t="str">
        <f>IF((ROW($A81)-ROW(A$4)+1)&lt;=$D$1,INDEX(Data!C:C,$C$1+ROW(A81)-ROW(A$4),1),"")</f>
        <v/>
      </c>
      <c r="C81" s="2" t="str">
        <f>IF((ROW($A81)-ROW(A$4)+1)&lt;=$D$1,INDEX(Data!D:D,$C$1+ROW(A81)-ROW(A$4),1),"")</f>
        <v/>
      </c>
      <c r="D81" s="20" t="str">
        <f>IF((ROW($A81)-ROW(A$4)+1)&lt;=$D$1,INDEX(Data!E:E,$C$1+ROW(A81)-ROW(A$4),1),"")</f>
        <v/>
      </c>
      <c r="E81" s="19" t="str">
        <f>IF((ROW($A81)-ROW(A$4)+1)&lt;=$D$1,INDEX(Data!F:F,$C$1+ROW(A81)-ROW(A$4),1),"")</f>
        <v/>
      </c>
      <c r="F81" t="str">
        <f>IF($B81="Base",IF(SUMIFS(C81:C$109,$A81:$A$109,$A81,$B81:$B$109,"Add-On")=0,"",SUMIFS(C81:C$109,$A81:$A$109,$A81,$B81:$B$109,"Add-On")),"")</f>
        <v/>
      </c>
      <c r="G81" s="20" t="str">
        <f>IF($B81="Base",IF(SUMIFS(D81:D$109,$A81:$A$109,$A81,$B81:$B$109,"Add-On")=0,"",SUMIFS(D81:D$109,$A81:$A$109,$A81,$B81:$B$109,"Add-On")),"")</f>
        <v/>
      </c>
      <c r="H81" s="19" t="str">
        <f>IF($B81="Base",IF(SUMIFS(E81:E$109,$A81:$A$109,$A81,$B81:$B$109,"Add-On")=0,"",SUMIFS(E81:E$109,$A81:$A$109,$A81,$B81:$B$109,"Add-On")),"")</f>
        <v/>
      </c>
    </row>
    <row r="82" spans="1:8" x14ac:dyDescent="0.35">
      <c r="A82" s="1" t="str">
        <f>IF((ROW($A82)-ROW(A$4)+1)&lt;=$D$1,INDEX(Data!A:A,$C$1+ROW(A82)-ROW(A$4),1),"")</f>
        <v/>
      </c>
      <c r="B82" s="2" t="str">
        <f>IF((ROW($A82)-ROW(A$4)+1)&lt;=$D$1,INDEX(Data!C:C,$C$1+ROW(A82)-ROW(A$4),1),"")</f>
        <v/>
      </c>
      <c r="C82" s="2" t="str">
        <f>IF((ROW($A82)-ROW(A$4)+1)&lt;=$D$1,INDEX(Data!D:D,$C$1+ROW(A82)-ROW(A$4),1),"")</f>
        <v/>
      </c>
      <c r="D82" s="20" t="str">
        <f>IF((ROW($A82)-ROW(A$4)+1)&lt;=$D$1,INDEX(Data!E:E,$C$1+ROW(A82)-ROW(A$4),1),"")</f>
        <v/>
      </c>
      <c r="E82" s="19" t="str">
        <f>IF((ROW($A82)-ROW(A$4)+1)&lt;=$D$1,INDEX(Data!F:F,$C$1+ROW(A82)-ROW(A$4),1),"")</f>
        <v/>
      </c>
      <c r="F82" t="str">
        <f>IF($B82="Base",IF(SUMIFS(C82:C$109,$A82:$A$109,$A82,$B82:$B$109,"Add-On")=0,"",SUMIFS(C82:C$109,$A82:$A$109,$A82,$B82:$B$109,"Add-On")),"")</f>
        <v/>
      </c>
      <c r="G82" s="20" t="str">
        <f>IF($B82="Base",IF(SUMIFS(D82:D$109,$A82:$A$109,$A82,$B82:$B$109,"Add-On")=0,"",SUMIFS(D82:D$109,$A82:$A$109,$A82,$B82:$B$109,"Add-On")),"")</f>
        <v/>
      </c>
      <c r="H82" s="19" t="str">
        <f>IF($B82="Base",IF(SUMIFS(E82:E$109,$A82:$A$109,$A82,$B82:$B$109,"Add-On")=0,"",SUMIFS(E82:E$109,$A82:$A$109,$A82,$B82:$B$109,"Add-On")),"")</f>
        <v/>
      </c>
    </row>
    <row r="83" spans="1:8" x14ac:dyDescent="0.35">
      <c r="A83" s="1" t="str">
        <f>IF((ROW($A83)-ROW(A$4)+1)&lt;=$D$1,INDEX(Data!A:A,$C$1+ROW(A83)-ROW(A$4),1),"")</f>
        <v/>
      </c>
      <c r="B83" s="2" t="str">
        <f>IF((ROW($A83)-ROW(A$4)+1)&lt;=$D$1,INDEX(Data!C:C,$C$1+ROW(A83)-ROW(A$4),1),"")</f>
        <v/>
      </c>
      <c r="C83" s="2" t="str">
        <f>IF((ROW($A83)-ROW(A$4)+1)&lt;=$D$1,INDEX(Data!D:D,$C$1+ROW(A83)-ROW(A$4),1),"")</f>
        <v/>
      </c>
      <c r="D83" s="20" t="str">
        <f>IF((ROW($A83)-ROW(A$4)+1)&lt;=$D$1,INDEX(Data!E:E,$C$1+ROW(A83)-ROW(A$4),1),"")</f>
        <v/>
      </c>
      <c r="E83" s="19" t="str">
        <f>IF((ROW($A83)-ROW(A$4)+1)&lt;=$D$1,INDEX(Data!F:F,$C$1+ROW(A83)-ROW(A$4),1),"")</f>
        <v/>
      </c>
      <c r="F83" t="str">
        <f>IF($B83="Base",IF(SUMIFS(C83:C$109,$A83:$A$109,$A83,$B83:$B$109,"Add-On")=0,"",SUMIFS(C83:C$109,$A83:$A$109,$A83,$B83:$B$109,"Add-On")),"")</f>
        <v/>
      </c>
      <c r="G83" s="20" t="str">
        <f>IF($B83="Base",IF(SUMIFS(D83:D$109,$A83:$A$109,$A83,$B83:$B$109,"Add-On")=0,"",SUMIFS(D83:D$109,$A83:$A$109,$A83,$B83:$B$109,"Add-On")),"")</f>
        <v/>
      </c>
      <c r="H83" s="19" t="str">
        <f>IF($B83="Base",IF(SUMIFS(E83:E$109,$A83:$A$109,$A83,$B83:$B$109,"Add-On")=0,"",SUMIFS(E83:E$109,$A83:$A$109,$A83,$B83:$B$109,"Add-On")),"")</f>
        <v/>
      </c>
    </row>
    <row r="84" spans="1:8" x14ac:dyDescent="0.35">
      <c r="A84" s="1" t="str">
        <f>IF((ROW($A84)-ROW(A$4)+1)&lt;=$D$1,INDEX(Data!A:A,$C$1+ROW(A84)-ROW(A$4),1),"")</f>
        <v/>
      </c>
      <c r="B84" s="2" t="str">
        <f>IF((ROW($A84)-ROW(A$4)+1)&lt;=$D$1,INDEX(Data!C:C,$C$1+ROW(A84)-ROW(A$4),1),"")</f>
        <v/>
      </c>
      <c r="C84" s="2" t="str">
        <f>IF((ROW($A84)-ROW(A$4)+1)&lt;=$D$1,INDEX(Data!D:D,$C$1+ROW(A84)-ROW(A$4),1),"")</f>
        <v/>
      </c>
      <c r="D84" s="20" t="str">
        <f>IF((ROW($A84)-ROW(A$4)+1)&lt;=$D$1,INDEX(Data!E:E,$C$1+ROW(A84)-ROW(A$4),1),"")</f>
        <v/>
      </c>
      <c r="E84" s="19" t="str">
        <f>IF((ROW($A84)-ROW(A$4)+1)&lt;=$D$1,INDEX(Data!F:F,$C$1+ROW(A84)-ROW(A$4),1),"")</f>
        <v/>
      </c>
      <c r="F84" t="str">
        <f>IF($B84="Base",IF(SUMIFS(C84:C$109,$A84:$A$109,$A84,$B84:$B$109,"Add-On")=0,"",SUMIFS(C84:C$109,$A84:$A$109,$A84,$B84:$B$109,"Add-On")),"")</f>
        <v/>
      </c>
      <c r="G84" s="20" t="str">
        <f>IF($B84="Base",IF(SUMIFS(D84:D$109,$A84:$A$109,$A84,$B84:$B$109,"Add-On")=0,"",SUMIFS(D84:D$109,$A84:$A$109,$A84,$B84:$B$109,"Add-On")),"")</f>
        <v/>
      </c>
      <c r="H84" s="19" t="str">
        <f>IF($B84="Base",IF(SUMIFS(E84:E$109,$A84:$A$109,$A84,$B84:$B$109,"Add-On")=0,"",SUMIFS(E84:E$109,$A84:$A$109,$A84,$B84:$B$109,"Add-On")),"")</f>
        <v/>
      </c>
    </row>
    <row r="85" spans="1:8" x14ac:dyDescent="0.35">
      <c r="A85" s="1" t="str">
        <f>IF((ROW($A85)-ROW(A$4)+1)&lt;=$D$1,INDEX(Data!A:A,$C$1+ROW(A85)-ROW(A$4),1),"")</f>
        <v/>
      </c>
      <c r="B85" s="2" t="str">
        <f>IF((ROW($A85)-ROW(A$4)+1)&lt;=$D$1,INDEX(Data!C:C,$C$1+ROW(A85)-ROW(A$4),1),"")</f>
        <v/>
      </c>
      <c r="C85" s="2" t="str">
        <f>IF((ROW($A85)-ROW(A$4)+1)&lt;=$D$1,INDEX(Data!D:D,$C$1+ROW(A85)-ROW(A$4),1),"")</f>
        <v/>
      </c>
      <c r="D85" s="20" t="str">
        <f>IF((ROW($A85)-ROW(A$4)+1)&lt;=$D$1,INDEX(Data!E:E,$C$1+ROW(A85)-ROW(A$4),1),"")</f>
        <v/>
      </c>
      <c r="E85" s="19" t="str">
        <f>IF((ROW($A85)-ROW(A$4)+1)&lt;=$D$1,INDEX(Data!F:F,$C$1+ROW(A85)-ROW(A$4),1),"")</f>
        <v/>
      </c>
      <c r="F85" t="str">
        <f>IF($B85="Base",IF(SUMIFS(C85:C$109,$A85:$A$109,$A85,$B85:$B$109,"Add-On")=0,"",SUMIFS(C85:C$109,$A85:$A$109,$A85,$B85:$B$109,"Add-On")),"")</f>
        <v/>
      </c>
      <c r="G85" s="20" t="str">
        <f>IF($B85="Base",IF(SUMIFS(D85:D$109,$A85:$A$109,$A85,$B85:$B$109,"Add-On")=0,"",SUMIFS(D85:D$109,$A85:$A$109,$A85,$B85:$B$109,"Add-On")),"")</f>
        <v/>
      </c>
      <c r="H85" s="19" t="str">
        <f>IF($B85="Base",IF(SUMIFS(E85:E$109,$A85:$A$109,$A85,$B85:$B$109,"Add-On")=0,"",SUMIFS(E85:E$109,$A85:$A$109,$A85,$B85:$B$109,"Add-On")),"")</f>
        <v/>
      </c>
    </row>
    <row r="86" spans="1:8" x14ac:dyDescent="0.35">
      <c r="A86" s="1" t="str">
        <f>IF((ROW($A86)-ROW(A$4)+1)&lt;=$D$1,INDEX(Data!A:A,$C$1+ROW(A86)-ROW(A$4),1),"")</f>
        <v/>
      </c>
      <c r="B86" s="2" t="str">
        <f>IF((ROW($A86)-ROW(A$4)+1)&lt;=$D$1,INDEX(Data!C:C,$C$1+ROW(A86)-ROW(A$4),1),"")</f>
        <v/>
      </c>
      <c r="C86" s="2" t="str">
        <f>IF((ROW($A86)-ROW(A$4)+1)&lt;=$D$1,INDEX(Data!D:D,$C$1+ROW(A86)-ROW(A$4),1),"")</f>
        <v/>
      </c>
      <c r="D86" s="20" t="str">
        <f>IF((ROW($A86)-ROW(A$4)+1)&lt;=$D$1,INDEX(Data!E:E,$C$1+ROW(A86)-ROW(A$4),1),"")</f>
        <v/>
      </c>
      <c r="E86" s="19" t="str">
        <f>IF((ROW($A86)-ROW(A$4)+1)&lt;=$D$1,INDEX(Data!F:F,$C$1+ROW(A86)-ROW(A$4),1),"")</f>
        <v/>
      </c>
      <c r="F86" t="str">
        <f>IF($B86="Base",IF(SUMIFS(C86:C$109,$A86:$A$109,$A86,$B86:$B$109,"Add-On")=0,"",SUMIFS(C86:C$109,$A86:$A$109,$A86,$B86:$B$109,"Add-On")),"")</f>
        <v/>
      </c>
      <c r="G86" s="20" t="str">
        <f>IF($B86="Base",IF(SUMIFS(D86:D$109,$A86:$A$109,$A86,$B86:$B$109,"Add-On")=0,"",SUMIFS(D86:D$109,$A86:$A$109,$A86,$B86:$B$109,"Add-On")),"")</f>
        <v/>
      </c>
      <c r="H86" s="19" t="str">
        <f>IF($B86="Base",IF(SUMIFS(E86:E$109,$A86:$A$109,$A86,$B86:$B$109,"Add-On")=0,"",SUMIFS(E86:E$109,$A86:$A$109,$A86,$B86:$B$109,"Add-On")),"")</f>
        <v/>
      </c>
    </row>
    <row r="87" spans="1:8" x14ac:dyDescent="0.35">
      <c r="A87" s="1" t="str">
        <f>IF((ROW($A87)-ROW(A$4)+1)&lt;=$D$1,INDEX(Data!A:A,$C$1+ROW(A87)-ROW(A$4),1),"")</f>
        <v/>
      </c>
      <c r="B87" s="2" t="str">
        <f>IF((ROW($A87)-ROW(A$4)+1)&lt;=$D$1,INDEX(Data!C:C,$C$1+ROW(A87)-ROW(A$4),1),"")</f>
        <v/>
      </c>
      <c r="C87" s="2" t="str">
        <f>IF((ROW($A87)-ROW(A$4)+1)&lt;=$D$1,INDEX(Data!D:D,$C$1+ROW(A87)-ROW(A$4),1),"")</f>
        <v/>
      </c>
      <c r="D87" s="20" t="str">
        <f>IF((ROW($A87)-ROW(A$4)+1)&lt;=$D$1,INDEX(Data!E:E,$C$1+ROW(A87)-ROW(A$4),1),"")</f>
        <v/>
      </c>
      <c r="E87" s="19" t="str">
        <f>IF((ROW($A87)-ROW(A$4)+1)&lt;=$D$1,INDEX(Data!F:F,$C$1+ROW(A87)-ROW(A$4),1),"")</f>
        <v/>
      </c>
      <c r="F87" t="str">
        <f>IF($B87="Base",IF(SUMIFS(C87:C$109,$A87:$A$109,$A87,$B87:$B$109,"Add-On")=0,"",SUMIFS(C87:C$109,$A87:$A$109,$A87,$B87:$B$109,"Add-On")),"")</f>
        <v/>
      </c>
      <c r="G87" s="20" t="str">
        <f>IF($B87="Base",IF(SUMIFS(D87:D$109,$A87:$A$109,$A87,$B87:$B$109,"Add-On")=0,"",SUMIFS(D87:D$109,$A87:$A$109,$A87,$B87:$B$109,"Add-On")),"")</f>
        <v/>
      </c>
      <c r="H87" s="19" t="str">
        <f>IF($B87="Base",IF(SUMIFS(E87:E$109,$A87:$A$109,$A87,$B87:$B$109,"Add-On")=0,"",SUMIFS(E87:E$109,$A87:$A$109,$A87,$B87:$B$109,"Add-On")),"")</f>
        <v/>
      </c>
    </row>
    <row r="88" spans="1:8" x14ac:dyDescent="0.35">
      <c r="A88" s="1" t="str">
        <f>IF((ROW($A88)-ROW(A$4)+1)&lt;=$D$1,INDEX(Data!A:A,$C$1+ROW(A88)-ROW(A$4),1),"")</f>
        <v/>
      </c>
      <c r="B88" s="2" t="str">
        <f>IF((ROW($A88)-ROW(A$4)+1)&lt;=$D$1,INDEX(Data!C:C,$C$1+ROW(A88)-ROW(A$4),1),"")</f>
        <v/>
      </c>
      <c r="C88" s="2" t="str">
        <f>IF((ROW($A88)-ROW(A$4)+1)&lt;=$D$1,INDEX(Data!D:D,$C$1+ROW(A88)-ROW(A$4),1),"")</f>
        <v/>
      </c>
      <c r="D88" s="20" t="str">
        <f>IF((ROW($A88)-ROW(A$4)+1)&lt;=$D$1,INDEX(Data!E:E,$C$1+ROW(A88)-ROW(A$4),1),"")</f>
        <v/>
      </c>
      <c r="E88" s="19" t="str">
        <f>IF((ROW($A88)-ROW(A$4)+1)&lt;=$D$1,INDEX(Data!F:F,$C$1+ROW(A88)-ROW(A$4),1),"")</f>
        <v/>
      </c>
      <c r="F88" t="str">
        <f>IF($B88="Base",IF(SUMIFS(C88:C$109,$A88:$A$109,$A88,$B88:$B$109,"Add-On")=0,"",SUMIFS(C88:C$109,$A88:$A$109,$A88,$B88:$B$109,"Add-On")),"")</f>
        <v/>
      </c>
      <c r="G88" s="20" t="str">
        <f>IF($B88="Base",IF(SUMIFS(D88:D$109,$A88:$A$109,$A88,$B88:$B$109,"Add-On")=0,"",SUMIFS(D88:D$109,$A88:$A$109,$A88,$B88:$B$109,"Add-On")),"")</f>
        <v/>
      </c>
      <c r="H88" s="19" t="str">
        <f>IF($B88="Base",IF(SUMIFS(E88:E$109,$A88:$A$109,$A88,$B88:$B$109,"Add-On")=0,"",SUMIFS(E88:E$109,$A88:$A$109,$A88,$B88:$B$109,"Add-On")),"")</f>
        <v/>
      </c>
    </row>
    <row r="89" spans="1:8" x14ac:dyDescent="0.35">
      <c r="A89" s="1" t="str">
        <f>IF((ROW($A89)-ROW(A$4)+1)&lt;=$D$1,INDEX(Data!A:A,$C$1+ROW(A89)-ROW(A$4),1),"")</f>
        <v/>
      </c>
      <c r="B89" s="2" t="str">
        <f>IF((ROW($A89)-ROW(A$4)+1)&lt;=$D$1,INDEX(Data!C:C,$C$1+ROW(A89)-ROW(A$4),1),"")</f>
        <v/>
      </c>
      <c r="C89" s="2" t="str">
        <f>IF((ROW($A89)-ROW(A$4)+1)&lt;=$D$1,INDEX(Data!D:D,$C$1+ROW(A89)-ROW(A$4),1),"")</f>
        <v/>
      </c>
      <c r="D89" s="20" t="str">
        <f>IF((ROW($A89)-ROW(A$4)+1)&lt;=$D$1,INDEX(Data!E:E,$C$1+ROW(A89)-ROW(A$4),1),"")</f>
        <v/>
      </c>
      <c r="E89" s="19" t="str">
        <f>IF((ROW($A89)-ROW(A$4)+1)&lt;=$D$1,INDEX(Data!F:F,$C$1+ROW(A89)-ROW(A$4),1),"")</f>
        <v/>
      </c>
      <c r="F89" t="str">
        <f>IF($B89="Base",IF(SUMIFS(C89:C$109,$A89:$A$109,$A89,$B89:$B$109,"Add-On")=0,"",SUMIFS(C89:C$109,$A89:$A$109,$A89,$B89:$B$109,"Add-On")),"")</f>
        <v/>
      </c>
      <c r="G89" s="20" t="str">
        <f>IF($B89="Base",IF(SUMIFS(D89:D$109,$A89:$A$109,$A89,$B89:$B$109,"Add-On")=0,"",SUMIFS(D89:D$109,$A89:$A$109,$A89,$B89:$B$109,"Add-On")),"")</f>
        <v/>
      </c>
      <c r="H89" s="19" t="str">
        <f>IF($B89="Base",IF(SUMIFS(E89:E$109,$A89:$A$109,$A89,$B89:$B$109,"Add-On")=0,"",SUMIFS(E89:E$109,$A89:$A$109,$A89,$B89:$B$109,"Add-On")),"")</f>
        <v/>
      </c>
    </row>
    <row r="90" spans="1:8" x14ac:dyDescent="0.35">
      <c r="A90" s="1" t="str">
        <f>IF((ROW($A90)-ROW(A$4)+1)&lt;=$D$1,INDEX(Data!A:A,$C$1+ROW(A90)-ROW(A$4),1),"")</f>
        <v/>
      </c>
      <c r="B90" s="2" t="str">
        <f>IF((ROW($A90)-ROW(A$4)+1)&lt;=$D$1,INDEX(Data!C:C,$C$1+ROW(A90)-ROW(A$4),1),"")</f>
        <v/>
      </c>
      <c r="C90" s="2" t="str">
        <f>IF((ROW($A90)-ROW(A$4)+1)&lt;=$D$1,INDEX(Data!D:D,$C$1+ROW(A90)-ROW(A$4),1),"")</f>
        <v/>
      </c>
      <c r="D90" s="20" t="str">
        <f>IF((ROW($A90)-ROW(A$4)+1)&lt;=$D$1,INDEX(Data!E:E,$C$1+ROW(A90)-ROW(A$4),1),"")</f>
        <v/>
      </c>
      <c r="E90" s="19" t="str">
        <f>IF((ROW($A90)-ROW(A$4)+1)&lt;=$D$1,INDEX(Data!F:F,$C$1+ROW(A90)-ROW(A$4),1),"")</f>
        <v/>
      </c>
      <c r="F90" t="str">
        <f>IF($B90="Base",IF(SUMIFS(C90:C$109,$A90:$A$109,$A90,$B90:$B$109,"Add-On")=0,"",SUMIFS(C90:C$109,$A90:$A$109,$A90,$B90:$B$109,"Add-On")),"")</f>
        <v/>
      </c>
      <c r="G90" s="20" t="str">
        <f>IF($B90="Base",IF(SUMIFS(D90:D$109,$A90:$A$109,$A90,$B90:$B$109,"Add-On")=0,"",SUMIFS(D90:D$109,$A90:$A$109,$A90,$B90:$B$109,"Add-On")),"")</f>
        <v/>
      </c>
      <c r="H90" s="19" t="str">
        <f>IF($B90="Base",IF(SUMIFS(E90:E$109,$A90:$A$109,$A90,$B90:$B$109,"Add-On")=0,"",SUMIFS(E90:E$109,$A90:$A$109,$A90,$B90:$B$109,"Add-On")),"")</f>
        <v/>
      </c>
    </row>
    <row r="91" spans="1:8" x14ac:dyDescent="0.35">
      <c r="A91" s="1" t="str">
        <f>IF((ROW($A91)-ROW(A$4)+1)&lt;=$D$1,INDEX(Data!A:A,$C$1+ROW(A91)-ROW(A$4),1),"")</f>
        <v/>
      </c>
      <c r="B91" s="2" t="str">
        <f>IF((ROW($A91)-ROW(A$4)+1)&lt;=$D$1,INDEX(Data!C:C,$C$1+ROW(A91)-ROW(A$4),1),"")</f>
        <v/>
      </c>
      <c r="C91" s="2" t="str">
        <f>IF((ROW($A91)-ROW(A$4)+1)&lt;=$D$1,INDEX(Data!D:D,$C$1+ROW(A91)-ROW(A$4),1),"")</f>
        <v/>
      </c>
      <c r="D91" s="20" t="str">
        <f>IF((ROW($A91)-ROW(A$4)+1)&lt;=$D$1,INDEX(Data!E:E,$C$1+ROW(A91)-ROW(A$4),1),"")</f>
        <v/>
      </c>
      <c r="E91" s="19" t="str">
        <f>IF((ROW($A91)-ROW(A$4)+1)&lt;=$D$1,INDEX(Data!F:F,$C$1+ROW(A91)-ROW(A$4),1),"")</f>
        <v/>
      </c>
      <c r="F91" t="str">
        <f>IF($B91="Base",IF(SUMIFS(C91:C$109,$A91:$A$109,$A91,$B91:$B$109,"Add-On")=0,"",SUMIFS(C91:C$109,$A91:$A$109,$A91,$B91:$B$109,"Add-On")),"")</f>
        <v/>
      </c>
      <c r="G91" s="20" t="str">
        <f>IF($B91="Base",IF(SUMIFS(D91:D$109,$A91:$A$109,$A91,$B91:$B$109,"Add-On")=0,"",SUMIFS(D91:D$109,$A91:$A$109,$A91,$B91:$B$109,"Add-On")),"")</f>
        <v/>
      </c>
      <c r="H91" s="19" t="str">
        <f>IF($B91="Base",IF(SUMIFS(E91:E$109,$A91:$A$109,$A91,$B91:$B$109,"Add-On")=0,"",SUMIFS(E91:E$109,$A91:$A$109,$A91,$B91:$B$109,"Add-On")),"")</f>
        <v/>
      </c>
    </row>
    <row r="92" spans="1:8" x14ac:dyDescent="0.35">
      <c r="A92" s="1" t="str">
        <f>IF((ROW($A92)-ROW(A$4)+1)&lt;=$D$1,INDEX(Data!A:A,$C$1+ROW(A92)-ROW(A$4),1),"")</f>
        <v/>
      </c>
      <c r="B92" s="2" t="str">
        <f>IF((ROW($A92)-ROW(A$4)+1)&lt;=$D$1,INDEX(Data!C:C,$C$1+ROW(A92)-ROW(A$4),1),"")</f>
        <v/>
      </c>
      <c r="C92" s="2" t="str">
        <f>IF((ROW($A92)-ROW(A$4)+1)&lt;=$D$1,INDEX(Data!D:D,$C$1+ROW(A92)-ROW(A$4),1),"")</f>
        <v/>
      </c>
      <c r="D92" s="20" t="str">
        <f>IF((ROW($A92)-ROW(A$4)+1)&lt;=$D$1,INDEX(Data!E:E,$C$1+ROW(A92)-ROW(A$4),1),"")</f>
        <v/>
      </c>
      <c r="E92" s="19" t="str">
        <f>IF((ROW($A92)-ROW(A$4)+1)&lt;=$D$1,INDEX(Data!F:F,$C$1+ROW(A92)-ROW(A$4),1),"")</f>
        <v/>
      </c>
      <c r="F92" t="str">
        <f>IF($B92="Base",IF(SUMIFS(C92:C$109,$A92:$A$109,$A92,$B92:$B$109,"Add-On")=0,"",SUMIFS(C92:C$109,$A92:$A$109,$A92,$B92:$B$109,"Add-On")),"")</f>
        <v/>
      </c>
      <c r="G92" s="20" t="str">
        <f>IF($B92="Base",IF(SUMIFS(D92:D$109,$A92:$A$109,$A92,$B92:$B$109,"Add-On")=0,"",SUMIFS(D92:D$109,$A92:$A$109,$A92,$B92:$B$109,"Add-On")),"")</f>
        <v/>
      </c>
      <c r="H92" s="19" t="str">
        <f>IF($B92="Base",IF(SUMIFS(E92:E$109,$A92:$A$109,$A92,$B92:$B$109,"Add-On")=0,"",SUMIFS(E92:E$109,$A92:$A$109,$A92,$B92:$B$109,"Add-On")),"")</f>
        <v/>
      </c>
    </row>
    <row r="93" spans="1:8" x14ac:dyDescent="0.35">
      <c r="A93" s="1" t="str">
        <f>IF((ROW($A93)-ROW(A$4)+1)&lt;=$D$1,INDEX(Data!A:A,$C$1+ROW(A93)-ROW(A$4),1),"")</f>
        <v/>
      </c>
      <c r="B93" s="2" t="str">
        <f>IF((ROW($A93)-ROW(A$4)+1)&lt;=$D$1,INDEX(Data!C:C,$C$1+ROW(A93)-ROW(A$4),1),"")</f>
        <v/>
      </c>
      <c r="C93" s="2" t="str">
        <f>IF((ROW($A93)-ROW(A$4)+1)&lt;=$D$1,INDEX(Data!D:D,$C$1+ROW(A93)-ROW(A$4),1),"")</f>
        <v/>
      </c>
      <c r="D93" s="20" t="str">
        <f>IF((ROW($A93)-ROW(A$4)+1)&lt;=$D$1,INDEX(Data!E:E,$C$1+ROW(A93)-ROW(A$4),1),"")</f>
        <v/>
      </c>
      <c r="E93" s="19" t="str">
        <f>IF((ROW($A93)-ROW(A$4)+1)&lt;=$D$1,INDEX(Data!F:F,$C$1+ROW(A93)-ROW(A$4),1),"")</f>
        <v/>
      </c>
      <c r="F93" t="str">
        <f>IF($B93="Base",IF(SUMIFS(C93:C$109,$A93:$A$109,$A93,$B93:$B$109,"Add-On")=0,"",SUMIFS(C93:C$109,$A93:$A$109,$A93,$B93:$B$109,"Add-On")),"")</f>
        <v/>
      </c>
      <c r="G93" s="20" t="str">
        <f>IF($B93="Base",IF(SUMIFS(D93:D$109,$A93:$A$109,$A93,$B93:$B$109,"Add-On")=0,"",SUMIFS(D93:D$109,$A93:$A$109,$A93,$B93:$B$109,"Add-On")),"")</f>
        <v/>
      </c>
      <c r="H93" s="19" t="str">
        <f>IF($B93="Base",IF(SUMIFS(E93:E$109,$A93:$A$109,$A93,$B93:$B$109,"Add-On")=0,"",SUMIFS(E93:E$109,$A93:$A$109,$A93,$B93:$B$109,"Add-On")),"")</f>
        <v/>
      </c>
    </row>
    <row r="94" spans="1:8" x14ac:dyDescent="0.35">
      <c r="A94" s="1" t="str">
        <f>IF((ROW($A94)-ROW(A$4)+1)&lt;=$D$1,INDEX(Data!A:A,$C$1+ROW(A94)-ROW(A$4),1),"")</f>
        <v/>
      </c>
      <c r="B94" s="2" t="str">
        <f>IF((ROW($A94)-ROW(A$4)+1)&lt;=$D$1,INDEX(Data!C:C,$C$1+ROW(A94)-ROW(A$4),1),"")</f>
        <v/>
      </c>
      <c r="C94" s="2" t="str">
        <f>IF((ROW($A94)-ROW(A$4)+1)&lt;=$D$1,INDEX(Data!D:D,$C$1+ROW(A94)-ROW(A$4),1),"")</f>
        <v/>
      </c>
      <c r="D94" s="20" t="str">
        <f>IF((ROW($A94)-ROW(A$4)+1)&lt;=$D$1,INDEX(Data!E:E,$C$1+ROW(A94)-ROW(A$4),1),"")</f>
        <v/>
      </c>
      <c r="E94" s="19" t="str">
        <f>IF((ROW($A94)-ROW(A$4)+1)&lt;=$D$1,INDEX(Data!F:F,$C$1+ROW(A94)-ROW(A$4),1),"")</f>
        <v/>
      </c>
      <c r="F94" t="str">
        <f>IF($B94="Base",IF(SUMIFS(C94:C$109,$A94:$A$109,$A94,$B94:$B$109,"Add-On")=0,"",SUMIFS(C94:C$109,$A94:$A$109,$A94,$B94:$B$109,"Add-On")),"")</f>
        <v/>
      </c>
      <c r="G94" s="20" t="str">
        <f>IF($B94="Base",IF(SUMIFS(D94:D$109,$A94:$A$109,$A94,$B94:$B$109,"Add-On")=0,"",SUMIFS(D94:D$109,$A94:$A$109,$A94,$B94:$B$109,"Add-On")),"")</f>
        <v/>
      </c>
      <c r="H94" s="19" t="str">
        <f>IF($B94="Base",IF(SUMIFS(E94:E$109,$A94:$A$109,$A94,$B94:$B$109,"Add-On")=0,"",SUMIFS(E94:E$109,$A94:$A$109,$A94,$B94:$B$109,"Add-On")),"")</f>
        <v/>
      </c>
    </row>
    <row r="95" spans="1:8" x14ac:dyDescent="0.35">
      <c r="A95" s="1" t="str">
        <f>IF((ROW($A95)-ROW(A$4)+1)&lt;=$D$1,INDEX(Data!A:A,$C$1+ROW(A95)-ROW(A$4),1),"")</f>
        <v/>
      </c>
      <c r="B95" s="2" t="str">
        <f>IF((ROW($A95)-ROW(A$4)+1)&lt;=$D$1,INDEX(Data!C:C,$C$1+ROW(A95)-ROW(A$4),1),"")</f>
        <v/>
      </c>
      <c r="C95" s="2" t="str">
        <f>IF((ROW($A95)-ROW(A$4)+1)&lt;=$D$1,INDEX(Data!D:D,$C$1+ROW(A95)-ROW(A$4),1),"")</f>
        <v/>
      </c>
      <c r="D95" s="20" t="str">
        <f>IF((ROW($A95)-ROW(A$4)+1)&lt;=$D$1,INDEX(Data!E:E,$C$1+ROW(A95)-ROW(A$4),1),"")</f>
        <v/>
      </c>
      <c r="E95" s="19" t="str">
        <f>IF((ROW($A95)-ROW(A$4)+1)&lt;=$D$1,INDEX(Data!F:F,$C$1+ROW(A95)-ROW(A$4),1),"")</f>
        <v/>
      </c>
      <c r="F95" t="str">
        <f>IF($B95="Base",IF(SUMIFS(C95:C$109,$A95:$A$109,$A95,$B95:$B$109,"Add-On")=0,"",SUMIFS(C95:C$109,$A95:$A$109,$A95,$B95:$B$109,"Add-On")),"")</f>
        <v/>
      </c>
      <c r="G95" s="20" t="str">
        <f>IF($B95="Base",IF(SUMIFS(D95:D$109,$A95:$A$109,$A95,$B95:$B$109,"Add-On")=0,"",SUMIFS(D95:D$109,$A95:$A$109,$A95,$B95:$B$109,"Add-On")),"")</f>
        <v/>
      </c>
      <c r="H95" s="19" t="str">
        <f>IF($B95="Base",IF(SUMIFS(E95:E$109,$A95:$A$109,$A95,$B95:$B$109,"Add-On")=0,"",SUMIFS(E95:E$109,$A95:$A$109,$A95,$B95:$B$109,"Add-On")),"")</f>
        <v/>
      </c>
    </row>
    <row r="96" spans="1:8" x14ac:dyDescent="0.35">
      <c r="A96" s="1" t="str">
        <f>IF((ROW($A96)-ROW(A$4)+1)&lt;=$D$1,INDEX(Data!A:A,$C$1+ROW(A96)-ROW(A$4),1),"")</f>
        <v/>
      </c>
      <c r="B96" s="2" t="str">
        <f>IF((ROW($A96)-ROW(A$4)+1)&lt;=$D$1,INDEX(Data!C:C,$C$1+ROW(A96)-ROW(A$4),1),"")</f>
        <v/>
      </c>
      <c r="C96" s="2" t="str">
        <f>IF((ROW($A96)-ROW(A$4)+1)&lt;=$D$1,INDEX(Data!D:D,$C$1+ROW(A96)-ROW(A$4),1),"")</f>
        <v/>
      </c>
      <c r="D96" s="20" t="str">
        <f>IF((ROW($A96)-ROW(A$4)+1)&lt;=$D$1,INDEX(Data!E:E,$C$1+ROW(A96)-ROW(A$4),1),"")</f>
        <v/>
      </c>
      <c r="E96" s="19" t="str">
        <f>IF((ROW($A96)-ROW(A$4)+1)&lt;=$D$1,INDEX(Data!F:F,$C$1+ROW(A96)-ROW(A$4),1),"")</f>
        <v/>
      </c>
      <c r="F96" t="str">
        <f>IF($B96="Base",IF(SUMIFS(C96:C$109,$A96:$A$109,$A96,$B96:$B$109,"Add-On")=0,"",SUMIFS(C96:C$109,$A96:$A$109,$A96,$B96:$B$109,"Add-On")),"")</f>
        <v/>
      </c>
      <c r="G96" s="20" t="str">
        <f>IF($B96="Base",IF(SUMIFS(D96:D$109,$A96:$A$109,$A96,$B96:$B$109,"Add-On")=0,"",SUMIFS(D96:D$109,$A96:$A$109,$A96,$B96:$B$109,"Add-On")),"")</f>
        <v/>
      </c>
      <c r="H96" s="19" t="str">
        <f>IF($B96="Base",IF(SUMIFS(E96:E$109,$A96:$A$109,$A96,$B96:$B$109,"Add-On")=0,"",SUMIFS(E96:E$109,$A96:$A$109,$A96,$B96:$B$109,"Add-On")),"")</f>
        <v/>
      </c>
    </row>
    <row r="97" spans="1:8" x14ac:dyDescent="0.35">
      <c r="A97" s="1" t="str">
        <f>IF((ROW($A97)-ROW(A$4)+1)&lt;=$D$1,INDEX(Data!A:A,$C$1+ROW(A97)-ROW(A$4),1),"")</f>
        <v/>
      </c>
      <c r="B97" s="2" t="str">
        <f>IF((ROW($A97)-ROW(A$4)+1)&lt;=$D$1,INDEX(Data!C:C,$C$1+ROW(A97)-ROW(A$4),1),"")</f>
        <v/>
      </c>
      <c r="C97" s="2" t="str">
        <f>IF((ROW($A97)-ROW(A$4)+1)&lt;=$D$1,INDEX(Data!D:D,$C$1+ROW(A97)-ROW(A$4),1),"")</f>
        <v/>
      </c>
      <c r="D97" s="20" t="str">
        <f>IF((ROW($A97)-ROW(A$4)+1)&lt;=$D$1,INDEX(Data!E:E,$C$1+ROW(A97)-ROW(A$4),1),"")</f>
        <v/>
      </c>
      <c r="E97" s="19" t="str">
        <f>IF((ROW($A97)-ROW(A$4)+1)&lt;=$D$1,INDEX(Data!F:F,$C$1+ROW(A97)-ROW(A$4),1),"")</f>
        <v/>
      </c>
      <c r="F97" t="str">
        <f>IF($B97="Base",IF(SUMIFS(C97:C$109,$A97:$A$109,$A97,$B97:$B$109,"Add-On")=0,"",SUMIFS(C97:C$109,$A97:$A$109,$A97,$B97:$B$109,"Add-On")),"")</f>
        <v/>
      </c>
      <c r="G97" s="20" t="str">
        <f>IF($B97="Base",IF(SUMIFS(D97:D$109,$A97:$A$109,$A97,$B97:$B$109,"Add-On")=0,"",SUMIFS(D97:D$109,$A97:$A$109,$A97,$B97:$B$109,"Add-On")),"")</f>
        <v/>
      </c>
      <c r="H97" s="19" t="str">
        <f>IF($B97="Base",IF(SUMIFS(E97:E$109,$A97:$A$109,$A97,$B97:$B$109,"Add-On")=0,"",SUMIFS(E97:E$109,$A97:$A$109,$A97,$B97:$B$109,"Add-On")),"")</f>
        <v/>
      </c>
    </row>
    <row r="98" spans="1:8" x14ac:dyDescent="0.35">
      <c r="A98" s="1" t="str">
        <f>IF((ROW($A98)-ROW(A$4)+1)&lt;=$D$1,INDEX(Data!A:A,$C$1+ROW(A98)-ROW(A$4),1),"")</f>
        <v/>
      </c>
      <c r="B98" s="2" t="str">
        <f>IF((ROW($A98)-ROW(A$4)+1)&lt;=$D$1,INDEX(Data!C:C,$C$1+ROW(A98)-ROW(A$4),1),"")</f>
        <v/>
      </c>
      <c r="C98" s="2" t="str">
        <f>IF((ROW($A98)-ROW(A$4)+1)&lt;=$D$1,INDEX(Data!D:D,$C$1+ROW(A98)-ROW(A$4),1),"")</f>
        <v/>
      </c>
      <c r="D98" s="20" t="str">
        <f>IF((ROW($A98)-ROW(A$4)+1)&lt;=$D$1,INDEX(Data!E:E,$C$1+ROW(A98)-ROW(A$4),1),"")</f>
        <v/>
      </c>
      <c r="E98" s="19" t="str">
        <f>IF((ROW($A98)-ROW(A$4)+1)&lt;=$D$1,INDEX(Data!F:F,$C$1+ROW(A98)-ROW(A$4),1),"")</f>
        <v/>
      </c>
      <c r="F98" t="str">
        <f>IF($B98="Base",IF(SUMIFS(C98:C$109,$A98:$A$109,$A98,$B98:$B$109,"Add-On")=0,"",SUMIFS(C98:C$109,$A98:$A$109,$A98,$B98:$B$109,"Add-On")),"")</f>
        <v/>
      </c>
      <c r="G98" s="20" t="str">
        <f>IF($B98="Base",IF(SUMIFS(D98:D$109,$A98:$A$109,$A98,$B98:$B$109,"Add-On")=0,"",SUMIFS(D98:D$109,$A98:$A$109,$A98,$B98:$B$109,"Add-On")),"")</f>
        <v/>
      </c>
      <c r="H98" s="19" t="str">
        <f>IF($B98="Base",IF(SUMIFS(E98:E$109,$A98:$A$109,$A98,$B98:$B$109,"Add-On")=0,"",SUMIFS(E98:E$109,$A98:$A$109,$A98,$B98:$B$109,"Add-On")),"")</f>
        <v/>
      </c>
    </row>
    <row r="99" spans="1:8" x14ac:dyDescent="0.35">
      <c r="A99" s="1" t="str">
        <f>IF((ROW($A99)-ROW(A$4)+1)&lt;=$D$1,INDEX(Data!A:A,$C$1+ROW(A99)-ROW(A$4),1),"")</f>
        <v/>
      </c>
      <c r="B99" s="2" t="str">
        <f>IF((ROW($A99)-ROW(A$4)+1)&lt;=$D$1,INDEX(Data!C:C,$C$1+ROW(A99)-ROW(A$4),1),"")</f>
        <v/>
      </c>
      <c r="C99" s="2" t="str">
        <f>IF((ROW($A99)-ROW(A$4)+1)&lt;=$D$1,INDEX(Data!D:D,$C$1+ROW(A99)-ROW(A$4),1),"")</f>
        <v/>
      </c>
      <c r="D99" s="20" t="str">
        <f>IF((ROW($A99)-ROW(A$4)+1)&lt;=$D$1,INDEX(Data!E:E,$C$1+ROW(A99)-ROW(A$4),1),"")</f>
        <v/>
      </c>
      <c r="E99" s="19" t="str">
        <f>IF((ROW($A99)-ROW(A$4)+1)&lt;=$D$1,INDEX(Data!F:F,$C$1+ROW(A99)-ROW(A$4),1),"")</f>
        <v/>
      </c>
      <c r="F99" t="str">
        <f>IF($B99="Base",IF(SUMIFS(C99:C$109,$A99:$A$109,$A99,$B99:$B$109,"Add-On")=0,"",SUMIFS(C99:C$109,$A99:$A$109,$A99,$B99:$B$109,"Add-On")),"")</f>
        <v/>
      </c>
      <c r="G99" s="20" t="str">
        <f>IF($B99="Base",IF(SUMIFS(D99:D$109,$A99:$A$109,$A99,$B99:$B$109,"Add-On")=0,"",SUMIFS(D99:D$109,$A99:$A$109,$A99,$B99:$B$109,"Add-On")),"")</f>
        <v/>
      </c>
      <c r="H99" s="19" t="str">
        <f>IF($B99="Base",IF(SUMIFS(E99:E$109,$A99:$A$109,$A99,$B99:$B$109,"Add-On")=0,"",SUMIFS(E99:E$109,$A99:$A$109,$A99,$B99:$B$109,"Add-On")),"")</f>
        <v/>
      </c>
    </row>
    <row r="100" spans="1:8" x14ac:dyDescent="0.35">
      <c r="A100" s="1" t="str">
        <f>IF((ROW($A100)-ROW(A$4)+1)&lt;=$D$1,INDEX(Data!A:A,$C$1+ROW(A100)-ROW(A$4),1),"")</f>
        <v/>
      </c>
      <c r="B100" s="2" t="str">
        <f>IF((ROW($A100)-ROW(A$4)+1)&lt;=$D$1,INDEX(Data!C:C,$C$1+ROW(A100)-ROW(A$4),1),"")</f>
        <v/>
      </c>
      <c r="C100" s="2" t="str">
        <f>IF((ROW($A100)-ROW(A$4)+1)&lt;=$D$1,INDEX(Data!D:D,$C$1+ROW(A100)-ROW(A$4),1),"")</f>
        <v/>
      </c>
      <c r="D100" s="20" t="str">
        <f>IF((ROW($A100)-ROW(A$4)+1)&lt;=$D$1,INDEX(Data!E:E,$C$1+ROW(A100)-ROW(A$4),1),"")</f>
        <v/>
      </c>
      <c r="E100" s="19" t="str">
        <f>IF((ROW($A100)-ROW(A$4)+1)&lt;=$D$1,INDEX(Data!F:F,$C$1+ROW(A100)-ROW(A$4),1),"")</f>
        <v/>
      </c>
      <c r="F100" t="str">
        <f>IF($B100="Base",IF(SUMIFS(C100:C$109,$A100:$A$109,$A100,$B100:$B$109,"Add-On")=0,"",SUMIFS(C100:C$109,$A100:$A$109,$A100,$B100:$B$109,"Add-On")),"")</f>
        <v/>
      </c>
      <c r="G100" s="20" t="str">
        <f>IF($B100="Base",IF(SUMIFS(D100:D$109,$A100:$A$109,$A100,$B100:$B$109,"Add-On")=0,"",SUMIFS(D100:D$109,$A100:$A$109,$A100,$B100:$B$109,"Add-On")),"")</f>
        <v/>
      </c>
      <c r="H100" s="19" t="str">
        <f>IF($B100="Base",IF(SUMIFS(E100:E$109,$A100:$A$109,$A100,$B100:$B$109,"Add-On")=0,"",SUMIFS(E100:E$109,$A100:$A$109,$A100,$B100:$B$109,"Add-On")),"")</f>
        <v/>
      </c>
    </row>
    <row r="101" spans="1:8" x14ac:dyDescent="0.35">
      <c r="A101" s="1" t="str">
        <f>IF((ROW($A101)-ROW(A$4)+1)&lt;=$D$1,INDEX(Data!A:A,$C$1+ROW(A101)-ROW(A$4),1),"")</f>
        <v/>
      </c>
      <c r="B101" s="2" t="str">
        <f>IF((ROW($A101)-ROW(A$4)+1)&lt;=$D$1,INDEX(Data!C:C,$C$1+ROW(A101)-ROW(A$4),1),"")</f>
        <v/>
      </c>
      <c r="C101" s="2" t="str">
        <f>IF((ROW($A101)-ROW(A$4)+1)&lt;=$D$1,INDEX(Data!D:D,$C$1+ROW(A101)-ROW(A$4),1),"")</f>
        <v/>
      </c>
      <c r="D101" s="20" t="str">
        <f>IF((ROW($A101)-ROW(A$4)+1)&lt;=$D$1,INDEX(Data!E:E,$C$1+ROW(A101)-ROW(A$4),1),"")</f>
        <v/>
      </c>
      <c r="E101" s="19" t="str">
        <f>IF((ROW($A101)-ROW(A$4)+1)&lt;=$D$1,INDEX(Data!F:F,$C$1+ROW(A101)-ROW(A$4),1),"")</f>
        <v/>
      </c>
      <c r="F101" t="str">
        <f>IF($B101="Base",IF(SUMIFS(C101:C$109,$A101:$A$109,$A101,$B101:$B$109,"Add-On")=0,"",SUMIFS(C101:C$109,$A101:$A$109,$A101,$B101:$B$109,"Add-On")),"")</f>
        <v/>
      </c>
      <c r="G101" s="20" t="str">
        <f>IF($B101="Base",IF(SUMIFS(D101:D$109,$A101:$A$109,$A101,$B101:$B$109,"Add-On")=0,"",SUMIFS(D101:D$109,$A101:$A$109,$A101,$B101:$B$109,"Add-On")),"")</f>
        <v/>
      </c>
      <c r="H101" s="19" t="str">
        <f>IF($B101="Base",IF(SUMIFS(E101:E$109,$A101:$A$109,$A101,$B101:$B$109,"Add-On")=0,"",SUMIFS(E101:E$109,$A101:$A$109,$A101,$B101:$B$109,"Add-On")),"")</f>
        <v/>
      </c>
    </row>
    <row r="102" spans="1:8" x14ac:dyDescent="0.35">
      <c r="A102" s="1" t="str">
        <f>IF((ROW($A102)-ROW(A$4)+1)&lt;=$D$1,INDEX(Data!A:A,$C$1+ROW(A102)-ROW(A$4),1),"")</f>
        <v/>
      </c>
      <c r="B102" s="2" t="str">
        <f>IF((ROW($A102)-ROW(A$4)+1)&lt;=$D$1,INDEX(Data!C:C,$C$1+ROW(A102)-ROW(A$4),1),"")</f>
        <v/>
      </c>
      <c r="C102" s="2" t="str">
        <f>IF((ROW($A102)-ROW(A$4)+1)&lt;=$D$1,INDEX(Data!D:D,$C$1+ROW(A102)-ROW(A$4),1),"")</f>
        <v/>
      </c>
      <c r="D102" s="20" t="str">
        <f>IF((ROW($A102)-ROW(A$4)+1)&lt;=$D$1,INDEX(Data!E:E,$C$1+ROW(A102)-ROW(A$4),1),"")</f>
        <v/>
      </c>
      <c r="E102" s="19" t="str">
        <f>IF((ROW($A102)-ROW(A$4)+1)&lt;=$D$1,INDEX(Data!F:F,$C$1+ROW(A102)-ROW(A$4),1),"")</f>
        <v/>
      </c>
      <c r="F102" t="str">
        <f>IF($B102="Base",IF(SUMIFS(C102:C$109,$A102:$A$109,$A102,$B102:$B$109,"Add-On")=0,"",SUMIFS(C102:C$109,$A102:$A$109,$A102,$B102:$B$109,"Add-On")),"")</f>
        <v/>
      </c>
      <c r="G102" s="20" t="str">
        <f>IF($B102="Base",IF(SUMIFS(D102:D$109,$A102:$A$109,$A102,$B102:$B$109,"Add-On")=0,"",SUMIFS(D102:D$109,$A102:$A$109,$A102,$B102:$B$109,"Add-On")),"")</f>
        <v/>
      </c>
      <c r="H102" s="19" t="str">
        <f>IF($B102="Base",IF(SUMIFS(E102:E$109,$A102:$A$109,$A102,$B102:$B$109,"Add-On")=0,"",SUMIFS(E102:E$109,$A102:$A$109,$A102,$B102:$B$109,"Add-On")),"")</f>
        <v/>
      </c>
    </row>
    <row r="103" spans="1:8" x14ac:dyDescent="0.35">
      <c r="A103" s="1" t="str">
        <f>IF((ROW($A103)-ROW(A$4)+1)&lt;=$D$1,INDEX(Data!A:A,$C$1+ROW(A103)-ROW(A$4),1),"")</f>
        <v/>
      </c>
      <c r="B103" s="2" t="str">
        <f>IF((ROW($A103)-ROW(A$4)+1)&lt;=$D$1,INDEX(Data!C:C,$C$1+ROW(A103)-ROW(A$4),1),"")</f>
        <v/>
      </c>
      <c r="C103" s="2" t="str">
        <f>IF((ROW($A103)-ROW(A$4)+1)&lt;=$D$1,INDEX(Data!D:D,$C$1+ROW(A103)-ROW(A$4),1),"")</f>
        <v/>
      </c>
      <c r="D103" s="20" t="str">
        <f>IF((ROW($A103)-ROW(A$4)+1)&lt;=$D$1,INDEX(Data!E:E,$C$1+ROW(A103)-ROW(A$4),1),"")</f>
        <v/>
      </c>
      <c r="E103" s="19" t="str">
        <f>IF((ROW($A103)-ROW(A$4)+1)&lt;=$D$1,INDEX(Data!F:F,$C$1+ROW(A103)-ROW(A$4),1),"")</f>
        <v/>
      </c>
      <c r="F103" t="str">
        <f>IF($B103="Base",IF(SUMIFS(C103:C$109,$A103:$A$109,$A103,$B103:$B$109,"Add-On")=0,"",SUMIFS(C103:C$109,$A103:$A$109,$A103,$B103:$B$109,"Add-On")),"")</f>
        <v/>
      </c>
      <c r="G103" s="20" t="str">
        <f>IF($B103="Base",IF(SUMIFS(D103:D$109,$A103:$A$109,$A103,$B103:$B$109,"Add-On")=0,"",SUMIFS(D103:D$109,$A103:$A$109,$A103,$B103:$B$109,"Add-On")),"")</f>
        <v/>
      </c>
      <c r="H103" s="19" t="str">
        <f>IF($B103="Base",IF(SUMIFS(E103:E$109,$A103:$A$109,$A103,$B103:$B$109,"Add-On")=0,"",SUMIFS(E103:E$109,$A103:$A$109,$A103,$B103:$B$109,"Add-On")),"")</f>
        <v/>
      </c>
    </row>
    <row r="104" spans="1:8" x14ac:dyDescent="0.35">
      <c r="A104" s="1" t="str">
        <f>IF((ROW($A104)-ROW(A$4)+1)&lt;=$D$1,INDEX(Data!A:A,$C$1+ROW(A104)-ROW(A$4),1),"")</f>
        <v/>
      </c>
      <c r="B104" s="2" t="str">
        <f>IF((ROW($A104)-ROW(A$4)+1)&lt;=$D$1,INDEX(Data!C:C,$C$1+ROW(A104)-ROW(A$4),1),"")</f>
        <v/>
      </c>
      <c r="C104" s="2" t="str">
        <f>IF((ROW($A104)-ROW(A$4)+1)&lt;=$D$1,INDEX(Data!D:D,$C$1+ROW(A104)-ROW(A$4),1),"")</f>
        <v/>
      </c>
      <c r="D104" s="20" t="str">
        <f>IF((ROW($A104)-ROW(A$4)+1)&lt;=$D$1,INDEX(Data!E:E,$C$1+ROW(A104)-ROW(A$4),1),"")</f>
        <v/>
      </c>
      <c r="E104" s="19" t="str">
        <f>IF((ROW($A104)-ROW(A$4)+1)&lt;=$D$1,INDEX(Data!F:F,$C$1+ROW(A104)-ROW(A$4),1),"")</f>
        <v/>
      </c>
      <c r="F104" t="str">
        <f>IF($B104="Base",IF(SUMIFS(C104:C$109,$A104:$A$109,$A104,$B104:$B$109,"Add-On")=0,"",SUMIFS(C104:C$109,$A104:$A$109,$A104,$B104:$B$109,"Add-On")),"")</f>
        <v/>
      </c>
      <c r="G104" s="20" t="str">
        <f>IF($B104="Base",IF(SUMIFS(D104:D$109,$A104:$A$109,$A104,$B104:$B$109,"Add-On")=0,"",SUMIFS(D104:D$109,$A104:$A$109,$A104,$B104:$B$109,"Add-On")),"")</f>
        <v/>
      </c>
      <c r="H104" s="19" t="str">
        <f>IF($B104="Base",IF(SUMIFS(E104:E$109,$A104:$A$109,$A104,$B104:$B$109,"Add-On")=0,"",SUMIFS(E104:E$109,$A104:$A$109,$A104,$B104:$B$109,"Add-On")),"")</f>
        <v/>
      </c>
    </row>
    <row r="105" spans="1:8" x14ac:dyDescent="0.35">
      <c r="A105" s="1" t="str">
        <f>IF((ROW($A105)-ROW(A$4)+1)&lt;=$D$1,INDEX(Data!A:A,$C$1+ROW(A105)-ROW(A$4),1),"")</f>
        <v/>
      </c>
      <c r="B105" s="2" t="str">
        <f>IF((ROW($A105)-ROW(A$4)+1)&lt;=$D$1,INDEX(Data!C:C,$C$1+ROW(A105)-ROW(A$4),1),"")</f>
        <v/>
      </c>
      <c r="C105" s="2" t="str">
        <f>IF((ROW($A105)-ROW(A$4)+1)&lt;=$D$1,INDEX(Data!D:D,$C$1+ROW(A105)-ROW(A$4),1),"")</f>
        <v/>
      </c>
      <c r="D105" s="20" t="str">
        <f>IF((ROW($A105)-ROW(A$4)+1)&lt;=$D$1,INDEX(Data!E:E,$C$1+ROW(A105)-ROW(A$4),1),"")</f>
        <v/>
      </c>
      <c r="E105" s="19" t="str">
        <f>IF((ROW($A105)-ROW(A$4)+1)&lt;=$D$1,INDEX(Data!F:F,$C$1+ROW(A105)-ROW(A$4),1),"")</f>
        <v/>
      </c>
      <c r="F105" t="str">
        <f>IF($B105="Base",IF(SUMIFS(C105:C$109,$A105:$A$109,$A105,$B105:$B$109,"Add-On")=0,"",SUMIFS(C105:C$109,$A105:$A$109,$A105,$B105:$B$109,"Add-On")),"")</f>
        <v/>
      </c>
      <c r="G105" s="20" t="str">
        <f>IF($B105="Base",IF(SUMIFS(D105:D$109,$A105:$A$109,$A105,$B105:$B$109,"Add-On")=0,"",SUMIFS(D105:D$109,$A105:$A$109,$A105,$B105:$B$109,"Add-On")),"")</f>
        <v/>
      </c>
      <c r="H105" s="19" t="str">
        <f>IF($B105="Base",IF(SUMIFS(E105:E$109,$A105:$A$109,$A105,$B105:$B$109,"Add-On")=0,"",SUMIFS(E105:E$109,$A105:$A$109,$A105,$B105:$B$109,"Add-On")),"")</f>
        <v/>
      </c>
    </row>
    <row r="106" spans="1:8" x14ac:dyDescent="0.35">
      <c r="A106" s="1" t="str">
        <f>IF((ROW($A106)-ROW(A$4)+1)&lt;=$D$1,INDEX(Data!A:A,$C$1+ROW(A106)-ROW(A$4),1),"")</f>
        <v/>
      </c>
      <c r="B106" s="2" t="str">
        <f>IF((ROW($A106)-ROW(A$4)+1)&lt;=$D$1,INDEX(Data!C:C,$C$1+ROW(A106)-ROW(A$4),1),"")</f>
        <v/>
      </c>
      <c r="C106" s="2" t="str">
        <f>IF((ROW($A106)-ROW(A$4)+1)&lt;=$D$1,INDEX(Data!D:D,$C$1+ROW(A106)-ROW(A$4),1),"")</f>
        <v/>
      </c>
      <c r="D106" s="20" t="str">
        <f>IF((ROW($A106)-ROW(A$4)+1)&lt;=$D$1,INDEX(Data!E:E,$C$1+ROW(A106)-ROW(A$4),1),"")</f>
        <v/>
      </c>
      <c r="E106" s="19" t="str">
        <f>IF((ROW($A106)-ROW(A$4)+1)&lt;=$D$1,INDEX(Data!F:F,$C$1+ROW(A106)-ROW(A$4),1),"")</f>
        <v/>
      </c>
      <c r="F106" t="str">
        <f>IF($B106="Base",IF(SUMIFS(C106:C$109,$A106:$A$109,$A106,$B106:$B$109,"Add-On")=0,"",SUMIFS(C106:C$109,$A106:$A$109,$A106,$B106:$B$109,"Add-On")),"")</f>
        <v/>
      </c>
      <c r="G106" s="20" t="str">
        <f>IF($B106="Base",IF(SUMIFS(D106:D$109,$A106:$A$109,$A106,$B106:$B$109,"Add-On")=0,"",SUMIFS(D106:D$109,$A106:$A$109,$A106,$B106:$B$109,"Add-On")),"")</f>
        <v/>
      </c>
      <c r="H106" s="19" t="str">
        <f>IF($B106="Base",IF(SUMIFS(E106:E$109,$A106:$A$109,$A106,$B106:$B$109,"Add-On")=0,"",SUMIFS(E106:E$109,$A106:$A$109,$A106,$B106:$B$109,"Add-On")),"")</f>
        <v/>
      </c>
    </row>
    <row r="107" spans="1:8" x14ac:dyDescent="0.35">
      <c r="A107" s="1" t="str">
        <f>IF((ROW($A107)-ROW(A$4)+1)&lt;=$D$1,INDEX(Data!A:A,$C$1+ROW(A107)-ROW(A$4),1),"")</f>
        <v/>
      </c>
      <c r="B107" s="2" t="str">
        <f>IF((ROW($A107)-ROW(A$4)+1)&lt;=$D$1,INDEX(Data!C:C,$C$1+ROW(A107)-ROW(A$4),1),"")</f>
        <v/>
      </c>
      <c r="C107" s="2" t="str">
        <f>IF((ROW($A107)-ROW(A$4)+1)&lt;=$D$1,INDEX(Data!D:D,$C$1+ROW(A107)-ROW(A$4),1),"")</f>
        <v/>
      </c>
      <c r="D107" s="20" t="str">
        <f>IF((ROW($A107)-ROW(A$4)+1)&lt;=$D$1,INDEX(Data!E:E,$C$1+ROW(A107)-ROW(A$4),1),"")</f>
        <v/>
      </c>
      <c r="E107" s="19" t="str">
        <f>IF((ROW($A107)-ROW(A$4)+1)&lt;=$D$1,INDEX(Data!F:F,$C$1+ROW(A107)-ROW(A$4),1),"")</f>
        <v/>
      </c>
      <c r="F107" t="str">
        <f>IF($B107="Base",IF(SUMIFS(C107:C$109,$A107:$A$109,$A107,$B107:$B$109,"Add-On")=0,"",SUMIFS(C107:C$109,$A107:$A$109,$A107,$B107:$B$109,"Add-On")),"")</f>
        <v/>
      </c>
      <c r="G107" s="20" t="str">
        <f>IF($B107="Base",IF(SUMIFS(D107:D$109,$A107:$A$109,$A107,$B107:$B$109,"Add-On")=0,"",SUMIFS(D107:D$109,$A107:$A$109,$A107,$B107:$B$109,"Add-On")),"")</f>
        <v/>
      </c>
      <c r="H107" s="19" t="str">
        <f>IF($B107="Base",IF(SUMIFS(E107:E$109,$A107:$A$109,$A107,$B107:$B$109,"Add-On")=0,"",SUMIFS(E107:E$109,$A107:$A$109,$A107,$B107:$B$109,"Add-On")),"")</f>
        <v/>
      </c>
    </row>
    <row r="108" spans="1:8" x14ac:dyDescent="0.35">
      <c r="A108" s="1" t="str">
        <f>IF((ROW($A108)-ROW(A$4)+1)&lt;=$D$1,INDEX(Data!A:A,$C$1+ROW(A108)-ROW(A$4),1),"")</f>
        <v/>
      </c>
      <c r="B108" s="2" t="str">
        <f>IF((ROW($A108)-ROW(A$4)+1)&lt;=$D$1,INDEX(Data!C:C,$C$1+ROW(A108)-ROW(A$4),1),"")</f>
        <v/>
      </c>
      <c r="C108" s="2" t="str">
        <f>IF((ROW($A108)-ROW(A$4)+1)&lt;=$D$1,INDEX(Data!D:D,$C$1+ROW(A108)-ROW(A$4),1),"")</f>
        <v/>
      </c>
      <c r="D108" s="20" t="str">
        <f>IF((ROW($A108)-ROW(A$4)+1)&lt;=$D$1,INDEX(Data!E:E,$C$1+ROW(A108)-ROW(A$4),1),"")</f>
        <v/>
      </c>
      <c r="E108" s="19" t="str">
        <f>IF((ROW($A108)-ROW(A$4)+1)&lt;=$D$1,INDEX(Data!F:F,$C$1+ROW(A108)-ROW(A$4),1),"")</f>
        <v/>
      </c>
      <c r="F108" t="str">
        <f>IF($B108="Base",IF(SUMIFS(C108:C$109,$A108:$A$109,$A108,$B108:$B$109,"Add-On")=0,"",SUMIFS(C108:C$109,$A108:$A$109,$A108,$B108:$B$109,"Add-On")),"")</f>
        <v/>
      </c>
      <c r="G108" s="20" t="str">
        <f>IF($B108="Base",IF(SUMIFS(D108:D$109,$A108:$A$109,$A108,$B108:$B$109,"Add-On")=0,"",SUMIFS(D108:D$109,$A108:$A$109,$A108,$B108:$B$109,"Add-On")),"")</f>
        <v/>
      </c>
      <c r="H108" s="19" t="str">
        <f>IF($B108="Base",IF(SUMIFS(E108:E$109,$A108:$A$109,$A108,$B108:$B$109,"Add-On")=0,"",SUMIFS(E108:E$109,$A108:$A$109,$A108,$B108:$B$109,"Add-On")),"")</f>
        <v/>
      </c>
    </row>
    <row r="109" spans="1:8" x14ac:dyDescent="0.35">
      <c r="A109" s="1" t="str">
        <f>IF((ROW($A109)-ROW(A$4)+1)&lt;=$D$1,INDEX(Data!A:A,$C$1+ROW(A109)-ROW(A$4),1),"")</f>
        <v/>
      </c>
      <c r="B109" s="2" t="str">
        <f>IF((ROW($A109)-ROW(A$4)+1)&lt;=$D$1,INDEX(Data!C:C,$C$1+ROW(A109)-ROW(A$4),1),"")</f>
        <v/>
      </c>
      <c r="C109" s="2" t="str">
        <f>IF((ROW($A109)-ROW(A$4)+1)&lt;=$D$1,INDEX(Data!D:D,$C$1+ROW(A109)-ROW(A$4),1),"")</f>
        <v/>
      </c>
      <c r="D109" s="20" t="str">
        <f>IF((ROW($A109)-ROW(A$4)+1)&lt;=$D$1,INDEX(Data!E:E,$C$1+ROW(A109)-ROW(A$4),1),"")</f>
        <v/>
      </c>
      <c r="E109" s="19" t="str">
        <f>IF((ROW($A109)-ROW(A$4)+1)&lt;=$D$1,INDEX(Data!F:F,$C$1+ROW(A109)-ROW(A$4),1),"")</f>
        <v/>
      </c>
      <c r="F109" t="str">
        <f>IF($B109="Base",IF(SUMIFS(C109:C$109,$A109:$A$109,$A109,$B109:$B$109,"Add-On")=0,"",SUMIFS(C109:C$109,$A109:$A$109,$A109,$B109:$B$109,"Add-On")),"")</f>
        <v/>
      </c>
      <c r="G109" s="20" t="str">
        <f>IF($B109="Base",IF(SUMIFS(D109:D$109,$A109:$A$109,$A109,$B109:$B$109,"Add-On")=0,"",SUMIFS(D109:D$109,$A109:$A$109,$A109,$B109:$B$109,"Add-On")),"")</f>
        <v/>
      </c>
      <c r="H109" s="19" t="str">
        <f>IF($B109="Base",IF(SUMIFS(E109:E$109,$A109:$A$109,$A109,$B109:$B$109,"Add-On")=0,"",SUMIFS(E109:E$109,$A109:$A$109,$A109,$B109:$B$109,"Add-On")),"")</f>
        <v/>
      </c>
    </row>
  </sheetData>
  <dataValidations count="1">
    <dataValidation type="list" allowBlank="1" showInputMessage="1" showErrorMessage="1" sqref="B1" xr:uid="{1CAB93C0-3079-4ABA-9C37-91ABC06B09EC}">
      <formula1>services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D6A0-7383-49C2-A221-750EE2AD4C8F}">
  <dimension ref="A1:F1262"/>
  <sheetViews>
    <sheetView topLeftCell="A1231" workbookViewId="0">
      <selection activeCell="A1262" sqref="A1262"/>
    </sheetView>
  </sheetViews>
  <sheetFormatPr defaultRowHeight="14.5" x14ac:dyDescent="0.35"/>
  <cols>
    <col min="1" max="1" width="9.453125" bestFit="1" customWidth="1"/>
    <col min="2" max="2" width="26.36328125" bestFit="1" customWidth="1"/>
    <col min="3" max="3" width="7.26953125" bestFit="1" customWidth="1"/>
    <col min="4" max="4" width="11.1796875" bestFit="1" customWidth="1"/>
    <col min="5" max="5" width="8.6328125" style="3" bestFit="1" customWidth="1"/>
    <col min="6" max="6" width="23.08984375" style="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</row>
    <row r="2" spans="1:6" x14ac:dyDescent="0.35">
      <c r="A2" s="1">
        <v>44197</v>
      </c>
      <c r="B2" s="2" t="s">
        <v>1003</v>
      </c>
      <c r="C2" s="2" t="s">
        <v>7</v>
      </c>
      <c r="D2">
        <v>150</v>
      </c>
      <c r="E2" s="3">
        <v>85</v>
      </c>
      <c r="F2" s="3">
        <v>0.56666666700000001</v>
      </c>
    </row>
    <row r="3" spans="1:6" x14ac:dyDescent="0.35">
      <c r="A3" s="1">
        <v>44228</v>
      </c>
      <c r="B3" s="2" t="s">
        <v>1003</v>
      </c>
      <c r="C3" s="2" t="s">
        <v>7</v>
      </c>
      <c r="D3">
        <v>148</v>
      </c>
      <c r="E3" s="3">
        <v>85</v>
      </c>
      <c r="F3" s="3">
        <v>0.574324324</v>
      </c>
    </row>
    <row r="4" spans="1:6" x14ac:dyDescent="0.35">
      <c r="A4" s="1">
        <v>44256</v>
      </c>
      <c r="B4" s="2" t="s">
        <v>1003</v>
      </c>
      <c r="C4" s="2" t="s">
        <v>7</v>
      </c>
      <c r="D4">
        <v>148</v>
      </c>
      <c r="E4" s="3">
        <v>85</v>
      </c>
      <c r="F4" s="3">
        <v>0.574324324</v>
      </c>
    </row>
    <row r="5" spans="1:6" x14ac:dyDescent="0.35">
      <c r="A5" s="1">
        <v>44287</v>
      </c>
      <c r="B5" s="2" t="s">
        <v>1003</v>
      </c>
      <c r="C5" s="2" t="s">
        <v>7</v>
      </c>
      <c r="D5">
        <v>148</v>
      </c>
      <c r="E5" s="3">
        <v>85</v>
      </c>
      <c r="F5" s="3">
        <v>0.574324324</v>
      </c>
    </row>
    <row r="6" spans="1:6" x14ac:dyDescent="0.35">
      <c r="A6" s="1">
        <v>44317</v>
      </c>
      <c r="B6" s="2" t="s">
        <v>1003</v>
      </c>
      <c r="C6" s="2" t="s">
        <v>7</v>
      </c>
      <c r="D6">
        <v>148</v>
      </c>
      <c r="E6" s="3">
        <v>85</v>
      </c>
      <c r="F6" s="3">
        <v>0.574324324</v>
      </c>
    </row>
    <row r="7" spans="1:6" x14ac:dyDescent="0.35">
      <c r="A7" s="1">
        <v>44348</v>
      </c>
      <c r="B7" s="2" t="s">
        <v>1003</v>
      </c>
      <c r="C7" s="2" t="s">
        <v>7</v>
      </c>
      <c r="D7">
        <v>148</v>
      </c>
      <c r="E7" s="3">
        <v>85</v>
      </c>
      <c r="F7" s="3">
        <v>0.574324324</v>
      </c>
    </row>
    <row r="8" spans="1:6" x14ac:dyDescent="0.35">
      <c r="A8" s="1">
        <v>44378</v>
      </c>
      <c r="B8" s="2" t="s">
        <v>1003</v>
      </c>
      <c r="C8" s="2" t="s">
        <v>7</v>
      </c>
      <c r="D8">
        <v>148</v>
      </c>
      <c r="E8" s="3">
        <v>85</v>
      </c>
      <c r="F8" s="3">
        <v>0.574324324</v>
      </c>
    </row>
    <row r="9" spans="1:6" x14ac:dyDescent="0.35">
      <c r="A9" s="1">
        <v>44409</v>
      </c>
      <c r="B9" s="2" t="s">
        <v>1003</v>
      </c>
      <c r="C9" s="2" t="s">
        <v>7</v>
      </c>
      <c r="D9">
        <v>148</v>
      </c>
      <c r="E9" s="3">
        <v>85</v>
      </c>
      <c r="F9" s="3">
        <v>0.574324324</v>
      </c>
    </row>
    <row r="10" spans="1:6" x14ac:dyDescent="0.35">
      <c r="A10" s="1">
        <v>44197</v>
      </c>
      <c r="B10" s="2" t="s">
        <v>1003</v>
      </c>
      <c r="C10" s="2" t="s">
        <v>9</v>
      </c>
      <c r="D10">
        <v>110</v>
      </c>
      <c r="E10" s="3">
        <v>209</v>
      </c>
      <c r="F10" s="3">
        <v>1.9</v>
      </c>
    </row>
    <row r="11" spans="1:6" x14ac:dyDescent="0.35">
      <c r="A11" s="1">
        <v>44228</v>
      </c>
      <c r="B11" s="2" t="s">
        <v>1003</v>
      </c>
      <c r="C11" s="2" t="s">
        <v>9</v>
      </c>
      <c r="D11">
        <v>110</v>
      </c>
      <c r="E11" s="3">
        <v>209</v>
      </c>
      <c r="F11" s="3">
        <v>1.9</v>
      </c>
    </row>
    <row r="12" spans="1:6" x14ac:dyDescent="0.35">
      <c r="A12" s="1">
        <v>44256</v>
      </c>
      <c r="B12" s="2" t="s">
        <v>1003</v>
      </c>
      <c r="C12" s="2" t="s">
        <v>9</v>
      </c>
      <c r="D12">
        <v>110</v>
      </c>
      <c r="E12" s="3">
        <v>209</v>
      </c>
      <c r="F12" s="3">
        <v>1.9</v>
      </c>
    </row>
    <row r="13" spans="1:6" x14ac:dyDescent="0.35">
      <c r="A13" s="1">
        <v>44287</v>
      </c>
      <c r="B13" s="2" t="s">
        <v>1003</v>
      </c>
      <c r="C13" s="2" t="s">
        <v>9</v>
      </c>
      <c r="D13">
        <v>110</v>
      </c>
      <c r="E13" s="3">
        <v>209</v>
      </c>
      <c r="F13" s="3">
        <v>1.9</v>
      </c>
    </row>
    <row r="14" spans="1:6" x14ac:dyDescent="0.35">
      <c r="A14" s="1">
        <v>44317</v>
      </c>
      <c r="B14" s="2" t="s">
        <v>1003</v>
      </c>
      <c r="C14" s="2" t="s">
        <v>9</v>
      </c>
      <c r="D14">
        <v>110</v>
      </c>
      <c r="E14" s="3">
        <v>209</v>
      </c>
      <c r="F14" s="3">
        <v>1.9</v>
      </c>
    </row>
    <row r="15" spans="1:6" x14ac:dyDescent="0.35">
      <c r="A15" s="1">
        <v>44348</v>
      </c>
      <c r="B15" s="2" t="s">
        <v>1003</v>
      </c>
      <c r="C15" s="2" t="s">
        <v>9</v>
      </c>
      <c r="D15">
        <v>110</v>
      </c>
      <c r="E15" s="3">
        <v>209</v>
      </c>
      <c r="F15" s="3">
        <v>1.9</v>
      </c>
    </row>
    <row r="16" spans="1:6" x14ac:dyDescent="0.35">
      <c r="A16" s="1">
        <v>44378</v>
      </c>
      <c r="B16" s="2" t="s">
        <v>1003</v>
      </c>
      <c r="C16" s="2" t="s">
        <v>9</v>
      </c>
      <c r="D16">
        <v>110</v>
      </c>
      <c r="E16" s="3">
        <v>209</v>
      </c>
      <c r="F16" s="3">
        <v>1.9</v>
      </c>
    </row>
    <row r="17" spans="1:6" x14ac:dyDescent="0.35">
      <c r="A17" s="1">
        <v>44409</v>
      </c>
      <c r="B17" s="2" t="s">
        <v>1003</v>
      </c>
      <c r="C17" s="2" t="s">
        <v>9</v>
      </c>
      <c r="D17">
        <v>110</v>
      </c>
      <c r="E17" s="3">
        <v>209</v>
      </c>
      <c r="F17" s="3">
        <v>1.9</v>
      </c>
    </row>
    <row r="18" spans="1:6" x14ac:dyDescent="0.35">
      <c r="A18" s="1">
        <v>44197</v>
      </c>
      <c r="B18" s="2" t="s">
        <v>1002</v>
      </c>
      <c r="C18" s="2" t="s">
        <v>7</v>
      </c>
      <c r="D18">
        <v>82</v>
      </c>
      <c r="E18" s="3">
        <v>70</v>
      </c>
      <c r="F18" s="3">
        <v>0.85365853700000005</v>
      </c>
    </row>
    <row r="19" spans="1:6" x14ac:dyDescent="0.35">
      <c r="A19" s="1">
        <v>44228</v>
      </c>
      <c r="B19" s="2" t="s">
        <v>1002</v>
      </c>
      <c r="C19" s="2" t="s">
        <v>7</v>
      </c>
      <c r="D19">
        <v>81</v>
      </c>
      <c r="E19" s="3">
        <v>70</v>
      </c>
      <c r="F19" s="3">
        <v>0.86419753099999996</v>
      </c>
    </row>
    <row r="20" spans="1:6" x14ac:dyDescent="0.35">
      <c r="A20" s="1">
        <v>44256</v>
      </c>
      <c r="B20" s="2" t="s">
        <v>1002</v>
      </c>
      <c r="C20" s="2" t="s">
        <v>7</v>
      </c>
      <c r="D20">
        <v>81</v>
      </c>
      <c r="E20" s="3">
        <v>70</v>
      </c>
      <c r="F20" s="3">
        <v>0.86419753099999996</v>
      </c>
    </row>
    <row r="21" spans="1:6" x14ac:dyDescent="0.35">
      <c r="A21" s="1">
        <v>44287</v>
      </c>
      <c r="B21" s="2" t="s">
        <v>1002</v>
      </c>
      <c r="C21" s="2" t="s">
        <v>7</v>
      </c>
      <c r="D21">
        <v>81</v>
      </c>
      <c r="E21" s="3">
        <v>70</v>
      </c>
      <c r="F21" s="3">
        <v>0.86419753099999996</v>
      </c>
    </row>
    <row r="22" spans="1:6" x14ac:dyDescent="0.35">
      <c r="A22" s="1">
        <v>44317</v>
      </c>
      <c r="B22" s="2" t="s">
        <v>1002</v>
      </c>
      <c r="C22" s="2" t="s">
        <v>7</v>
      </c>
      <c r="D22">
        <v>81</v>
      </c>
      <c r="E22" s="3">
        <v>70</v>
      </c>
      <c r="F22" s="3">
        <v>0.86419753099999996</v>
      </c>
    </row>
    <row r="23" spans="1:6" x14ac:dyDescent="0.35">
      <c r="A23" s="1">
        <v>44348</v>
      </c>
      <c r="B23" s="2" t="s">
        <v>1002</v>
      </c>
      <c r="C23" s="2" t="s">
        <v>7</v>
      </c>
      <c r="D23">
        <v>81</v>
      </c>
      <c r="E23" s="3">
        <v>70</v>
      </c>
      <c r="F23" s="3">
        <v>0.86419753099999996</v>
      </c>
    </row>
    <row r="24" spans="1:6" x14ac:dyDescent="0.35">
      <c r="A24" s="1">
        <v>44378</v>
      </c>
      <c r="B24" s="2" t="s">
        <v>1002</v>
      </c>
      <c r="C24" s="2" t="s">
        <v>7</v>
      </c>
      <c r="D24">
        <v>81</v>
      </c>
      <c r="E24" s="3">
        <v>70</v>
      </c>
      <c r="F24" s="3">
        <v>0.86419753099999996</v>
      </c>
    </row>
    <row r="25" spans="1:6" x14ac:dyDescent="0.35">
      <c r="A25" s="1">
        <v>44409</v>
      </c>
      <c r="B25" s="2" t="s">
        <v>1002</v>
      </c>
      <c r="C25" s="2" t="s">
        <v>7</v>
      </c>
      <c r="D25">
        <v>81</v>
      </c>
      <c r="E25" s="3">
        <v>70</v>
      </c>
      <c r="F25" s="3">
        <v>0.86419753099999996</v>
      </c>
    </row>
    <row r="26" spans="1:6" x14ac:dyDescent="0.35">
      <c r="A26" s="1">
        <v>44197</v>
      </c>
      <c r="B26" s="2" t="s">
        <v>1002</v>
      </c>
      <c r="C26" s="2" t="s">
        <v>9</v>
      </c>
      <c r="D26">
        <v>110</v>
      </c>
      <c r="E26" s="3">
        <v>209</v>
      </c>
      <c r="F26" s="3">
        <v>1.9</v>
      </c>
    </row>
    <row r="27" spans="1:6" x14ac:dyDescent="0.35">
      <c r="A27" s="1">
        <v>44228</v>
      </c>
      <c r="B27" s="2" t="s">
        <v>1002</v>
      </c>
      <c r="C27" s="2" t="s">
        <v>9</v>
      </c>
      <c r="D27">
        <v>110</v>
      </c>
      <c r="E27" s="3">
        <v>209</v>
      </c>
      <c r="F27" s="3">
        <v>1.9</v>
      </c>
    </row>
    <row r="28" spans="1:6" x14ac:dyDescent="0.35">
      <c r="A28" s="1">
        <v>44256</v>
      </c>
      <c r="B28" s="2" t="s">
        <v>1002</v>
      </c>
      <c r="C28" s="2" t="s">
        <v>9</v>
      </c>
      <c r="D28">
        <v>110</v>
      </c>
      <c r="E28" s="3">
        <v>209</v>
      </c>
      <c r="F28" s="3">
        <v>1.9</v>
      </c>
    </row>
    <row r="29" spans="1:6" x14ac:dyDescent="0.35">
      <c r="A29" s="1">
        <v>44287</v>
      </c>
      <c r="B29" s="2" t="s">
        <v>1002</v>
      </c>
      <c r="C29" s="2" t="s">
        <v>9</v>
      </c>
      <c r="D29">
        <v>110</v>
      </c>
      <c r="E29" s="3">
        <v>209</v>
      </c>
      <c r="F29" s="3">
        <v>1.9</v>
      </c>
    </row>
    <row r="30" spans="1:6" x14ac:dyDescent="0.35">
      <c r="A30" s="1">
        <v>44317</v>
      </c>
      <c r="B30" s="2" t="s">
        <v>1002</v>
      </c>
      <c r="C30" s="2" t="s">
        <v>9</v>
      </c>
      <c r="D30">
        <v>110</v>
      </c>
      <c r="E30" s="3">
        <v>209</v>
      </c>
      <c r="F30" s="3">
        <v>1.9</v>
      </c>
    </row>
    <row r="31" spans="1:6" x14ac:dyDescent="0.35">
      <c r="A31" s="1">
        <v>44348</v>
      </c>
      <c r="B31" s="2" t="s">
        <v>1002</v>
      </c>
      <c r="C31" s="2" t="s">
        <v>9</v>
      </c>
      <c r="D31">
        <v>110</v>
      </c>
      <c r="E31" s="3">
        <v>209</v>
      </c>
      <c r="F31" s="3">
        <v>1.9</v>
      </c>
    </row>
    <row r="32" spans="1:6" x14ac:dyDescent="0.35">
      <c r="A32" s="1">
        <v>44378</v>
      </c>
      <c r="B32" s="2" t="s">
        <v>1002</v>
      </c>
      <c r="C32" s="2" t="s">
        <v>9</v>
      </c>
      <c r="D32">
        <v>109</v>
      </c>
      <c r="E32" s="3">
        <v>209</v>
      </c>
      <c r="F32" s="3">
        <v>1.9174311900000001</v>
      </c>
    </row>
    <row r="33" spans="1:6" x14ac:dyDescent="0.35">
      <c r="A33" s="1">
        <v>44409</v>
      </c>
      <c r="B33" s="2" t="s">
        <v>1002</v>
      </c>
      <c r="C33" s="2" t="s">
        <v>9</v>
      </c>
      <c r="D33">
        <v>109</v>
      </c>
      <c r="E33" s="3">
        <v>209</v>
      </c>
      <c r="F33" s="3">
        <v>1.9174311900000001</v>
      </c>
    </row>
    <row r="34" spans="1:6" x14ac:dyDescent="0.35">
      <c r="A34" s="1">
        <v>43647</v>
      </c>
      <c r="B34" s="2" t="s">
        <v>24</v>
      </c>
      <c r="C34" s="2" t="s">
        <v>7</v>
      </c>
      <c r="D34">
        <v>97</v>
      </c>
      <c r="E34" s="3">
        <v>110</v>
      </c>
      <c r="F34" s="3">
        <v>1.13402062</v>
      </c>
    </row>
    <row r="35" spans="1:6" x14ac:dyDescent="0.35">
      <c r="A35" s="1">
        <v>43678</v>
      </c>
      <c r="B35" s="2" t="s">
        <v>24</v>
      </c>
      <c r="C35" s="2" t="s">
        <v>7</v>
      </c>
      <c r="D35">
        <v>97</v>
      </c>
      <c r="E35" s="3">
        <v>110</v>
      </c>
      <c r="F35" s="3">
        <v>1.13402062</v>
      </c>
    </row>
    <row r="36" spans="1:6" x14ac:dyDescent="0.35">
      <c r="A36" s="1">
        <v>43709</v>
      </c>
      <c r="B36" s="2" t="s">
        <v>24</v>
      </c>
      <c r="C36" s="2" t="s">
        <v>7</v>
      </c>
      <c r="D36">
        <v>98</v>
      </c>
      <c r="E36" s="3">
        <v>110</v>
      </c>
      <c r="F36" s="3">
        <v>1.1224489799999999</v>
      </c>
    </row>
    <row r="37" spans="1:6" x14ac:dyDescent="0.35">
      <c r="A37" s="1">
        <v>43739</v>
      </c>
      <c r="B37" s="2" t="s">
        <v>24</v>
      </c>
      <c r="C37" s="2" t="s">
        <v>7</v>
      </c>
      <c r="D37">
        <v>99</v>
      </c>
      <c r="E37" s="3">
        <v>110</v>
      </c>
      <c r="F37" s="3">
        <v>1.11111111</v>
      </c>
    </row>
    <row r="38" spans="1:6" x14ac:dyDescent="0.35">
      <c r="A38" s="1">
        <v>43770</v>
      </c>
      <c r="B38" s="2" t="s">
        <v>24</v>
      </c>
      <c r="C38" s="2" t="s">
        <v>7</v>
      </c>
      <c r="D38">
        <v>99</v>
      </c>
      <c r="E38" s="3">
        <v>110</v>
      </c>
      <c r="F38" s="3">
        <v>1.11111111</v>
      </c>
    </row>
    <row r="39" spans="1:6" x14ac:dyDescent="0.35">
      <c r="A39" s="1">
        <v>43800</v>
      </c>
      <c r="B39" s="2" t="s">
        <v>24</v>
      </c>
      <c r="C39" s="2" t="s">
        <v>7</v>
      </c>
      <c r="D39">
        <v>99</v>
      </c>
      <c r="E39" s="3">
        <v>110</v>
      </c>
      <c r="F39" s="3">
        <v>1.11111111</v>
      </c>
    </row>
    <row r="40" spans="1:6" x14ac:dyDescent="0.35">
      <c r="A40" s="1">
        <v>43831</v>
      </c>
      <c r="B40" s="2" t="s">
        <v>24</v>
      </c>
      <c r="C40" s="2" t="s">
        <v>7</v>
      </c>
      <c r="D40">
        <v>99</v>
      </c>
      <c r="E40" s="3">
        <v>110</v>
      </c>
      <c r="F40" s="3">
        <v>1.11111111</v>
      </c>
    </row>
    <row r="41" spans="1:6" x14ac:dyDescent="0.35">
      <c r="A41" s="1">
        <v>43862</v>
      </c>
      <c r="B41" s="2" t="s">
        <v>24</v>
      </c>
      <c r="C41" s="2" t="s">
        <v>7</v>
      </c>
      <c r="D41">
        <v>100</v>
      </c>
      <c r="E41" s="3">
        <v>110</v>
      </c>
      <c r="F41" s="3">
        <v>1.1000000000000001</v>
      </c>
    </row>
    <row r="42" spans="1:6" x14ac:dyDescent="0.35">
      <c r="A42" s="1">
        <v>43891</v>
      </c>
      <c r="B42" s="2" t="s">
        <v>24</v>
      </c>
      <c r="C42" s="2" t="s">
        <v>7</v>
      </c>
      <c r="D42">
        <v>100</v>
      </c>
      <c r="E42" s="3">
        <v>110</v>
      </c>
      <c r="F42" s="3">
        <v>1.1000000000000001</v>
      </c>
    </row>
    <row r="43" spans="1:6" x14ac:dyDescent="0.35">
      <c r="A43" s="1">
        <v>43922</v>
      </c>
      <c r="B43" s="2" t="s">
        <v>24</v>
      </c>
      <c r="C43" s="2" t="s">
        <v>7</v>
      </c>
      <c r="D43">
        <v>102</v>
      </c>
      <c r="E43" s="3">
        <v>110</v>
      </c>
      <c r="F43" s="3">
        <v>1.0784313699999999</v>
      </c>
    </row>
    <row r="44" spans="1:6" x14ac:dyDescent="0.35">
      <c r="A44" s="1">
        <v>43952</v>
      </c>
      <c r="B44" s="2" t="s">
        <v>24</v>
      </c>
      <c r="C44" s="2" t="s">
        <v>7</v>
      </c>
      <c r="D44">
        <v>102</v>
      </c>
      <c r="E44" s="3">
        <v>110</v>
      </c>
      <c r="F44" s="3">
        <v>1.0784313699999999</v>
      </c>
    </row>
    <row r="45" spans="1:6" x14ac:dyDescent="0.35">
      <c r="A45" s="1">
        <v>43983</v>
      </c>
      <c r="B45" s="2" t="s">
        <v>24</v>
      </c>
      <c r="C45" s="2" t="s">
        <v>7</v>
      </c>
      <c r="D45">
        <v>102</v>
      </c>
      <c r="E45" s="3">
        <v>110</v>
      </c>
      <c r="F45" s="3">
        <v>1.0784313699999999</v>
      </c>
    </row>
    <row r="46" spans="1:6" x14ac:dyDescent="0.35">
      <c r="A46" s="1">
        <v>44013</v>
      </c>
      <c r="B46" s="2" t="s">
        <v>24</v>
      </c>
      <c r="C46" s="2" t="s">
        <v>7</v>
      </c>
      <c r="D46">
        <v>102</v>
      </c>
      <c r="E46" s="3">
        <v>110</v>
      </c>
      <c r="F46" s="3">
        <v>1.0784313699999999</v>
      </c>
    </row>
    <row r="47" spans="1:6" x14ac:dyDescent="0.35">
      <c r="A47" s="1">
        <v>44044</v>
      </c>
      <c r="B47" s="2" t="s">
        <v>24</v>
      </c>
      <c r="C47" s="2" t="s">
        <v>7</v>
      </c>
      <c r="D47">
        <v>105</v>
      </c>
      <c r="E47" s="3">
        <v>110</v>
      </c>
      <c r="F47" s="3">
        <v>1.04761905</v>
      </c>
    </row>
    <row r="48" spans="1:6" x14ac:dyDescent="0.35">
      <c r="A48" s="1">
        <v>44075</v>
      </c>
      <c r="B48" s="2" t="s">
        <v>24</v>
      </c>
      <c r="C48" s="2" t="s">
        <v>7</v>
      </c>
      <c r="D48">
        <v>105</v>
      </c>
      <c r="E48" s="3">
        <v>110</v>
      </c>
      <c r="F48" s="3">
        <v>1.04761905</v>
      </c>
    </row>
    <row r="49" spans="1:6" x14ac:dyDescent="0.35">
      <c r="A49" s="1">
        <v>44105</v>
      </c>
      <c r="B49" s="2" t="s">
        <v>24</v>
      </c>
      <c r="C49" s="2" t="s">
        <v>7</v>
      </c>
      <c r="D49">
        <v>105</v>
      </c>
      <c r="E49" s="3">
        <v>110</v>
      </c>
      <c r="F49" s="3">
        <v>1.04761905</v>
      </c>
    </row>
    <row r="50" spans="1:6" x14ac:dyDescent="0.35">
      <c r="A50" s="1">
        <v>44136</v>
      </c>
      <c r="B50" s="2" t="s">
        <v>24</v>
      </c>
      <c r="C50" s="2" t="s">
        <v>7</v>
      </c>
      <c r="D50">
        <v>105</v>
      </c>
      <c r="E50" s="3">
        <v>110</v>
      </c>
      <c r="F50" s="3">
        <v>1.04761905</v>
      </c>
    </row>
    <row r="51" spans="1:6" x14ac:dyDescent="0.35">
      <c r="A51" s="1">
        <v>44166</v>
      </c>
      <c r="B51" s="2" t="s">
        <v>24</v>
      </c>
      <c r="C51" s="2" t="s">
        <v>7</v>
      </c>
      <c r="D51">
        <v>105</v>
      </c>
      <c r="E51" s="3">
        <v>110</v>
      </c>
      <c r="F51" s="3">
        <v>1.04761905</v>
      </c>
    </row>
    <row r="52" spans="1:6" x14ac:dyDescent="0.35">
      <c r="A52" s="1">
        <v>43647</v>
      </c>
      <c r="B52" s="2" t="s">
        <v>24</v>
      </c>
      <c r="C52" s="2" t="s">
        <v>9</v>
      </c>
      <c r="D52">
        <v>59</v>
      </c>
      <c r="E52" s="3">
        <v>53</v>
      </c>
      <c r="F52" s="3">
        <v>0.89830508499999995</v>
      </c>
    </row>
    <row r="53" spans="1:6" x14ac:dyDescent="0.35">
      <c r="A53" s="1">
        <v>43678</v>
      </c>
      <c r="B53" s="2" t="s">
        <v>24</v>
      </c>
      <c r="C53" s="2" t="s">
        <v>9</v>
      </c>
      <c r="D53">
        <v>58</v>
      </c>
      <c r="E53" s="3">
        <v>53</v>
      </c>
      <c r="F53" s="3">
        <v>0.91379310300000005</v>
      </c>
    </row>
    <row r="54" spans="1:6" x14ac:dyDescent="0.35">
      <c r="A54" s="1">
        <v>43709</v>
      </c>
      <c r="B54" s="2" t="s">
        <v>24</v>
      </c>
      <c r="C54" s="2" t="s">
        <v>9</v>
      </c>
      <c r="D54">
        <v>59</v>
      </c>
      <c r="E54" s="3">
        <v>58</v>
      </c>
      <c r="F54" s="3">
        <v>0.98305084700000001</v>
      </c>
    </row>
    <row r="55" spans="1:6" x14ac:dyDescent="0.35">
      <c r="A55" s="1">
        <v>43739</v>
      </c>
      <c r="B55" s="2" t="s">
        <v>24</v>
      </c>
      <c r="C55" s="2" t="s">
        <v>9</v>
      </c>
      <c r="D55">
        <v>60</v>
      </c>
      <c r="E55" s="3">
        <v>64</v>
      </c>
      <c r="F55" s="3">
        <v>1.06666667</v>
      </c>
    </row>
    <row r="56" spans="1:6" x14ac:dyDescent="0.35">
      <c r="A56" s="1">
        <v>43770</v>
      </c>
      <c r="B56" s="2" t="s">
        <v>24</v>
      </c>
      <c r="C56" s="2" t="s">
        <v>9</v>
      </c>
      <c r="D56">
        <v>60</v>
      </c>
      <c r="E56" s="3">
        <v>64</v>
      </c>
      <c r="F56" s="3">
        <v>1.06666667</v>
      </c>
    </row>
    <row r="57" spans="1:6" x14ac:dyDescent="0.35">
      <c r="A57" s="1">
        <v>43800</v>
      </c>
      <c r="B57" s="2" t="s">
        <v>24</v>
      </c>
      <c r="C57" s="2" t="s">
        <v>9</v>
      </c>
      <c r="D57">
        <v>60</v>
      </c>
      <c r="E57" s="3">
        <v>64</v>
      </c>
      <c r="F57" s="3">
        <v>1.06666667</v>
      </c>
    </row>
    <row r="58" spans="1:6" x14ac:dyDescent="0.35">
      <c r="A58" s="1">
        <v>43831</v>
      </c>
      <c r="B58" s="2" t="s">
        <v>24</v>
      </c>
      <c r="C58" s="2" t="s">
        <v>9</v>
      </c>
      <c r="D58">
        <v>61</v>
      </c>
      <c r="E58" s="3">
        <v>104</v>
      </c>
      <c r="F58" s="3">
        <v>1.70491803</v>
      </c>
    </row>
    <row r="59" spans="1:6" x14ac:dyDescent="0.35">
      <c r="A59" s="1">
        <v>43862</v>
      </c>
      <c r="B59" s="2" t="s">
        <v>24</v>
      </c>
      <c r="C59" s="2" t="s">
        <v>9</v>
      </c>
      <c r="D59">
        <v>61</v>
      </c>
      <c r="E59" s="3">
        <v>104</v>
      </c>
      <c r="F59" s="3">
        <v>1.70491803</v>
      </c>
    </row>
    <row r="60" spans="1:6" x14ac:dyDescent="0.35">
      <c r="A60" s="1">
        <v>43891</v>
      </c>
      <c r="B60" s="2" t="s">
        <v>24</v>
      </c>
      <c r="C60" s="2" t="s">
        <v>9</v>
      </c>
      <c r="D60">
        <v>61</v>
      </c>
      <c r="E60" s="3">
        <v>104</v>
      </c>
      <c r="F60" s="3">
        <v>1.70491803</v>
      </c>
    </row>
    <row r="61" spans="1:6" x14ac:dyDescent="0.35">
      <c r="A61" s="1">
        <v>43922</v>
      </c>
      <c r="B61" s="2" t="s">
        <v>24</v>
      </c>
      <c r="C61" s="2" t="s">
        <v>9</v>
      </c>
      <c r="D61">
        <v>65</v>
      </c>
      <c r="E61" s="3">
        <v>114</v>
      </c>
      <c r="F61" s="3">
        <v>1.75384615</v>
      </c>
    </row>
    <row r="62" spans="1:6" x14ac:dyDescent="0.35">
      <c r="A62" s="1">
        <v>43952</v>
      </c>
      <c r="B62" s="2" t="s">
        <v>24</v>
      </c>
      <c r="C62" s="2" t="s">
        <v>9</v>
      </c>
      <c r="D62">
        <v>65</v>
      </c>
      <c r="E62" s="3">
        <v>114</v>
      </c>
      <c r="F62" s="3">
        <v>1.75384615</v>
      </c>
    </row>
    <row r="63" spans="1:6" x14ac:dyDescent="0.35">
      <c r="A63" s="1">
        <v>43983</v>
      </c>
      <c r="B63" s="2" t="s">
        <v>24</v>
      </c>
      <c r="C63" s="2" t="s">
        <v>9</v>
      </c>
      <c r="D63">
        <v>65</v>
      </c>
      <c r="E63" s="3">
        <v>114</v>
      </c>
      <c r="F63" s="3">
        <v>1.75384615</v>
      </c>
    </row>
    <row r="64" spans="1:6" x14ac:dyDescent="0.35">
      <c r="A64" s="1">
        <v>44013</v>
      </c>
      <c r="B64" s="2" t="s">
        <v>24</v>
      </c>
      <c r="C64" s="2" t="s">
        <v>9</v>
      </c>
      <c r="D64">
        <v>66</v>
      </c>
      <c r="E64" s="3">
        <v>119</v>
      </c>
      <c r="F64" s="3">
        <v>1.8030303000000001</v>
      </c>
    </row>
    <row r="65" spans="1:6" x14ac:dyDescent="0.35">
      <c r="A65" s="1">
        <v>44044</v>
      </c>
      <c r="B65" s="2" t="s">
        <v>24</v>
      </c>
      <c r="C65" s="2" t="s">
        <v>9</v>
      </c>
      <c r="D65">
        <v>66</v>
      </c>
      <c r="E65" s="3">
        <v>119</v>
      </c>
      <c r="F65" s="3">
        <v>1.8030303000000001</v>
      </c>
    </row>
    <row r="66" spans="1:6" x14ac:dyDescent="0.35">
      <c r="A66" s="1">
        <v>44075</v>
      </c>
      <c r="B66" s="2" t="s">
        <v>24</v>
      </c>
      <c r="C66" s="2" t="s">
        <v>9</v>
      </c>
      <c r="D66">
        <v>66</v>
      </c>
      <c r="E66" s="3">
        <v>119</v>
      </c>
      <c r="F66" s="3">
        <v>1.8030303000000001</v>
      </c>
    </row>
    <row r="67" spans="1:6" x14ac:dyDescent="0.35">
      <c r="A67" s="1">
        <v>44105</v>
      </c>
      <c r="B67" s="2" t="s">
        <v>24</v>
      </c>
      <c r="C67" s="2" t="s">
        <v>9</v>
      </c>
      <c r="D67">
        <v>66</v>
      </c>
      <c r="E67" s="3">
        <v>119</v>
      </c>
      <c r="F67" s="3">
        <v>1.8030303000000001</v>
      </c>
    </row>
    <row r="68" spans="1:6" x14ac:dyDescent="0.35">
      <c r="A68" s="1">
        <v>44136</v>
      </c>
      <c r="B68" s="2" t="s">
        <v>24</v>
      </c>
      <c r="C68" s="2" t="s">
        <v>9</v>
      </c>
      <c r="D68">
        <v>66</v>
      </c>
      <c r="E68" s="3">
        <v>119</v>
      </c>
      <c r="F68" s="3">
        <v>1.8030303000000001</v>
      </c>
    </row>
    <row r="69" spans="1:6" x14ac:dyDescent="0.35">
      <c r="A69" s="1">
        <v>44166</v>
      </c>
      <c r="B69" s="2" t="s">
        <v>24</v>
      </c>
      <c r="C69" s="2" t="s">
        <v>9</v>
      </c>
      <c r="D69">
        <v>66</v>
      </c>
      <c r="E69" s="3">
        <v>119</v>
      </c>
      <c r="F69" s="3">
        <v>1.8030303000000001</v>
      </c>
    </row>
    <row r="70" spans="1:6" x14ac:dyDescent="0.35">
      <c r="A70" s="1">
        <v>43647</v>
      </c>
      <c r="B70" s="2" t="s">
        <v>23</v>
      </c>
      <c r="C70" s="2" t="s">
        <v>7</v>
      </c>
      <c r="D70">
        <v>72</v>
      </c>
      <c r="E70" s="3">
        <v>93</v>
      </c>
      <c r="F70" s="3">
        <v>1.2916666699999999</v>
      </c>
    </row>
    <row r="71" spans="1:6" x14ac:dyDescent="0.35">
      <c r="A71" s="1">
        <v>43678</v>
      </c>
      <c r="B71" s="2" t="s">
        <v>23</v>
      </c>
      <c r="C71" s="2" t="s">
        <v>7</v>
      </c>
      <c r="D71">
        <v>72</v>
      </c>
      <c r="E71" s="3">
        <v>93</v>
      </c>
      <c r="F71" s="3">
        <v>1.2916666699999999</v>
      </c>
    </row>
    <row r="72" spans="1:6" x14ac:dyDescent="0.35">
      <c r="A72" s="1">
        <v>43709</v>
      </c>
      <c r="B72" s="2" t="s">
        <v>23</v>
      </c>
      <c r="C72" s="2" t="s">
        <v>7</v>
      </c>
      <c r="D72">
        <v>73</v>
      </c>
      <c r="E72" s="3">
        <v>93</v>
      </c>
      <c r="F72" s="3">
        <v>1.2739726</v>
      </c>
    </row>
    <row r="73" spans="1:6" x14ac:dyDescent="0.35">
      <c r="A73" s="1">
        <v>43739</v>
      </c>
      <c r="B73" s="2" t="s">
        <v>23</v>
      </c>
      <c r="C73" s="2" t="s">
        <v>7</v>
      </c>
      <c r="D73">
        <v>73</v>
      </c>
      <c r="E73" s="3">
        <v>93</v>
      </c>
      <c r="F73" s="3">
        <v>1.2739726</v>
      </c>
    </row>
    <row r="74" spans="1:6" x14ac:dyDescent="0.35">
      <c r="A74" s="1">
        <v>43770</v>
      </c>
      <c r="B74" s="2" t="s">
        <v>23</v>
      </c>
      <c r="C74" s="2" t="s">
        <v>7</v>
      </c>
      <c r="D74">
        <v>73</v>
      </c>
      <c r="E74" s="3">
        <v>93</v>
      </c>
      <c r="F74" s="3">
        <v>1.2739726</v>
      </c>
    </row>
    <row r="75" spans="1:6" x14ac:dyDescent="0.35">
      <c r="A75" s="1">
        <v>43800</v>
      </c>
      <c r="B75" s="2" t="s">
        <v>23</v>
      </c>
      <c r="C75" s="2" t="s">
        <v>7</v>
      </c>
      <c r="D75">
        <v>75</v>
      </c>
      <c r="E75" s="3">
        <v>93</v>
      </c>
      <c r="F75" s="3">
        <v>1.24</v>
      </c>
    </row>
    <row r="76" spans="1:6" x14ac:dyDescent="0.35">
      <c r="A76" s="1">
        <v>43831</v>
      </c>
      <c r="B76" s="2" t="s">
        <v>23</v>
      </c>
      <c r="C76" s="2" t="s">
        <v>7</v>
      </c>
      <c r="D76">
        <v>75</v>
      </c>
      <c r="E76" s="3">
        <v>93</v>
      </c>
      <c r="F76" s="3">
        <v>1.24</v>
      </c>
    </row>
    <row r="77" spans="1:6" x14ac:dyDescent="0.35">
      <c r="A77" s="1">
        <v>43862</v>
      </c>
      <c r="B77" s="2" t="s">
        <v>23</v>
      </c>
      <c r="C77" s="2" t="s">
        <v>7</v>
      </c>
      <c r="D77">
        <v>76</v>
      </c>
      <c r="E77" s="3">
        <v>93</v>
      </c>
      <c r="F77" s="3">
        <v>1.22368421</v>
      </c>
    </row>
    <row r="78" spans="1:6" x14ac:dyDescent="0.35">
      <c r="A78" s="1">
        <v>43891</v>
      </c>
      <c r="B78" s="2" t="s">
        <v>23</v>
      </c>
      <c r="C78" s="2" t="s">
        <v>7</v>
      </c>
      <c r="D78">
        <v>76</v>
      </c>
      <c r="E78" s="3">
        <v>93</v>
      </c>
      <c r="F78" s="3">
        <v>1.22368421</v>
      </c>
    </row>
    <row r="79" spans="1:6" x14ac:dyDescent="0.35">
      <c r="A79" s="1">
        <v>43922</v>
      </c>
      <c r="B79" s="2" t="s">
        <v>23</v>
      </c>
      <c r="C79" s="2" t="s">
        <v>7</v>
      </c>
      <c r="D79">
        <v>76</v>
      </c>
      <c r="E79" s="3">
        <v>93</v>
      </c>
      <c r="F79" s="3">
        <v>1.22368421</v>
      </c>
    </row>
    <row r="80" spans="1:6" x14ac:dyDescent="0.35">
      <c r="A80" s="1">
        <v>43952</v>
      </c>
      <c r="B80" s="2" t="s">
        <v>23</v>
      </c>
      <c r="C80" s="2" t="s">
        <v>7</v>
      </c>
      <c r="D80">
        <v>75</v>
      </c>
      <c r="E80" s="3">
        <v>93</v>
      </c>
      <c r="F80" s="3">
        <v>1.24</v>
      </c>
    </row>
    <row r="81" spans="1:6" x14ac:dyDescent="0.35">
      <c r="A81" s="1">
        <v>43983</v>
      </c>
      <c r="B81" s="2" t="s">
        <v>23</v>
      </c>
      <c r="C81" s="2" t="s">
        <v>7</v>
      </c>
      <c r="D81">
        <v>75</v>
      </c>
      <c r="E81" s="3">
        <v>93</v>
      </c>
      <c r="F81" s="3">
        <v>1.24</v>
      </c>
    </row>
    <row r="82" spans="1:6" x14ac:dyDescent="0.35">
      <c r="A82" s="1">
        <v>44013</v>
      </c>
      <c r="B82" s="2" t="s">
        <v>23</v>
      </c>
      <c r="C82" s="2" t="s">
        <v>7</v>
      </c>
      <c r="D82">
        <v>75</v>
      </c>
      <c r="E82" s="3">
        <v>93</v>
      </c>
      <c r="F82" s="3">
        <v>1.24</v>
      </c>
    </row>
    <row r="83" spans="1:6" x14ac:dyDescent="0.35">
      <c r="A83" s="1">
        <v>44044</v>
      </c>
      <c r="B83" s="2" t="s">
        <v>23</v>
      </c>
      <c r="C83" s="2" t="s">
        <v>7</v>
      </c>
      <c r="D83">
        <v>74</v>
      </c>
      <c r="E83" s="3">
        <v>93</v>
      </c>
      <c r="F83" s="3">
        <v>1.25675676</v>
      </c>
    </row>
    <row r="84" spans="1:6" x14ac:dyDescent="0.35">
      <c r="A84" s="1">
        <v>44075</v>
      </c>
      <c r="B84" s="2" t="s">
        <v>23</v>
      </c>
      <c r="C84" s="2" t="s">
        <v>7</v>
      </c>
      <c r="D84">
        <v>74</v>
      </c>
      <c r="E84" s="3">
        <v>93</v>
      </c>
      <c r="F84" s="3">
        <v>1.25675676</v>
      </c>
    </row>
    <row r="85" spans="1:6" x14ac:dyDescent="0.35">
      <c r="A85" s="1">
        <v>44105</v>
      </c>
      <c r="B85" s="2" t="s">
        <v>23</v>
      </c>
      <c r="C85" s="2" t="s">
        <v>7</v>
      </c>
      <c r="D85">
        <v>74</v>
      </c>
      <c r="E85" s="3">
        <v>93</v>
      </c>
      <c r="F85" s="3">
        <v>1.25675676</v>
      </c>
    </row>
    <row r="86" spans="1:6" x14ac:dyDescent="0.35">
      <c r="A86" s="1">
        <v>44136</v>
      </c>
      <c r="B86" s="2" t="s">
        <v>23</v>
      </c>
      <c r="C86" s="2" t="s">
        <v>7</v>
      </c>
      <c r="D86">
        <v>74</v>
      </c>
      <c r="E86" s="3">
        <v>93</v>
      </c>
      <c r="F86" s="3">
        <v>1.25675676</v>
      </c>
    </row>
    <row r="87" spans="1:6" x14ac:dyDescent="0.35">
      <c r="A87" s="1">
        <v>44166</v>
      </c>
      <c r="B87" s="2" t="s">
        <v>23</v>
      </c>
      <c r="C87" s="2" t="s">
        <v>7</v>
      </c>
      <c r="D87">
        <v>74</v>
      </c>
      <c r="E87" s="3">
        <v>93</v>
      </c>
      <c r="F87" s="3">
        <v>1.25675676</v>
      </c>
    </row>
    <row r="88" spans="1:6" x14ac:dyDescent="0.35">
      <c r="A88" s="1">
        <v>43647</v>
      </c>
      <c r="B88" s="2" t="s">
        <v>23</v>
      </c>
      <c r="C88" s="2" t="s">
        <v>9</v>
      </c>
      <c r="D88">
        <v>60</v>
      </c>
      <c r="E88" s="3">
        <v>53</v>
      </c>
      <c r="F88" s="3">
        <v>0.88333333300000005</v>
      </c>
    </row>
    <row r="89" spans="1:6" x14ac:dyDescent="0.35">
      <c r="A89" s="1">
        <v>43678</v>
      </c>
      <c r="B89" s="2" t="s">
        <v>23</v>
      </c>
      <c r="C89" s="2" t="s">
        <v>9</v>
      </c>
      <c r="D89">
        <v>59</v>
      </c>
      <c r="E89" s="3">
        <v>53</v>
      </c>
      <c r="F89" s="3">
        <v>0.89830508499999995</v>
      </c>
    </row>
    <row r="90" spans="1:6" x14ac:dyDescent="0.35">
      <c r="A90" s="1">
        <v>43709</v>
      </c>
      <c r="B90" s="2" t="s">
        <v>23</v>
      </c>
      <c r="C90" s="2" t="s">
        <v>9</v>
      </c>
      <c r="D90">
        <v>60</v>
      </c>
      <c r="E90" s="3">
        <v>58</v>
      </c>
      <c r="F90" s="3">
        <v>0.96666666700000003</v>
      </c>
    </row>
    <row r="91" spans="1:6" x14ac:dyDescent="0.35">
      <c r="A91" s="1">
        <v>43739</v>
      </c>
      <c r="B91" s="2" t="s">
        <v>23</v>
      </c>
      <c r="C91" s="2" t="s">
        <v>9</v>
      </c>
      <c r="D91">
        <v>61</v>
      </c>
      <c r="E91" s="3">
        <v>64</v>
      </c>
      <c r="F91" s="3">
        <v>1.04918033</v>
      </c>
    </row>
    <row r="92" spans="1:6" x14ac:dyDescent="0.35">
      <c r="A92" s="1">
        <v>43770</v>
      </c>
      <c r="B92" s="2" t="s">
        <v>23</v>
      </c>
      <c r="C92" s="2" t="s">
        <v>9</v>
      </c>
      <c r="D92">
        <v>61</v>
      </c>
      <c r="E92" s="3">
        <v>64</v>
      </c>
      <c r="F92" s="3">
        <v>1.04918033</v>
      </c>
    </row>
    <row r="93" spans="1:6" x14ac:dyDescent="0.35">
      <c r="A93" s="1">
        <v>43800</v>
      </c>
      <c r="B93" s="2" t="s">
        <v>23</v>
      </c>
      <c r="C93" s="2" t="s">
        <v>9</v>
      </c>
      <c r="D93">
        <v>61</v>
      </c>
      <c r="E93" s="3">
        <v>64</v>
      </c>
      <c r="F93" s="3">
        <v>1.04918033</v>
      </c>
    </row>
    <row r="94" spans="1:6" x14ac:dyDescent="0.35">
      <c r="A94" s="1">
        <v>43831</v>
      </c>
      <c r="B94" s="2" t="s">
        <v>23</v>
      </c>
      <c r="C94" s="2" t="s">
        <v>9</v>
      </c>
      <c r="D94">
        <v>62</v>
      </c>
      <c r="E94" s="3">
        <v>104</v>
      </c>
      <c r="F94" s="3">
        <v>1.6774193500000001</v>
      </c>
    </row>
    <row r="95" spans="1:6" x14ac:dyDescent="0.35">
      <c r="A95" s="1">
        <v>43862</v>
      </c>
      <c r="B95" s="2" t="s">
        <v>23</v>
      </c>
      <c r="C95" s="2" t="s">
        <v>9</v>
      </c>
      <c r="D95">
        <v>62</v>
      </c>
      <c r="E95" s="3">
        <v>104</v>
      </c>
      <c r="F95" s="3">
        <v>1.6774193500000001</v>
      </c>
    </row>
    <row r="96" spans="1:6" x14ac:dyDescent="0.35">
      <c r="A96" s="1">
        <v>43891</v>
      </c>
      <c r="B96" s="2" t="s">
        <v>23</v>
      </c>
      <c r="C96" s="2" t="s">
        <v>9</v>
      </c>
      <c r="D96">
        <v>62</v>
      </c>
      <c r="E96" s="3">
        <v>104</v>
      </c>
      <c r="F96" s="3">
        <v>1.6774193500000001</v>
      </c>
    </row>
    <row r="97" spans="1:6" x14ac:dyDescent="0.35">
      <c r="A97" s="1">
        <v>43922</v>
      </c>
      <c r="B97" s="2" t="s">
        <v>23</v>
      </c>
      <c r="C97" s="2" t="s">
        <v>9</v>
      </c>
      <c r="D97">
        <v>66</v>
      </c>
      <c r="E97" s="3">
        <v>114</v>
      </c>
      <c r="F97" s="3">
        <v>1.7272727299999999</v>
      </c>
    </row>
    <row r="98" spans="1:6" x14ac:dyDescent="0.35">
      <c r="A98" s="1">
        <v>43952</v>
      </c>
      <c r="B98" s="2" t="s">
        <v>23</v>
      </c>
      <c r="C98" s="2" t="s">
        <v>9</v>
      </c>
      <c r="D98">
        <v>66</v>
      </c>
      <c r="E98" s="3">
        <v>114</v>
      </c>
      <c r="F98" s="3">
        <v>1.7272727299999999</v>
      </c>
    </row>
    <row r="99" spans="1:6" x14ac:dyDescent="0.35">
      <c r="A99" s="1">
        <v>43983</v>
      </c>
      <c r="B99" s="2" t="s">
        <v>23</v>
      </c>
      <c r="C99" s="2" t="s">
        <v>9</v>
      </c>
      <c r="D99">
        <v>66</v>
      </c>
      <c r="E99" s="3">
        <v>114</v>
      </c>
      <c r="F99" s="3">
        <v>1.7272727299999999</v>
      </c>
    </row>
    <row r="100" spans="1:6" x14ac:dyDescent="0.35">
      <c r="A100" s="1">
        <v>44013</v>
      </c>
      <c r="B100" s="2" t="s">
        <v>23</v>
      </c>
      <c r="C100" s="2" t="s">
        <v>9</v>
      </c>
      <c r="D100">
        <v>67</v>
      </c>
      <c r="E100" s="3">
        <v>119</v>
      </c>
      <c r="F100" s="3">
        <v>1.7761194</v>
      </c>
    </row>
    <row r="101" spans="1:6" x14ac:dyDescent="0.35">
      <c r="A101" s="1">
        <v>44044</v>
      </c>
      <c r="B101" s="2" t="s">
        <v>23</v>
      </c>
      <c r="C101" s="2" t="s">
        <v>9</v>
      </c>
      <c r="D101">
        <v>67</v>
      </c>
      <c r="E101" s="3">
        <v>119</v>
      </c>
      <c r="F101" s="3">
        <v>1.7761194</v>
      </c>
    </row>
    <row r="102" spans="1:6" x14ac:dyDescent="0.35">
      <c r="A102" s="1">
        <v>44075</v>
      </c>
      <c r="B102" s="2" t="s">
        <v>23</v>
      </c>
      <c r="C102" s="2" t="s">
        <v>9</v>
      </c>
      <c r="D102">
        <v>67</v>
      </c>
      <c r="E102" s="3">
        <v>119</v>
      </c>
      <c r="F102" s="3">
        <v>1.7761194</v>
      </c>
    </row>
    <row r="103" spans="1:6" x14ac:dyDescent="0.35">
      <c r="A103" s="1">
        <v>44105</v>
      </c>
      <c r="B103" s="2" t="s">
        <v>23</v>
      </c>
      <c r="C103" s="2" t="s">
        <v>9</v>
      </c>
      <c r="D103">
        <v>67</v>
      </c>
      <c r="E103" s="3">
        <v>119</v>
      </c>
      <c r="F103" s="3">
        <v>1.7761194</v>
      </c>
    </row>
    <row r="104" spans="1:6" x14ac:dyDescent="0.35">
      <c r="A104" s="1">
        <v>44136</v>
      </c>
      <c r="B104" s="2" t="s">
        <v>23</v>
      </c>
      <c r="C104" s="2" t="s">
        <v>9</v>
      </c>
      <c r="D104">
        <v>67</v>
      </c>
      <c r="E104" s="3">
        <v>119</v>
      </c>
      <c r="F104" s="3">
        <v>1.7761194</v>
      </c>
    </row>
    <row r="105" spans="1:6" x14ac:dyDescent="0.35">
      <c r="A105" s="1">
        <v>44166</v>
      </c>
      <c r="B105" s="2" t="s">
        <v>23</v>
      </c>
      <c r="C105" s="2" t="s">
        <v>9</v>
      </c>
      <c r="D105">
        <v>67</v>
      </c>
      <c r="E105" s="3">
        <v>119</v>
      </c>
      <c r="F105" s="3">
        <v>1.7761194</v>
      </c>
    </row>
    <row r="106" spans="1:6" x14ac:dyDescent="0.35">
      <c r="A106" s="1">
        <v>43647</v>
      </c>
      <c r="B106" s="2" t="s">
        <v>22</v>
      </c>
      <c r="C106" s="2" t="s">
        <v>7</v>
      </c>
      <c r="D106">
        <v>71</v>
      </c>
      <c r="E106" s="3">
        <v>70</v>
      </c>
      <c r="F106" s="3">
        <v>0.98591549300000003</v>
      </c>
    </row>
    <row r="107" spans="1:6" x14ac:dyDescent="0.35">
      <c r="A107" s="1">
        <v>43678</v>
      </c>
      <c r="B107" s="2" t="s">
        <v>22</v>
      </c>
      <c r="C107" s="2" t="s">
        <v>7</v>
      </c>
      <c r="D107">
        <v>71</v>
      </c>
      <c r="E107" s="3">
        <v>70</v>
      </c>
      <c r="F107" s="3">
        <v>0.98591549300000003</v>
      </c>
    </row>
    <row r="108" spans="1:6" x14ac:dyDescent="0.35">
      <c r="A108" s="1">
        <v>43709</v>
      </c>
      <c r="B108" s="2" t="s">
        <v>22</v>
      </c>
      <c r="C108" s="2" t="s">
        <v>7</v>
      </c>
      <c r="D108">
        <v>72</v>
      </c>
      <c r="E108" s="3">
        <v>70</v>
      </c>
      <c r="F108" s="3">
        <v>0.97222222199999997</v>
      </c>
    </row>
    <row r="109" spans="1:6" x14ac:dyDescent="0.35">
      <c r="A109" s="1">
        <v>43739</v>
      </c>
      <c r="B109" s="2" t="s">
        <v>22</v>
      </c>
      <c r="C109" s="2" t="s">
        <v>7</v>
      </c>
      <c r="D109">
        <v>72</v>
      </c>
      <c r="E109" s="3">
        <v>70</v>
      </c>
      <c r="F109" s="3">
        <v>0.97222222199999997</v>
      </c>
    </row>
    <row r="110" spans="1:6" x14ac:dyDescent="0.35">
      <c r="A110" s="1">
        <v>43770</v>
      </c>
      <c r="B110" s="2" t="s">
        <v>22</v>
      </c>
      <c r="C110" s="2" t="s">
        <v>7</v>
      </c>
      <c r="D110">
        <v>72</v>
      </c>
      <c r="E110" s="3">
        <v>80</v>
      </c>
      <c r="F110" s="3">
        <v>1.11111111</v>
      </c>
    </row>
    <row r="111" spans="1:6" x14ac:dyDescent="0.35">
      <c r="A111" s="1">
        <v>43800</v>
      </c>
      <c r="B111" s="2" t="s">
        <v>22</v>
      </c>
      <c r="C111" s="2" t="s">
        <v>7</v>
      </c>
      <c r="D111">
        <v>75</v>
      </c>
      <c r="E111" s="3">
        <v>80</v>
      </c>
      <c r="F111" s="3">
        <v>1.06666667</v>
      </c>
    </row>
    <row r="112" spans="1:6" x14ac:dyDescent="0.35">
      <c r="A112" s="1">
        <v>43831</v>
      </c>
      <c r="B112" s="2" t="s">
        <v>22</v>
      </c>
      <c r="C112" s="2" t="s">
        <v>7</v>
      </c>
      <c r="D112">
        <v>77</v>
      </c>
      <c r="E112" s="3">
        <v>80</v>
      </c>
      <c r="F112" s="3">
        <v>1.03896104</v>
      </c>
    </row>
    <row r="113" spans="1:6" x14ac:dyDescent="0.35">
      <c r="A113" s="1">
        <v>43862</v>
      </c>
      <c r="B113" s="2" t="s">
        <v>22</v>
      </c>
      <c r="C113" s="2" t="s">
        <v>7</v>
      </c>
      <c r="D113">
        <v>76</v>
      </c>
      <c r="E113" s="3">
        <v>80</v>
      </c>
      <c r="F113" s="3">
        <v>1.0526315799999999</v>
      </c>
    </row>
    <row r="114" spans="1:6" x14ac:dyDescent="0.35">
      <c r="A114" s="1">
        <v>43891</v>
      </c>
      <c r="B114" s="2" t="s">
        <v>22</v>
      </c>
      <c r="C114" s="2" t="s">
        <v>7</v>
      </c>
      <c r="D114">
        <v>76</v>
      </c>
      <c r="E114" s="3">
        <v>80</v>
      </c>
      <c r="F114" s="3">
        <v>1.0526315799999999</v>
      </c>
    </row>
    <row r="115" spans="1:6" x14ac:dyDescent="0.35">
      <c r="A115" s="1">
        <v>43922</v>
      </c>
      <c r="B115" s="2" t="s">
        <v>22</v>
      </c>
      <c r="C115" s="2" t="s">
        <v>7</v>
      </c>
      <c r="D115">
        <v>78</v>
      </c>
      <c r="E115" s="3">
        <v>80</v>
      </c>
      <c r="F115" s="3">
        <v>1.0256410300000001</v>
      </c>
    </row>
    <row r="116" spans="1:6" x14ac:dyDescent="0.35">
      <c r="A116" s="1">
        <v>43952</v>
      </c>
      <c r="B116" s="2" t="s">
        <v>22</v>
      </c>
      <c r="C116" s="2" t="s">
        <v>7</v>
      </c>
      <c r="D116">
        <v>78</v>
      </c>
      <c r="E116" s="3">
        <v>80</v>
      </c>
      <c r="F116" s="3">
        <v>1.0256410300000001</v>
      </c>
    </row>
    <row r="117" spans="1:6" x14ac:dyDescent="0.35">
      <c r="A117" s="1">
        <v>43983</v>
      </c>
      <c r="B117" s="2" t="s">
        <v>22</v>
      </c>
      <c r="C117" s="2" t="s">
        <v>7</v>
      </c>
      <c r="D117">
        <v>78</v>
      </c>
      <c r="E117" s="3">
        <v>80</v>
      </c>
      <c r="F117" s="3">
        <v>1.0256410300000001</v>
      </c>
    </row>
    <row r="118" spans="1:6" x14ac:dyDescent="0.35">
      <c r="A118" s="1">
        <v>44013</v>
      </c>
      <c r="B118" s="2" t="s">
        <v>22</v>
      </c>
      <c r="C118" s="2" t="s">
        <v>7</v>
      </c>
      <c r="D118">
        <v>79</v>
      </c>
      <c r="E118" s="3">
        <v>80</v>
      </c>
      <c r="F118" s="3">
        <v>1.01265823</v>
      </c>
    </row>
    <row r="119" spans="1:6" x14ac:dyDescent="0.35">
      <c r="A119" s="1">
        <v>44044</v>
      </c>
      <c r="B119" s="2" t="s">
        <v>22</v>
      </c>
      <c r="C119" s="2" t="s">
        <v>7</v>
      </c>
      <c r="D119">
        <v>80</v>
      </c>
      <c r="E119" s="3">
        <v>80</v>
      </c>
      <c r="F119" s="3">
        <v>1</v>
      </c>
    </row>
    <row r="120" spans="1:6" x14ac:dyDescent="0.35">
      <c r="A120" s="1">
        <v>44075</v>
      </c>
      <c r="B120" s="2" t="s">
        <v>22</v>
      </c>
      <c r="C120" s="2" t="s">
        <v>7</v>
      </c>
      <c r="D120">
        <v>80</v>
      </c>
      <c r="E120" s="3">
        <v>80</v>
      </c>
      <c r="F120" s="3">
        <v>1</v>
      </c>
    </row>
    <row r="121" spans="1:6" x14ac:dyDescent="0.35">
      <c r="A121" s="1">
        <v>44105</v>
      </c>
      <c r="B121" s="2" t="s">
        <v>22</v>
      </c>
      <c r="C121" s="2" t="s">
        <v>7</v>
      </c>
      <c r="D121">
        <v>80</v>
      </c>
      <c r="E121" s="3">
        <v>80</v>
      </c>
      <c r="F121" s="3">
        <v>1</v>
      </c>
    </row>
    <row r="122" spans="1:6" x14ac:dyDescent="0.35">
      <c r="A122" s="1">
        <v>44136</v>
      </c>
      <c r="B122" s="2" t="s">
        <v>22</v>
      </c>
      <c r="C122" s="2" t="s">
        <v>7</v>
      </c>
      <c r="D122">
        <v>80</v>
      </c>
      <c r="E122" s="3">
        <v>80</v>
      </c>
      <c r="F122" s="3">
        <v>1</v>
      </c>
    </row>
    <row r="123" spans="1:6" x14ac:dyDescent="0.35">
      <c r="A123" s="1">
        <v>44166</v>
      </c>
      <c r="B123" s="2" t="s">
        <v>22</v>
      </c>
      <c r="C123" s="2" t="s">
        <v>7</v>
      </c>
      <c r="D123">
        <v>80</v>
      </c>
      <c r="E123" s="3">
        <v>80</v>
      </c>
      <c r="F123" s="3">
        <v>1</v>
      </c>
    </row>
    <row r="124" spans="1:6" x14ac:dyDescent="0.35">
      <c r="A124" s="1">
        <v>43647</v>
      </c>
      <c r="B124" s="2" t="s">
        <v>22</v>
      </c>
      <c r="C124" s="2" t="s">
        <v>9</v>
      </c>
      <c r="D124">
        <v>61</v>
      </c>
      <c r="E124" s="3">
        <v>42</v>
      </c>
      <c r="F124" s="3">
        <v>0.68852458999999999</v>
      </c>
    </row>
    <row r="125" spans="1:6" x14ac:dyDescent="0.35">
      <c r="A125" s="1">
        <v>43678</v>
      </c>
      <c r="B125" s="2" t="s">
        <v>22</v>
      </c>
      <c r="C125" s="2" t="s">
        <v>9</v>
      </c>
      <c r="D125">
        <v>60</v>
      </c>
      <c r="E125" s="3">
        <v>42</v>
      </c>
      <c r="F125" s="3">
        <v>0.7</v>
      </c>
    </row>
    <row r="126" spans="1:6" x14ac:dyDescent="0.35">
      <c r="A126" s="1">
        <v>43709</v>
      </c>
      <c r="B126" s="2" t="s">
        <v>22</v>
      </c>
      <c r="C126" s="2" t="s">
        <v>9</v>
      </c>
      <c r="D126">
        <v>61</v>
      </c>
      <c r="E126" s="3">
        <v>47</v>
      </c>
      <c r="F126" s="3">
        <v>0.77049180299999998</v>
      </c>
    </row>
    <row r="127" spans="1:6" x14ac:dyDescent="0.35">
      <c r="A127" s="1">
        <v>43739</v>
      </c>
      <c r="B127" s="2" t="s">
        <v>22</v>
      </c>
      <c r="C127" s="2" t="s">
        <v>9</v>
      </c>
      <c r="D127">
        <v>62</v>
      </c>
      <c r="E127" s="3">
        <v>53</v>
      </c>
      <c r="F127" s="3">
        <v>0.85483871</v>
      </c>
    </row>
    <row r="128" spans="1:6" x14ac:dyDescent="0.35">
      <c r="A128" s="1">
        <v>43770</v>
      </c>
      <c r="B128" s="2" t="s">
        <v>22</v>
      </c>
      <c r="C128" s="2" t="s">
        <v>9</v>
      </c>
      <c r="D128">
        <v>62</v>
      </c>
      <c r="E128" s="3">
        <v>53</v>
      </c>
      <c r="F128" s="3">
        <v>0.85483871</v>
      </c>
    </row>
    <row r="129" spans="1:6" x14ac:dyDescent="0.35">
      <c r="A129" s="1">
        <v>43800</v>
      </c>
      <c r="B129" s="2" t="s">
        <v>22</v>
      </c>
      <c r="C129" s="2" t="s">
        <v>9</v>
      </c>
      <c r="D129">
        <v>62</v>
      </c>
      <c r="E129" s="3">
        <v>53</v>
      </c>
      <c r="F129" s="3">
        <v>0.85483871</v>
      </c>
    </row>
    <row r="130" spans="1:6" x14ac:dyDescent="0.35">
      <c r="A130" s="1">
        <v>43831</v>
      </c>
      <c r="B130" s="2" t="s">
        <v>22</v>
      </c>
      <c r="C130" s="2" t="s">
        <v>9</v>
      </c>
      <c r="D130">
        <v>63</v>
      </c>
      <c r="E130" s="3">
        <v>93</v>
      </c>
      <c r="F130" s="3">
        <v>1.4761904800000001</v>
      </c>
    </row>
    <row r="131" spans="1:6" x14ac:dyDescent="0.35">
      <c r="A131" s="1">
        <v>43862</v>
      </c>
      <c r="B131" s="2" t="s">
        <v>22</v>
      </c>
      <c r="C131" s="2" t="s">
        <v>9</v>
      </c>
      <c r="D131">
        <v>63</v>
      </c>
      <c r="E131" s="3">
        <v>93</v>
      </c>
      <c r="F131" s="3">
        <v>1.4761904800000001</v>
      </c>
    </row>
    <row r="132" spans="1:6" x14ac:dyDescent="0.35">
      <c r="A132" s="1">
        <v>43891</v>
      </c>
      <c r="B132" s="2" t="s">
        <v>22</v>
      </c>
      <c r="C132" s="2" t="s">
        <v>9</v>
      </c>
      <c r="D132">
        <v>63</v>
      </c>
      <c r="E132" s="3">
        <v>93</v>
      </c>
      <c r="F132" s="3">
        <v>1.4761904800000001</v>
      </c>
    </row>
    <row r="133" spans="1:6" x14ac:dyDescent="0.35">
      <c r="A133" s="1">
        <v>43922</v>
      </c>
      <c r="B133" s="2" t="s">
        <v>22</v>
      </c>
      <c r="C133" s="2" t="s">
        <v>9</v>
      </c>
      <c r="D133">
        <v>63</v>
      </c>
      <c r="E133" s="3">
        <v>93</v>
      </c>
      <c r="F133" s="3">
        <v>1.4761904800000001</v>
      </c>
    </row>
    <row r="134" spans="1:6" x14ac:dyDescent="0.35">
      <c r="A134" s="1">
        <v>43952</v>
      </c>
      <c r="B134" s="2" t="s">
        <v>22</v>
      </c>
      <c r="C134" s="2" t="s">
        <v>9</v>
      </c>
      <c r="D134">
        <v>63</v>
      </c>
      <c r="E134" s="3">
        <v>93</v>
      </c>
      <c r="F134" s="3">
        <v>1.4761904800000001</v>
      </c>
    </row>
    <row r="135" spans="1:6" x14ac:dyDescent="0.35">
      <c r="A135" s="1">
        <v>43983</v>
      </c>
      <c r="B135" s="2" t="s">
        <v>22</v>
      </c>
      <c r="C135" s="2" t="s">
        <v>9</v>
      </c>
      <c r="D135">
        <v>63</v>
      </c>
      <c r="E135" s="3">
        <v>93</v>
      </c>
      <c r="F135" s="3">
        <v>1.4761904800000001</v>
      </c>
    </row>
    <row r="136" spans="1:6" x14ac:dyDescent="0.35">
      <c r="A136" s="1">
        <v>44013</v>
      </c>
      <c r="B136" s="2" t="s">
        <v>22</v>
      </c>
      <c r="C136" s="2" t="s">
        <v>9</v>
      </c>
      <c r="D136">
        <v>63</v>
      </c>
      <c r="E136" s="3">
        <v>93</v>
      </c>
      <c r="F136" s="3">
        <v>1.4761904800000001</v>
      </c>
    </row>
    <row r="137" spans="1:6" x14ac:dyDescent="0.35">
      <c r="A137" s="1">
        <v>44044</v>
      </c>
      <c r="B137" s="2" t="s">
        <v>22</v>
      </c>
      <c r="C137" s="2" t="s">
        <v>9</v>
      </c>
      <c r="D137">
        <v>63</v>
      </c>
      <c r="E137" s="3">
        <v>93</v>
      </c>
      <c r="F137" s="3">
        <v>1.4761904800000001</v>
      </c>
    </row>
    <row r="138" spans="1:6" x14ac:dyDescent="0.35">
      <c r="A138" s="1">
        <v>44075</v>
      </c>
      <c r="B138" s="2" t="s">
        <v>22</v>
      </c>
      <c r="C138" s="2" t="s">
        <v>9</v>
      </c>
      <c r="D138">
        <v>63</v>
      </c>
      <c r="E138" s="3">
        <v>93</v>
      </c>
      <c r="F138" s="3">
        <v>1.4761904800000001</v>
      </c>
    </row>
    <row r="139" spans="1:6" x14ac:dyDescent="0.35">
      <c r="A139" s="1">
        <v>44105</v>
      </c>
      <c r="B139" s="2" t="s">
        <v>22</v>
      </c>
      <c r="C139" s="2" t="s">
        <v>9</v>
      </c>
      <c r="D139">
        <v>63</v>
      </c>
      <c r="E139" s="3">
        <v>93</v>
      </c>
      <c r="F139" s="3">
        <v>1.4761904800000001</v>
      </c>
    </row>
    <row r="140" spans="1:6" x14ac:dyDescent="0.35">
      <c r="A140" s="1">
        <v>44136</v>
      </c>
      <c r="B140" s="2" t="s">
        <v>22</v>
      </c>
      <c r="C140" s="2" t="s">
        <v>9</v>
      </c>
      <c r="D140">
        <v>63</v>
      </c>
      <c r="E140" s="3">
        <v>93</v>
      </c>
      <c r="F140" s="3">
        <v>1.4761904800000001</v>
      </c>
    </row>
    <row r="141" spans="1:6" x14ac:dyDescent="0.35">
      <c r="A141" s="1">
        <v>44166</v>
      </c>
      <c r="B141" s="2" t="s">
        <v>22</v>
      </c>
      <c r="C141" s="2" t="s">
        <v>9</v>
      </c>
      <c r="D141">
        <v>63</v>
      </c>
      <c r="E141" s="3">
        <v>93</v>
      </c>
      <c r="F141" s="3">
        <v>1.4761904800000001</v>
      </c>
    </row>
    <row r="142" spans="1:6" x14ac:dyDescent="0.35">
      <c r="A142" s="1">
        <v>43647</v>
      </c>
      <c r="B142" s="2" t="s">
        <v>27</v>
      </c>
      <c r="C142" s="2" t="s">
        <v>7</v>
      </c>
      <c r="D142">
        <v>107</v>
      </c>
      <c r="E142" s="3">
        <v>86</v>
      </c>
      <c r="F142" s="3">
        <v>0.80373831799999995</v>
      </c>
    </row>
    <row r="143" spans="1:6" x14ac:dyDescent="0.35">
      <c r="A143" s="1">
        <v>43678</v>
      </c>
      <c r="B143" s="2" t="s">
        <v>27</v>
      </c>
      <c r="C143" s="2" t="s">
        <v>7</v>
      </c>
      <c r="D143">
        <v>106</v>
      </c>
      <c r="E143" s="3">
        <v>86</v>
      </c>
      <c r="F143" s="3">
        <v>0.811320755</v>
      </c>
    </row>
    <row r="144" spans="1:6" x14ac:dyDescent="0.35">
      <c r="A144" s="1">
        <v>43709</v>
      </c>
      <c r="B144" s="2" t="s">
        <v>27</v>
      </c>
      <c r="C144" s="2" t="s">
        <v>7</v>
      </c>
      <c r="D144">
        <v>107</v>
      </c>
      <c r="E144" s="3">
        <v>86</v>
      </c>
      <c r="F144" s="3">
        <v>0.80373831799999995</v>
      </c>
    </row>
    <row r="145" spans="1:6" x14ac:dyDescent="0.35">
      <c r="A145" s="1">
        <v>43739</v>
      </c>
      <c r="B145" s="2" t="s">
        <v>27</v>
      </c>
      <c r="C145" s="2" t="s">
        <v>7</v>
      </c>
      <c r="D145">
        <v>107</v>
      </c>
      <c r="E145" s="3">
        <v>86</v>
      </c>
      <c r="F145" s="3">
        <v>0.80373831799999995</v>
      </c>
    </row>
    <row r="146" spans="1:6" x14ac:dyDescent="0.35">
      <c r="A146" s="1">
        <v>43770</v>
      </c>
      <c r="B146" s="2" t="s">
        <v>27</v>
      </c>
      <c r="C146" s="2" t="s">
        <v>7</v>
      </c>
      <c r="D146">
        <v>107</v>
      </c>
      <c r="E146" s="3">
        <v>86</v>
      </c>
      <c r="F146" s="3">
        <v>0.80373831799999995</v>
      </c>
    </row>
    <row r="147" spans="1:6" x14ac:dyDescent="0.35">
      <c r="A147" s="1">
        <v>43800</v>
      </c>
      <c r="B147" s="2" t="s">
        <v>27</v>
      </c>
      <c r="C147" s="2" t="s">
        <v>7</v>
      </c>
      <c r="D147">
        <v>108</v>
      </c>
      <c r="E147" s="3">
        <v>86</v>
      </c>
      <c r="F147" s="3">
        <v>0.79629629599999996</v>
      </c>
    </row>
    <row r="148" spans="1:6" x14ac:dyDescent="0.35">
      <c r="A148" s="1">
        <v>43831</v>
      </c>
      <c r="B148" s="2" t="s">
        <v>27</v>
      </c>
      <c r="C148" s="2" t="s">
        <v>7</v>
      </c>
      <c r="D148">
        <v>108</v>
      </c>
      <c r="E148" s="3">
        <v>86</v>
      </c>
      <c r="F148" s="3">
        <v>0.79629629599999996</v>
      </c>
    </row>
    <row r="149" spans="1:6" x14ac:dyDescent="0.35">
      <c r="A149" s="1">
        <v>43862</v>
      </c>
      <c r="B149" s="2" t="s">
        <v>27</v>
      </c>
      <c r="C149" s="2" t="s">
        <v>7</v>
      </c>
      <c r="D149">
        <v>110</v>
      </c>
      <c r="E149" s="3">
        <v>86</v>
      </c>
      <c r="F149" s="3">
        <v>0.78181818199999997</v>
      </c>
    </row>
    <row r="150" spans="1:6" x14ac:dyDescent="0.35">
      <c r="A150" s="1">
        <v>43891</v>
      </c>
      <c r="B150" s="2" t="s">
        <v>27</v>
      </c>
      <c r="C150" s="2" t="s">
        <v>7</v>
      </c>
      <c r="D150">
        <v>110</v>
      </c>
      <c r="E150" s="3">
        <v>86</v>
      </c>
      <c r="F150" s="3">
        <v>0.78181818199999997</v>
      </c>
    </row>
    <row r="151" spans="1:6" x14ac:dyDescent="0.35">
      <c r="A151" s="1">
        <v>43922</v>
      </c>
      <c r="B151" s="2" t="s">
        <v>27</v>
      </c>
      <c r="C151" s="2" t="s">
        <v>7</v>
      </c>
      <c r="D151">
        <v>110</v>
      </c>
      <c r="E151" s="3">
        <v>86</v>
      </c>
      <c r="F151" s="3">
        <v>0.78181818199999997</v>
      </c>
    </row>
    <row r="152" spans="1:6" x14ac:dyDescent="0.35">
      <c r="A152" s="1">
        <v>43952</v>
      </c>
      <c r="B152" s="2" t="s">
        <v>27</v>
      </c>
      <c r="C152" s="2" t="s">
        <v>7</v>
      </c>
      <c r="D152">
        <v>109</v>
      </c>
      <c r="E152" s="3">
        <v>86</v>
      </c>
      <c r="F152" s="3">
        <v>0.78899082600000003</v>
      </c>
    </row>
    <row r="153" spans="1:6" x14ac:dyDescent="0.35">
      <c r="A153" s="1">
        <v>43983</v>
      </c>
      <c r="B153" s="2" t="s">
        <v>27</v>
      </c>
      <c r="C153" s="2" t="s">
        <v>7</v>
      </c>
      <c r="D153">
        <v>109</v>
      </c>
      <c r="E153" s="3">
        <v>86</v>
      </c>
      <c r="F153" s="3">
        <v>0.78899082600000003</v>
      </c>
    </row>
    <row r="154" spans="1:6" x14ac:dyDescent="0.35">
      <c r="A154" s="1">
        <v>44013</v>
      </c>
      <c r="B154" s="2" t="s">
        <v>27</v>
      </c>
      <c r="C154" s="2" t="s">
        <v>7</v>
      </c>
      <c r="D154">
        <v>109</v>
      </c>
      <c r="E154" s="3">
        <v>86</v>
      </c>
      <c r="F154" s="3">
        <v>0.78899082600000003</v>
      </c>
    </row>
    <row r="155" spans="1:6" x14ac:dyDescent="0.35">
      <c r="A155" s="1">
        <v>44044</v>
      </c>
      <c r="B155" s="2" t="s">
        <v>27</v>
      </c>
      <c r="C155" s="2" t="s">
        <v>7</v>
      </c>
      <c r="D155">
        <v>107</v>
      </c>
      <c r="E155" s="3">
        <v>86</v>
      </c>
      <c r="F155" s="3">
        <v>0.80373831799999995</v>
      </c>
    </row>
    <row r="156" spans="1:6" x14ac:dyDescent="0.35">
      <c r="A156" s="1">
        <v>44075</v>
      </c>
      <c r="B156" s="2" t="s">
        <v>27</v>
      </c>
      <c r="C156" s="2" t="s">
        <v>7</v>
      </c>
      <c r="D156">
        <v>107</v>
      </c>
      <c r="E156" s="3">
        <v>86</v>
      </c>
      <c r="F156" s="3">
        <v>0.80373831799999995</v>
      </c>
    </row>
    <row r="157" spans="1:6" x14ac:dyDescent="0.35">
      <c r="A157" s="1">
        <v>44105</v>
      </c>
      <c r="B157" s="2" t="s">
        <v>27</v>
      </c>
      <c r="C157" s="2" t="s">
        <v>7</v>
      </c>
      <c r="D157">
        <v>107</v>
      </c>
      <c r="E157" s="3">
        <v>86</v>
      </c>
      <c r="F157" s="3">
        <v>0.80373831799999995</v>
      </c>
    </row>
    <row r="158" spans="1:6" x14ac:dyDescent="0.35">
      <c r="A158" s="1">
        <v>44136</v>
      </c>
      <c r="B158" s="2" t="s">
        <v>27</v>
      </c>
      <c r="C158" s="2" t="s">
        <v>7</v>
      </c>
      <c r="D158">
        <v>107</v>
      </c>
      <c r="E158" s="3">
        <v>86</v>
      </c>
      <c r="F158" s="3">
        <v>0.80373831799999995</v>
      </c>
    </row>
    <row r="159" spans="1:6" x14ac:dyDescent="0.35">
      <c r="A159" s="1">
        <v>44166</v>
      </c>
      <c r="B159" s="2" t="s">
        <v>27</v>
      </c>
      <c r="C159" s="2" t="s">
        <v>7</v>
      </c>
      <c r="D159">
        <v>107</v>
      </c>
      <c r="E159" s="3">
        <v>86</v>
      </c>
      <c r="F159" s="3">
        <v>0.80373831799999995</v>
      </c>
    </row>
    <row r="160" spans="1:6" x14ac:dyDescent="0.35">
      <c r="A160" s="1">
        <v>43647</v>
      </c>
      <c r="B160" s="2" t="s">
        <v>27</v>
      </c>
      <c r="C160" s="2" t="s">
        <v>9</v>
      </c>
      <c r="D160">
        <v>3</v>
      </c>
      <c r="E160" s="3">
        <v>53</v>
      </c>
      <c r="F160" s="3">
        <v>17.6666667</v>
      </c>
    </row>
    <row r="161" spans="1:6" x14ac:dyDescent="0.35">
      <c r="A161" s="1">
        <v>43678</v>
      </c>
      <c r="B161" s="2" t="s">
        <v>27</v>
      </c>
      <c r="C161" s="2" t="s">
        <v>9</v>
      </c>
      <c r="D161">
        <v>3</v>
      </c>
      <c r="E161" s="3">
        <v>53</v>
      </c>
      <c r="F161" s="3">
        <v>17.6666667</v>
      </c>
    </row>
    <row r="162" spans="1:6" x14ac:dyDescent="0.35">
      <c r="A162" s="1">
        <v>43709</v>
      </c>
      <c r="B162" s="2" t="s">
        <v>27</v>
      </c>
      <c r="C162" s="2" t="s">
        <v>9</v>
      </c>
      <c r="D162">
        <v>4</v>
      </c>
      <c r="E162" s="3">
        <v>58</v>
      </c>
      <c r="F162" s="3">
        <v>14.5</v>
      </c>
    </row>
    <row r="163" spans="1:6" x14ac:dyDescent="0.35">
      <c r="A163" s="1">
        <v>43739</v>
      </c>
      <c r="B163" s="2" t="s">
        <v>27</v>
      </c>
      <c r="C163" s="2" t="s">
        <v>9</v>
      </c>
      <c r="D163">
        <v>5</v>
      </c>
      <c r="E163" s="3">
        <v>64</v>
      </c>
      <c r="F163" s="3">
        <v>12.8</v>
      </c>
    </row>
    <row r="164" spans="1:6" x14ac:dyDescent="0.35">
      <c r="A164" s="1">
        <v>43770</v>
      </c>
      <c r="B164" s="2" t="s">
        <v>27</v>
      </c>
      <c r="C164" s="2" t="s">
        <v>9</v>
      </c>
      <c r="D164">
        <v>5</v>
      </c>
      <c r="E164" s="3">
        <v>64</v>
      </c>
      <c r="F164" s="3">
        <v>12.8</v>
      </c>
    </row>
    <row r="165" spans="1:6" x14ac:dyDescent="0.35">
      <c r="A165" s="1">
        <v>43800</v>
      </c>
      <c r="B165" s="2" t="s">
        <v>27</v>
      </c>
      <c r="C165" s="2" t="s">
        <v>9</v>
      </c>
      <c r="D165">
        <v>5</v>
      </c>
      <c r="E165" s="3">
        <v>64</v>
      </c>
      <c r="F165" s="3">
        <v>12.8</v>
      </c>
    </row>
    <row r="166" spans="1:6" x14ac:dyDescent="0.35">
      <c r="A166" s="1">
        <v>43831</v>
      </c>
      <c r="B166" s="2" t="s">
        <v>27</v>
      </c>
      <c r="C166" s="2" t="s">
        <v>9</v>
      </c>
      <c r="D166">
        <v>6</v>
      </c>
      <c r="E166" s="3">
        <v>104</v>
      </c>
      <c r="F166" s="3">
        <v>17.3333333</v>
      </c>
    </row>
    <row r="167" spans="1:6" x14ac:dyDescent="0.35">
      <c r="A167" s="1">
        <v>43862</v>
      </c>
      <c r="B167" s="2" t="s">
        <v>27</v>
      </c>
      <c r="C167" s="2" t="s">
        <v>9</v>
      </c>
      <c r="D167">
        <v>6</v>
      </c>
      <c r="E167" s="3">
        <v>104</v>
      </c>
      <c r="F167" s="3">
        <v>17.3333333</v>
      </c>
    </row>
    <row r="168" spans="1:6" x14ac:dyDescent="0.35">
      <c r="A168" s="1">
        <v>43891</v>
      </c>
      <c r="B168" s="2" t="s">
        <v>27</v>
      </c>
      <c r="C168" s="2" t="s">
        <v>9</v>
      </c>
      <c r="D168">
        <v>6</v>
      </c>
      <c r="E168" s="3">
        <v>104</v>
      </c>
      <c r="F168" s="3">
        <v>17.3333333</v>
      </c>
    </row>
    <row r="169" spans="1:6" x14ac:dyDescent="0.35">
      <c r="A169" s="1">
        <v>43922</v>
      </c>
      <c r="B169" s="2" t="s">
        <v>27</v>
      </c>
      <c r="C169" s="2" t="s">
        <v>9</v>
      </c>
      <c r="D169">
        <v>10</v>
      </c>
      <c r="E169" s="3">
        <v>114</v>
      </c>
      <c r="F169" s="3">
        <v>11.4</v>
      </c>
    </row>
    <row r="170" spans="1:6" x14ac:dyDescent="0.35">
      <c r="A170" s="1">
        <v>43952</v>
      </c>
      <c r="B170" s="2" t="s">
        <v>27</v>
      </c>
      <c r="C170" s="2" t="s">
        <v>9</v>
      </c>
      <c r="D170">
        <v>10</v>
      </c>
      <c r="E170" s="3">
        <v>114</v>
      </c>
      <c r="F170" s="3">
        <v>11.4</v>
      </c>
    </row>
    <row r="171" spans="1:6" x14ac:dyDescent="0.35">
      <c r="A171" s="1">
        <v>43983</v>
      </c>
      <c r="B171" s="2" t="s">
        <v>27</v>
      </c>
      <c r="C171" s="2" t="s">
        <v>9</v>
      </c>
      <c r="D171">
        <v>10</v>
      </c>
      <c r="E171" s="3">
        <v>114</v>
      </c>
      <c r="F171" s="3">
        <v>11.4</v>
      </c>
    </row>
    <row r="172" spans="1:6" x14ac:dyDescent="0.35">
      <c r="A172" s="1">
        <v>44013</v>
      </c>
      <c r="B172" s="2" t="s">
        <v>27</v>
      </c>
      <c r="C172" s="2" t="s">
        <v>9</v>
      </c>
      <c r="D172">
        <v>11</v>
      </c>
      <c r="E172" s="3">
        <v>119</v>
      </c>
      <c r="F172" s="3">
        <v>10.8181818</v>
      </c>
    </row>
    <row r="173" spans="1:6" x14ac:dyDescent="0.35">
      <c r="A173" s="1">
        <v>44044</v>
      </c>
      <c r="B173" s="2" t="s">
        <v>27</v>
      </c>
      <c r="C173" s="2" t="s">
        <v>9</v>
      </c>
      <c r="D173">
        <v>12</v>
      </c>
      <c r="E173" s="3">
        <v>119</v>
      </c>
      <c r="F173" s="3">
        <v>9.9166666699999997</v>
      </c>
    </row>
    <row r="174" spans="1:6" x14ac:dyDescent="0.35">
      <c r="A174" s="1">
        <v>44075</v>
      </c>
      <c r="B174" s="2" t="s">
        <v>27</v>
      </c>
      <c r="C174" s="2" t="s">
        <v>9</v>
      </c>
      <c r="D174">
        <v>12</v>
      </c>
      <c r="E174" s="3">
        <v>119</v>
      </c>
      <c r="F174" s="3">
        <v>9.9166666699999997</v>
      </c>
    </row>
    <row r="175" spans="1:6" x14ac:dyDescent="0.35">
      <c r="A175" s="1">
        <v>44105</v>
      </c>
      <c r="B175" s="2" t="s">
        <v>27</v>
      </c>
      <c r="C175" s="2" t="s">
        <v>9</v>
      </c>
      <c r="D175">
        <v>12</v>
      </c>
      <c r="E175" s="3">
        <v>119</v>
      </c>
      <c r="F175" s="3">
        <v>9.9166666699999997</v>
      </c>
    </row>
    <row r="176" spans="1:6" x14ac:dyDescent="0.35">
      <c r="A176" s="1">
        <v>44136</v>
      </c>
      <c r="B176" s="2" t="s">
        <v>27</v>
      </c>
      <c r="C176" s="2" t="s">
        <v>9</v>
      </c>
      <c r="D176">
        <v>12</v>
      </c>
      <c r="E176" s="3">
        <v>119</v>
      </c>
      <c r="F176" s="3">
        <v>9.9166666699999997</v>
      </c>
    </row>
    <row r="177" spans="1:6" x14ac:dyDescent="0.35">
      <c r="A177" s="1">
        <v>44166</v>
      </c>
      <c r="B177" s="2" t="s">
        <v>27</v>
      </c>
      <c r="C177" s="2" t="s">
        <v>9</v>
      </c>
      <c r="D177">
        <v>12</v>
      </c>
      <c r="E177" s="3">
        <v>119</v>
      </c>
      <c r="F177" s="3">
        <v>9.9166666699999997</v>
      </c>
    </row>
    <row r="178" spans="1:6" x14ac:dyDescent="0.35">
      <c r="A178" s="1">
        <v>43647</v>
      </c>
      <c r="B178" s="2" t="s">
        <v>21</v>
      </c>
      <c r="C178" s="2" t="s">
        <v>7</v>
      </c>
      <c r="D178">
        <v>55</v>
      </c>
      <c r="E178" s="3">
        <v>50</v>
      </c>
      <c r="F178" s="3">
        <v>0.909090909</v>
      </c>
    </row>
    <row r="179" spans="1:6" x14ac:dyDescent="0.35">
      <c r="A179" s="1">
        <v>43678</v>
      </c>
      <c r="B179" s="2" t="s">
        <v>21</v>
      </c>
      <c r="C179" s="2" t="s">
        <v>7</v>
      </c>
      <c r="D179">
        <v>55</v>
      </c>
      <c r="E179" s="3">
        <v>50</v>
      </c>
      <c r="F179" s="3">
        <v>0.909090909</v>
      </c>
    </row>
    <row r="180" spans="1:6" x14ac:dyDescent="0.35">
      <c r="A180" s="1">
        <v>43709</v>
      </c>
      <c r="B180" s="2" t="s">
        <v>21</v>
      </c>
      <c r="C180" s="2" t="s">
        <v>7</v>
      </c>
      <c r="D180">
        <v>56</v>
      </c>
      <c r="E180" s="3">
        <v>50</v>
      </c>
      <c r="F180" s="3">
        <v>0.89285714299999996</v>
      </c>
    </row>
    <row r="181" spans="1:6" x14ac:dyDescent="0.35">
      <c r="A181" s="1">
        <v>43739</v>
      </c>
      <c r="B181" s="2" t="s">
        <v>21</v>
      </c>
      <c r="C181" s="2" t="s">
        <v>7</v>
      </c>
      <c r="D181">
        <v>56</v>
      </c>
      <c r="E181" s="3">
        <v>50</v>
      </c>
      <c r="F181" s="3">
        <v>0.89285714299999996</v>
      </c>
    </row>
    <row r="182" spans="1:6" x14ac:dyDescent="0.35">
      <c r="A182" s="1">
        <v>43770</v>
      </c>
      <c r="B182" s="2" t="s">
        <v>21</v>
      </c>
      <c r="C182" s="2" t="s">
        <v>7</v>
      </c>
      <c r="D182">
        <v>56</v>
      </c>
      <c r="E182" s="3">
        <v>65</v>
      </c>
      <c r="F182" s="3">
        <v>1.16071429</v>
      </c>
    </row>
    <row r="183" spans="1:6" x14ac:dyDescent="0.35">
      <c r="A183" s="1">
        <v>43800</v>
      </c>
      <c r="B183" s="2" t="s">
        <v>21</v>
      </c>
      <c r="C183" s="2" t="s">
        <v>7</v>
      </c>
      <c r="D183">
        <v>58</v>
      </c>
      <c r="E183" s="3">
        <v>65</v>
      </c>
      <c r="F183" s="3">
        <v>1.12068966</v>
      </c>
    </row>
    <row r="184" spans="1:6" x14ac:dyDescent="0.35">
      <c r="A184" s="1">
        <v>43831</v>
      </c>
      <c r="B184" s="2" t="s">
        <v>21</v>
      </c>
      <c r="C184" s="2" t="s">
        <v>7</v>
      </c>
      <c r="D184">
        <v>59</v>
      </c>
      <c r="E184" s="3">
        <v>65</v>
      </c>
      <c r="F184" s="3">
        <v>1.1016949199999999</v>
      </c>
    </row>
    <row r="185" spans="1:6" x14ac:dyDescent="0.35">
      <c r="A185" s="1">
        <v>43862</v>
      </c>
      <c r="B185" s="2" t="s">
        <v>21</v>
      </c>
      <c r="C185" s="2" t="s">
        <v>7</v>
      </c>
      <c r="D185">
        <v>58</v>
      </c>
      <c r="E185" s="3">
        <v>65</v>
      </c>
      <c r="F185" s="3">
        <v>1.12068966</v>
      </c>
    </row>
    <row r="186" spans="1:6" x14ac:dyDescent="0.35">
      <c r="A186" s="1">
        <v>43891</v>
      </c>
      <c r="B186" s="2" t="s">
        <v>21</v>
      </c>
      <c r="C186" s="2" t="s">
        <v>7</v>
      </c>
      <c r="D186">
        <v>58</v>
      </c>
      <c r="E186" s="3">
        <v>65</v>
      </c>
      <c r="F186" s="3">
        <v>1.12068966</v>
      </c>
    </row>
    <row r="187" spans="1:6" x14ac:dyDescent="0.35">
      <c r="A187" s="1">
        <v>43922</v>
      </c>
      <c r="B187" s="2" t="s">
        <v>21</v>
      </c>
      <c r="C187" s="2" t="s">
        <v>7</v>
      </c>
      <c r="D187">
        <v>54</v>
      </c>
      <c r="E187" s="3">
        <v>55</v>
      </c>
      <c r="F187" s="3">
        <v>1.01851852</v>
      </c>
    </row>
    <row r="188" spans="1:6" x14ac:dyDescent="0.35">
      <c r="A188" s="1">
        <v>43952</v>
      </c>
      <c r="B188" s="2" t="s">
        <v>21</v>
      </c>
      <c r="C188" s="2" t="s">
        <v>7</v>
      </c>
      <c r="D188">
        <v>54</v>
      </c>
      <c r="E188" s="3">
        <v>55</v>
      </c>
      <c r="F188" s="3">
        <v>1.01851852</v>
      </c>
    </row>
    <row r="189" spans="1:6" x14ac:dyDescent="0.35">
      <c r="A189" s="1">
        <v>43983</v>
      </c>
      <c r="B189" s="2" t="s">
        <v>21</v>
      </c>
      <c r="C189" s="2" t="s">
        <v>7</v>
      </c>
      <c r="D189">
        <v>54</v>
      </c>
      <c r="E189" s="3">
        <v>55</v>
      </c>
      <c r="F189" s="3">
        <v>1.01851852</v>
      </c>
    </row>
    <row r="190" spans="1:6" x14ac:dyDescent="0.35">
      <c r="A190" s="1">
        <v>44013</v>
      </c>
      <c r="B190" s="2" t="s">
        <v>21</v>
      </c>
      <c r="C190" s="2" t="s">
        <v>7</v>
      </c>
      <c r="D190">
        <v>54</v>
      </c>
      <c r="E190" s="3">
        <v>55</v>
      </c>
      <c r="F190" s="3">
        <v>1.01851852</v>
      </c>
    </row>
    <row r="191" spans="1:6" x14ac:dyDescent="0.35">
      <c r="A191" s="1">
        <v>44044</v>
      </c>
      <c r="B191" s="2" t="s">
        <v>21</v>
      </c>
      <c r="C191" s="2" t="s">
        <v>7</v>
      </c>
      <c r="D191">
        <v>55</v>
      </c>
      <c r="E191" s="3">
        <v>55</v>
      </c>
      <c r="F191" s="3">
        <v>1</v>
      </c>
    </row>
    <row r="192" spans="1:6" x14ac:dyDescent="0.35">
      <c r="A192" s="1">
        <v>44075</v>
      </c>
      <c r="B192" s="2" t="s">
        <v>21</v>
      </c>
      <c r="C192" s="2" t="s">
        <v>7</v>
      </c>
      <c r="D192">
        <v>55</v>
      </c>
      <c r="E192" s="3">
        <v>55</v>
      </c>
      <c r="F192" s="3">
        <v>1</v>
      </c>
    </row>
    <row r="193" spans="1:6" x14ac:dyDescent="0.35">
      <c r="A193" s="1">
        <v>44105</v>
      </c>
      <c r="B193" s="2" t="s">
        <v>21</v>
      </c>
      <c r="C193" s="2" t="s">
        <v>7</v>
      </c>
      <c r="D193">
        <v>55</v>
      </c>
      <c r="E193" s="3">
        <v>55</v>
      </c>
      <c r="F193" s="3">
        <v>1</v>
      </c>
    </row>
    <row r="194" spans="1:6" x14ac:dyDescent="0.35">
      <c r="A194" s="1">
        <v>44136</v>
      </c>
      <c r="B194" s="2" t="s">
        <v>21</v>
      </c>
      <c r="C194" s="2" t="s">
        <v>7</v>
      </c>
      <c r="D194">
        <v>55</v>
      </c>
      <c r="E194" s="3">
        <v>55</v>
      </c>
      <c r="F194" s="3">
        <v>1</v>
      </c>
    </row>
    <row r="195" spans="1:6" x14ac:dyDescent="0.35">
      <c r="A195" s="1">
        <v>44166</v>
      </c>
      <c r="B195" s="2" t="s">
        <v>21</v>
      </c>
      <c r="C195" s="2" t="s">
        <v>7</v>
      </c>
      <c r="D195">
        <v>55</v>
      </c>
      <c r="E195" s="3">
        <v>55</v>
      </c>
      <c r="F195" s="3">
        <v>1</v>
      </c>
    </row>
    <row r="196" spans="1:6" x14ac:dyDescent="0.35">
      <c r="A196" s="1">
        <v>43647</v>
      </c>
      <c r="B196" s="2" t="s">
        <v>21</v>
      </c>
      <c r="C196" s="2" t="s">
        <v>9</v>
      </c>
      <c r="D196">
        <v>62</v>
      </c>
      <c r="E196" s="3">
        <v>53</v>
      </c>
      <c r="F196" s="3">
        <v>0.85483871</v>
      </c>
    </row>
    <row r="197" spans="1:6" x14ac:dyDescent="0.35">
      <c r="A197" s="1">
        <v>43678</v>
      </c>
      <c r="B197" s="2" t="s">
        <v>21</v>
      </c>
      <c r="C197" s="2" t="s">
        <v>9</v>
      </c>
      <c r="D197">
        <v>61</v>
      </c>
      <c r="E197" s="3">
        <v>53</v>
      </c>
      <c r="F197" s="3">
        <v>0.86885245899999997</v>
      </c>
    </row>
    <row r="198" spans="1:6" x14ac:dyDescent="0.35">
      <c r="A198" s="1">
        <v>43709</v>
      </c>
      <c r="B198" s="2" t="s">
        <v>21</v>
      </c>
      <c r="C198" s="2" t="s">
        <v>9</v>
      </c>
      <c r="D198">
        <v>62</v>
      </c>
      <c r="E198" s="3">
        <v>58</v>
      </c>
      <c r="F198" s="3">
        <v>0.93548387099999997</v>
      </c>
    </row>
    <row r="199" spans="1:6" x14ac:dyDescent="0.35">
      <c r="A199" s="1">
        <v>43739</v>
      </c>
      <c r="B199" s="2" t="s">
        <v>21</v>
      </c>
      <c r="C199" s="2" t="s">
        <v>9</v>
      </c>
      <c r="D199">
        <v>63</v>
      </c>
      <c r="E199" s="3">
        <v>64</v>
      </c>
      <c r="F199" s="3">
        <v>1.0158730199999999</v>
      </c>
    </row>
    <row r="200" spans="1:6" x14ac:dyDescent="0.35">
      <c r="A200" s="1">
        <v>43770</v>
      </c>
      <c r="B200" s="2" t="s">
        <v>21</v>
      </c>
      <c r="C200" s="2" t="s">
        <v>9</v>
      </c>
      <c r="D200">
        <v>63</v>
      </c>
      <c r="E200" s="3">
        <v>64</v>
      </c>
      <c r="F200" s="3">
        <v>1.0158730199999999</v>
      </c>
    </row>
    <row r="201" spans="1:6" x14ac:dyDescent="0.35">
      <c r="A201" s="1">
        <v>43800</v>
      </c>
      <c r="B201" s="2" t="s">
        <v>21</v>
      </c>
      <c r="C201" s="2" t="s">
        <v>9</v>
      </c>
      <c r="D201">
        <v>63</v>
      </c>
      <c r="E201" s="3">
        <v>64</v>
      </c>
      <c r="F201" s="3">
        <v>1.0158730199999999</v>
      </c>
    </row>
    <row r="202" spans="1:6" x14ac:dyDescent="0.35">
      <c r="A202" s="1">
        <v>43831</v>
      </c>
      <c r="B202" s="2" t="s">
        <v>21</v>
      </c>
      <c r="C202" s="2" t="s">
        <v>9</v>
      </c>
      <c r="D202">
        <v>64</v>
      </c>
      <c r="E202" s="3">
        <v>104</v>
      </c>
      <c r="F202" s="3">
        <v>1.625</v>
      </c>
    </row>
    <row r="203" spans="1:6" x14ac:dyDescent="0.35">
      <c r="A203" s="1">
        <v>43862</v>
      </c>
      <c r="B203" s="2" t="s">
        <v>21</v>
      </c>
      <c r="C203" s="2" t="s">
        <v>9</v>
      </c>
      <c r="D203">
        <v>64</v>
      </c>
      <c r="E203" s="3">
        <v>104</v>
      </c>
      <c r="F203" s="3">
        <v>1.625</v>
      </c>
    </row>
    <row r="204" spans="1:6" x14ac:dyDescent="0.35">
      <c r="A204" s="1">
        <v>43891</v>
      </c>
      <c r="B204" s="2" t="s">
        <v>21</v>
      </c>
      <c r="C204" s="2" t="s">
        <v>9</v>
      </c>
      <c r="D204">
        <v>64</v>
      </c>
      <c r="E204" s="3">
        <v>104</v>
      </c>
      <c r="F204" s="3">
        <v>1.625</v>
      </c>
    </row>
    <row r="205" spans="1:6" x14ac:dyDescent="0.35">
      <c r="A205" s="1">
        <v>43922</v>
      </c>
      <c r="B205" s="2" t="s">
        <v>21</v>
      </c>
      <c r="C205" s="2" t="s">
        <v>9</v>
      </c>
      <c r="D205">
        <v>68</v>
      </c>
      <c r="E205" s="3">
        <v>114</v>
      </c>
      <c r="F205" s="3">
        <v>1.6764705900000001</v>
      </c>
    </row>
    <row r="206" spans="1:6" x14ac:dyDescent="0.35">
      <c r="A206" s="1">
        <v>43952</v>
      </c>
      <c r="B206" s="2" t="s">
        <v>21</v>
      </c>
      <c r="C206" s="2" t="s">
        <v>9</v>
      </c>
      <c r="D206">
        <v>68</v>
      </c>
      <c r="E206" s="3">
        <v>114</v>
      </c>
      <c r="F206" s="3">
        <v>1.6764705900000001</v>
      </c>
    </row>
    <row r="207" spans="1:6" x14ac:dyDescent="0.35">
      <c r="A207" s="1">
        <v>43983</v>
      </c>
      <c r="B207" s="2" t="s">
        <v>21</v>
      </c>
      <c r="C207" s="2" t="s">
        <v>9</v>
      </c>
      <c r="D207">
        <v>68</v>
      </c>
      <c r="E207" s="3">
        <v>114</v>
      </c>
      <c r="F207" s="3">
        <v>1.6764705900000001</v>
      </c>
    </row>
    <row r="208" spans="1:6" x14ac:dyDescent="0.35">
      <c r="A208" s="1">
        <v>44013</v>
      </c>
      <c r="B208" s="2" t="s">
        <v>21</v>
      </c>
      <c r="C208" s="2" t="s">
        <v>9</v>
      </c>
      <c r="D208">
        <v>69</v>
      </c>
      <c r="E208" s="3">
        <v>119</v>
      </c>
      <c r="F208" s="3">
        <v>1.7246376800000001</v>
      </c>
    </row>
    <row r="209" spans="1:6" x14ac:dyDescent="0.35">
      <c r="A209" s="1">
        <v>44044</v>
      </c>
      <c r="B209" s="2" t="s">
        <v>21</v>
      </c>
      <c r="C209" s="2" t="s">
        <v>9</v>
      </c>
      <c r="D209">
        <v>69</v>
      </c>
      <c r="E209" s="3">
        <v>119</v>
      </c>
      <c r="F209" s="3">
        <v>1.7246376800000001</v>
      </c>
    </row>
    <row r="210" spans="1:6" x14ac:dyDescent="0.35">
      <c r="A210" s="1">
        <v>44075</v>
      </c>
      <c r="B210" s="2" t="s">
        <v>21</v>
      </c>
      <c r="C210" s="2" t="s">
        <v>9</v>
      </c>
      <c r="D210">
        <v>69</v>
      </c>
      <c r="E210" s="3">
        <v>119</v>
      </c>
      <c r="F210" s="3">
        <v>1.7246376800000001</v>
      </c>
    </row>
    <row r="211" spans="1:6" x14ac:dyDescent="0.35">
      <c r="A211" s="1">
        <v>44105</v>
      </c>
      <c r="B211" s="2" t="s">
        <v>21</v>
      </c>
      <c r="C211" s="2" t="s">
        <v>9</v>
      </c>
      <c r="D211">
        <v>69</v>
      </c>
      <c r="E211" s="3">
        <v>119</v>
      </c>
      <c r="F211" s="3">
        <v>1.7246376800000001</v>
      </c>
    </row>
    <row r="212" spans="1:6" x14ac:dyDescent="0.35">
      <c r="A212" s="1">
        <v>44136</v>
      </c>
      <c r="B212" s="2" t="s">
        <v>21</v>
      </c>
      <c r="C212" s="2" t="s">
        <v>9</v>
      </c>
      <c r="D212">
        <v>69</v>
      </c>
      <c r="E212" s="3">
        <v>119</v>
      </c>
      <c r="F212" s="3">
        <v>1.7246376800000001</v>
      </c>
    </row>
    <row r="213" spans="1:6" x14ac:dyDescent="0.35">
      <c r="A213" s="1">
        <v>44166</v>
      </c>
      <c r="B213" s="2" t="s">
        <v>21</v>
      </c>
      <c r="C213" s="2" t="s">
        <v>9</v>
      </c>
      <c r="D213">
        <v>69</v>
      </c>
      <c r="E213" s="3">
        <v>119</v>
      </c>
      <c r="F213" s="3">
        <v>1.7246376800000001</v>
      </c>
    </row>
    <row r="214" spans="1:6" x14ac:dyDescent="0.35">
      <c r="A214" s="1">
        <v>44044</v>
      </c>
      <c r="B214" s="2" t="s">
        <v>57</v>
      </c>
      <c r="C214" s="2" t="s">
        <v>7</v>
      </c>
      <c r="D214">
        <v>160</v>
      </c>
      <c r="E214" s="3">
        <v>183</v>
      </c>
      <c r="F214" s="3">
        <v>1.14375</v>
      </c>
    </row>
    <row r="215" spans="1:6" x14ac:dyDescent="0.35">
      <c r="A215" s="1">
        <v>44075</v>
      </c>
      <c r="B215" s="2" t="s">
        <v>57</v>
      </c>
      <c r="C215" s="2" t="s">
        <v>7</v>
      </c>
      <c r="D215">
        <v>160</v>
      </c>
      <c r="E215" s="3">
        <v>183</v>
      </c>
      <c r="F215" s="3">
        <v>1.14375</v>
      </c>
    </row>
    <row r="216" spans="1:6" x14ac:dyDescent="0.35">
      <c r="A216" s="1">
        <v>44105</v>
      </c>
      <c r="B216" s="2" t="s">
        <v>57</v>
      </c>
      <c r="C216" s="2" t="s">
        <v>7</v>
      </c>
      <c r="D216">
        <v>160</v>
      </c>
      <c r="E216" s="3">
        <v>183</v>
      </c>
      <c r="F216" s="3">
        <v>1.14375</v>
      </c>
    </row>
    <row r="217" spans="1:6" x14ac:dyDescent="0.35">
      <c r="A217" s="1">
        <v>44136</v>
      </c>
      <c r="B217" s="2" t="s">
        <v>57</v>
      </c>
      <c r="C217" s="2" t="s">
        <v>7</v>
      </c>
      <c r="D217">
        <v>160</v>
      </c>
      <c r="E217" s="3">
        <v>183</v>
      </c>
      <c r="F217" s="3">
        <v>1.14375</v>
      </c>
    </row>
    <row r="218" spans="1:6" x14ac:dyDescent="0.35">
      <c r="A218" s="1">
        <v>44166</v>
      </c>
      <c r="B218" s="2" t="s">
        <v>57</v>
      </c>
      <c r="C218" s="2" t="s">
        <v>7</v>
      </c>
      <c r="D218">
        <v>160</v>
      </c>
      <c r="E218" s="3">
        <v>183</v>
      </c>
      <c r="F218" s="3">
        <v>1.14375</v>
      </c>
    </row>
    <row r="219" spans="1:6" x14ac:dyDescent="0.35">
      <c r="A219" s="1">
        <v>44044</v>
      </c>
      <c r="B219" s="2" t="s">
        <v>57</v>
      </c>
      <c r="C219" s="2" t="s">
        <v>9</v>
      </c>
      <c r="D219">
        <v>65</v>
      </c>
      <c r="E219" s="3">
        <v>119</v>
      </c>
      <c r="F219" s="3">
        <v>1.83076923</v>
      </c>
    </row>
    <row r="220" spans="1:6" x14ac:dyDescent="0.35">
      <c r="A220" s="1">
        <v>44075</v>
      </c>
      <c r="B220" s="2" t="s">
        <v>57</v>
      </c>
      <c r="C220" s="2" t="s">
        <v>9</v>
      </c>
      <c r="D220">
        <v>65</v>
      </c>
      <c r="E220" s="3">
        <v>119</v>
      </c>
      <c r="F220" s="3">
        <v>1.83076923</v>
      </c>
    </row>
    <row r="221" spans="1:6" x14ac:dyDescent="0.35">
      <c r="A221" s="1">
        <v>44105</v>
      </c>
      <c r="B221" s="2" t="s">
        <v>57</v>
      </c>
      <c r="C221" s="2" t="s">
        <v>9</v>
      </c>
      <c r="D221">
        <v>65</v>
      </c>
      <c r="E221" s="3">
        <v>119</v>
      </c>
      <c r="F221" s="3">
        <v>1.83076923</v>
      </c>
    </row>
    <row r="222" spans="1:6" x14ac:dyDescent="0.35">
      <c r="A222" s="1">
        <v>44136</v>
      </c>
      <c r="B222" s="2" t="s">
        <v>57</v>
      </c>
      <c r="C222" s="2" t="s">
        <v>9</v>
      </c>
      <c r="D222">
        <v>65</v>
      </c>
      <c r="E222" s="3">
        <v>119</v>
      </c>
      <c r="F222" s="3">
        <v>1.83076923</v>
      </c>
    </row>
    <row r="223" spans="1:6" x14ac:dyDescent="0.35">
      <c r="A223" s="1">
        <v>44166</v>
      </c>
      <c r="B223" s="2" t="s">
        <v>57</v>
      </c>
      <c r="C223" s="2" t="s">
        <v>9</v>
      </c>
      <c r="D223">
        <v>65</v>
      </c>
      <c r="E223" s="3">
        <v>119</v>
      </c>
      <c r="F223" s="3">
        <v>1.83076923</v>
      </c>
    </row>
    <row r="224" spans="1:6" x14ac:dyDescent="0.35">
      <c r="A224" s="1">
        <v>43647</v>
      </c>
      <c r="B224" s="2" t="s">
        <v>26</v>
      </c>
      <c r="C224" s="2" t="s">
        <v>7</v>
      </c>
      <c r="D224">
        <v>136</v>
      </c>
      <c r="E224" s="3">
        <v>135</v>
      </c>
      <c r="F224" s="3">
        <v>0.99264705900000005</v>
      </c>
    </row>
    <row r="225" spans="1:6" x14ac:dyDescent="0.35">
      <c r="A225" s="1">
        <v>43678</v>
      </c>
      <c r="B225" s="2" t="s">
        <v>26</v>
      </c>
      <c r="C225" s="2" t="s">
        <v>7</v>
      </c>
      <c r="D225">
        <v>136</v>
      </c>
      <c r="E225" s="3">
        <v>135</v>
      </c>
      <c r="F225" s="3">
        <v>0.99264705900000005</v>
      </c>
    </row>
    <row r="226" spans="1:6" x14ac:dyDescent="0.35">
      <c r="A226" s="1">
        <v>43709</v>
      </c>
      <c r="B226" s="2" t="s">
        <v>26</v>
      </c>
      <c r="C226" s="2" t="s">
        <v>7</v>
      </c>
      <c r="D226">
        <v>137</v>
      </c>
      <c r="E226" s="3">
        <v>135</v>
      </c>
      <c r="F226" s="3">
        <v>0.98540145999999995</v>
      </c>
    </row>
    <row r="227" spans="1:6" x14ac:dyDescent="0.35">
      <c r="A227" s="1">
        <v>43739</v>
      </c>
      <c r="B227" s="2" t="s">
        <v>26</v>
      </c>
      <c r="C227" s="2" t="s">
        <v>7</v>
      </c>
      <c r="D227">
        <v>138</v>
      </c>
      <c r="E227" s="3">
        <v>135</v>
      </c>
      <c r="F227" s="3">
        <v>0.97826086999999995</v>
      </c>
    </row>
    <row r="228" spans="1:6" x14ac:dyDescent="0.35">
      <c r="A228" s="1">
        <v>43770</v>
      </c>
      <c r="B228" s="2" t="s">
        <v>26</v>
      </c>
      <c r="C228" s="2" t="s">
        <v>7</v>
      </c>
      <c r="D228">
        <v>137</v>
      </c>
      <c r="E228" s="3">
        <v>135</v>
      </c>
      <c r="F228" s="3">
        <v>0.98540145999999995</v>
      </c>
    </row>
    <row r="229" spans="1:6" x14ac:dyDescent="0.35">
      <c r="A229" s="1">
        <v>43800</v>
      </c>
      <c r="B229" s="2" t="s">
        <v>26</v>
      </c>
      <c r="C229" s="2" t="s">
        <v>7</v>
      </c>
      <c r="D229">
        <v>138</v>
      </c>
      <c r="E229" s="3">
        <v>135</v>
      </c>
      <c r="F229" s="3">
        <v>0.97826086999999995</v>
      </c>
    </row>
    <row r="230" spans="1:6" x14ac:dyDescent="0.35">
      <c r="A230" s="1">
        <v>43831</v>
      </c>
      <c r="B230" s="2" t="s">
        <v>26</v>
      </c>
      <c r="C230" s="2" t="s">
        <v>7</v>
      </c>
      <c r="D230">
        <v>138</v>
      </c>
      <c r="E230" s="3">
        <v>135</v>
      </c>
      <c r="F230" s="3">
        <v>0.97826086999999995</v>
      </c>
    </row>
    <row r="231" spans="1:6" x14ac:dyDescent="0.35">
      <c r="A231" s="1">
        <v>43862</v>
      </c>
      <c r="B231" s="2" t="s">
        <v>26</v>
      </c>
      <c r="C231" s="2" t="s">
        <v>7</v>
      </c>
      <c r="D231">
        <v>139</v>
      </c>
      <c r="E231" s="3">
        <v>135</v>
      </c>
      <c r="F231" s="3">
        <v>0.97122302199999999</v>
      </c>
    </row>
    <row r="232" spans="1:6" x14ac:dyDescent="0.35">
      <c r="A232" s="1">
        <v>43891</v>
      </c>
      <c r="B232" s="2" t="s">
        <v>26</v>
      </c>
      <c r="C232" s="2" t="s">
        <v>7</v>
      </c>
      <c r="D232">
        <v>139</v>
      </c>
      <c r="E232" s="3">
        <v>135</v>
      </c>
      <c r="F232" s="3">
        <v>0.97122302199999999</v>
      </c>
    </row>
    <row r="233" spans="1:6" x14ac:dyDescent="0.35">
      <c r="A233" s="1">
        <v>43922</v>
      </c>
      <c r="B233" s="2" t="s">
        <v>26</v>
      </c>
      <c r="C233" s="2" t="s">
        <v>7</v>
      </c>
      <c r="D233">
        <v>141</v>
      </c>
      <c r="E233" s="3">
        <v>135</v>
      </c>
      <c r="F233" s="3">
        <v>0.95744680900000001</v>
      </c>
    </row>
    <row r="234" spans="1:6" x14ac:dyDescent="0.35">
      <c r="A234" s="1">
        <v>43952</v>
      </c>
      <c r="B234" s="2" t="s">
        <v>26</v>
      </c>
      <c r="C234" s="2" t="s">
        <v>7</v>
      </c>
      <c r="D234">
        <v>141</v>
      </c>
      <c r="E234" s="3">
        <v>135</v>
      </c>
      <c r="F234" s="3">
        <v>0.95744680900000001</v>
      </c>
    </row>
    <row r="235" spans="1:6" x14ac:dyDescent="0.35">
      <c r="A235" s="1">
        <v>43983</v>
      </c>
      <c r="B235" s="2" t="s">
        <v>26</v>
      </c>
      <c r="C235" s="2" t="s">
        <v>7</v>
      </c>
      <c r="D235">
        <v>142</v>
      </c>
      <c r="E235" s="3">
        <v>135</v>
      </c>
      <c r="F235" s="3">
        <v>0.95070422499999996</v>
      </c>
    </row>
    <row r="236" spans="1:6" x14ac:dyDescent="0.35">
      <c r="A236" s="1">
        <v>44013</v>
      </c>
      <c r="B236" s="2" t="s">
        <v>26</v>
      </c>
      <c r="C236" s="2" t="s">
        <v>7</v>
      </c>
      <c r="D236">
        <v>142</v>
      </c>
      <c r="E236" s="3">
        <v>135</v>
      </c>
      <c r="F236" s="3">
        <v>0.95070422499999996</v>
      </c>
    </row>
    <row r="237" spans="1:6" x14ac:dyDescent="0.35">
      <c r="A237" s="1">
        <v>44044</v>
      </c>
      <c r="B237" s="2" t="s">
        <v>26</v>
      </c>
      <c r="C237" s="2" t="s">
        <v>7</v>
      </c>
      <c r="D237">
        <v>146</v>
      </c>
      <c r="E237" s="3">
        <v>135</v>
      </c>
      <c r="F237" s="3">
        <v>0.92465753399999995</v>
      </c>
    </row>
    <row r="238" spans="1:6" x14ac:dyDescent="0.35">
      <c r="A238" s="1">
        <v>44075</v>
      </c>
      <c r="B238" s="2" t="s">
        <v>26</v>
      </c>
      <c r="C238" s="2" t="s">
        <v>7</v>
      </c>
      <c r="D238">
        <v>146</v>
      </c>
      <c r="E238" s="3">
        <v>135</v>
      </c>
      <c r="F238" s="3">
        <v>0.92465753399999995</v>
      </c>
    </row>
    <row r="239" spans="1:6" x14ac:dyDescent="0.35">
      <c r="A239" s="1">
        <v>44105</v>
      </c>
      <c r="B239" s="2" t="s">
        <v>26</v>
      </c>
      <c r="C239" s="2" t="s">
        <v>7</v>
      </c>
      <c r="D239">
        <v>146</v>
      </c>
      <c r="E239" s="3">
        <v>135</v>
      </c>
      <c r="F239" s="3">
        <v>0.92465753399999995</v>
      </c>
    </row>
    <row r="240" spans="1:6" x14ac:dyDescent="0.35">
      <c r="A240" s="1">
        <v>44136</v>
      </c>
      <c r="B240" s="2" t="s">
        <v>26</v>
      </c>
      <c r="C240" s="2" t="s">
        <v>7</v>
      </c>
      <c r="D240">
        <v>146</v>
      </c>
      <c r="E240" s="3">
        <v>135</v>
      </c>
      <c r="F240" s="3">
        <v>0.92465753399999995</v>
      </c>
    </row>
    <row r="241" spans="1:6" x14ac:dyDescent="0.35">
      <c r="A241" s="1">
        <v>44166</v>
      </c>
      <c r="B241" s="2" t="s">
        <v>26</v>
      </c>
      <c r="C241" s="2" t="s">
        <v>7</v>
      </c>
      <c r="D241">
        <v>146</v>
      </c>
      <c r="E241" s="3">
        <v>135</v>
      </c>
      <c r="F241" s="3">
        <v>0.92465753399999995</v>
      </c>
    </row>
    <row r="242" spans="1:6" x14ac:dyDescent="0.35">
      <c r="A242" s="1">
        <v>43647</v>
      </c>
      <c r="B242" s="2" t="s">
        <v>26</v>
      </c>
      <c r="C242" s="2" t="s">
        <v>9</v>
      </c>
      <c r="D242">
        <v>57</v>
      </c>
      <c r="E242" s="3">
        <v>53</v>
      </c>
      <c r="F242" s="3">
        <v>0.92982456099999999</v>
      </c>
    </row>
    <row r="243" spans="1:6" x14ac:dyDescent="0.35">
      <c r="A243" s="1">
        <v>43678</v>
      </c>
      <c r="B243" s="2" t="s">
        <v>26</v>
      </c>
      <c r="C243" s="2" t="s">
        <v>9</v>
      </c>
      <c r="D243">
        <v>56</v>
      </c>
      <c r="E243" s="3">
        <v>53</v>
      </c>
      <c r="F243" s="3">
        <v>0.946428571</v>
      </c>
    </row>
    <row r="244" spans="1:6" x14ac:dyDescent="0.35">
      <c r="A244" s="1">
        <v>43709</v>
      </c>
      <c r="B244" s="2" t="s">
        <v>26</v>
      </c>
      <c r="C244" s="2" t="s">
        <v>9</v>
      </c>
      <c r="D244">
        <v>57</v>
      </c>
      <c r="E244" s="3">
        <v>58</v>
      </c>
      <c r="F244" s="3">
        <v>1.01754386</v>
      </c>
    </row>
    <row r="245" spans="1:6" x14ac:dyDescent="0.35">
      <c r="A245" s="1">
        <v>43739</v>
      </c>
      <c r="B245" s="2" t="s">
        <v>26</v>
      </c>
      <c r="C245" s="2" t="s">
        <v>9</v>
      </c>
      <c r="D245">
        <v>58</v>
      </c>
      <c r="E245" s="3">
        <v>64</v>
      </c>
      <c r="F245" s="3">
        <v>1.1034482800000001</v>
      </c>
    </row>
    <row r="246" spans="1:6" x14ac:dyDescent="0.35">
      <c r="A246" s="1">
        <v>43770</v>
      </c>
      <c r="B246" s="2" t="s">
        <v>26</v>
      </c>
      <c r="C246" s="2" t="s">
        <v>9</v>
      </c>
      <c r="D246">
        <v>58</v>
      </c>
      <c r="E246" s="3">
        <v>64</v>
      </c>
      <c r="F246" s="3">
        <v>1.1034482800000001</v>
      </c>
    </row>
    <row r="247" spans="1:6" x14ac:dyDescent="0.35">
      <c r="A247" s="1">
        <v>43800</v>
      </c>
      <c r="B247" s="2" t="s">
        <v>26</v>
      </c>
      <c r="C247" s="2" t="s">
        <v>9</v>
      </c>
      <c r="D247">
        <v>58</v>
      </c>
      <c r="E247" s="3">
        <v>64</v>
      </c>
      <c r="F247" s="3">
        <v>1.1034482800000001</v>
      </c>
    </row>
    <row r="248" spans="1:6" x14ac:dyDescent="0.35">
      <c r="A248" s="1">
        <v>43831</v>
      </c>
      <c r="B248" s="2" t="s">
        <v>26</v>
      </c>
      <c r="C248" s="2" t="s">
        <v>9</v>
      </c>
      <c r="D248">
        <v>59</v>
      </c>
      <c r="E248" s="3">
        <v>104</v>
      </c>
      <c r="F248" s="3">
        <v>1.76271186</v>
      </c>
    </row>
    <row r="249" spans="1:6" x14ac:dyDescent="0.35">
      <c r="A249" s="1">
        <v>43862</v>
      </c>
      <c r="B249" s="2" t="s">
        <v>26</v>
      </c>
      <c r="C249" s="2" t="s">
        <v>9</v>
      </c>
      <c r="D249">
        <v>59</v>
      </c>
      <c r="E249" s="3">
        <v>104</v>
      </c>
      <c r="F249" s="3">
        <v>1.76271186</v>
      </c>
    </row>
    <row r="250" spans="1:6" x14ac:dyDescent="0.35">
      <c r="A250" s="1">
        <v>43891</v>
      </c>
      <c r="B250" s="2" t="s">
        <v>26</v>
      </c>
      <c r="C250" s="2" t="s">
        <v>9</v>
      </c>
      <c r="D250">
        <v>59</v>
      </c>
      <c r="E250" s="3">
        <v>104</v>
      </c>
      <c r="F250" s="3">
        <v>1.76271186</v>
      </c>
    </row>
    <row r="251" spans="1:6" x14ac:dyDescent="0.35">
      <c r="A251" s="1">
        <v>43922</v>
      </c>
      <c r="B251" s="2" t="s">
        <v>26</v>
      </c>
      <c r="C251" s="2" t="s">
        <v>9</v>
      </c>
      <c r="D251">
        <v>63</v>
      </c>
      <c r="E251" s="3">
        <v>114</v>
      </c>
      <c r="F251" s="3">
        <v>1.80952381</v>
      </c>
    </row>
    <row r="252" spans="1:6" x14ac:dyDescent="0.35">
      <c r="A252" s="1">
        <v>43952</v>
      </c>
      <c r="B252" s="2" t="s">
        <v>26</v>
      </c>
      <c r="C252" s="2" t="s">
        <v>9</v>
      </c>
      <c r="D252">
        <v>63</v>
      </c>
      <c r="E252" s="3">
        <v>114</v>
      </c>
      <c r="F252" s="3">
        <v>1.80952381</v>
      </c>
    </row>
    <row r="253" spans="1:6" x14ac:dyDescent="0.35">
      <c r="A253" s="1">
        <v>43983</v>
      </c>
      <c r="B253" s="2" t="s">
        <v>26</v>
      </c>
      <c r="C253" s="2" t="s">
        <v>9</v>
      </c>
      <c r="D253">
        <v>63</v>
      </c>
      <c r="E253" s="3">
        <v>114</v>
      </c>
      <c r="F253" s="3">
        <v>1.80952381</v>
      </c>
    </row>
    <row r="254" spans="1:6" x14ac:dyDescent="0.35">
      <c r="A254" s="1">
        <v>44013</v>
      </c>
      <c r="B254" s="2" t="s">
        <v>26</v>
      </c>
      <c r="C254" s="2" t="s">
        <v>9</v>
      </c>
      <c r="D254">
        <v>64</v>
      </c>
      <c r="E254" s="3">
        <v>119</v>
      </c>
      <c r="F254" s="3">
        <v>1.859375</v>
      </c>
    </row>
    <row r="255" spans="1:6" x14ac:dyDescent="0.35">
      <c r="A255" s="1">
        <v>44044</v>
      </c>
      <c r="B255" s="2" t="s">
        <v>26</v>
      </c>
      <c r="C255" s="2" t="s">
        <v>9</v>
      </c>
      <c r="D255">
        <v>65</v>
      </c>
      <c r="E255" s="3">
        <v>119</v>
      </c>
      <c r="F255" s="3">
        <v>1.83076923</v>
      </c>
    </row>
    <row r="256" spans="1:6" x14ac:dyDescent="0.35">
      <c r="A256" s="1">
        <v>44075</v>
      </c>
      <c r="B256" s="2" t="s">
        <v>26</v>
      </c>
      <c r="C256" s="2" t="s">
        <v>9</v>
      </c>
      <c r="D256">
        <v>65</v>
      </c>
      <c r="E256" s="3">
        <v>119</v>
      </c>
      <c r="F256" s="3">
        <v>1.83076923</v>
      </c>
    </row>
    <row r="257" spans="1:6" x14ac:dyDescent="0.35">
      <c r="A257" s="1">
        <v>44105</v>
      </c>
      <c r="B257" s="2" t="s">
        <v>26</v>
      </c>
      <c r="C257" s="2" t="s">
        <v>9</v>
      </c>
      <c r="D257">
        <v>65</v>
      </c>
      <c r="E257" s="3">
        <v>119</v>
      </c>
      <c r="F257" s="3">
        <v>1.83076923</v>
      </c>
    </row>
    <row r="258" spans="1:6" x14ac:dyDescent="0.35">
      <c r="A258" s="1">
        <v>44136</v>
      </c>
      <c r="B258" s="2" t="s">
        <v>26</v>
      </c>
      <c r="C258" s="2" t="s">
        <v>9</v>
      </c>
      <c r="D258">
        <v>65</v>
      </c>
      <c r="E258" s="3">
        <v>119</v>
      </c>
      <c r="F258" s="3">
        <v>1.83076923</v>
      </c>
    </row>
    <row r="259" spans="1:6" x14ac:dyDescent="0.35">
      <c r="A259" s="1">
        <v>44166</v>
      </c>
      <c r="B259" s="2" t="s">
        <v>26</v>
      </c>
      <c r="C259" s="2" t="s">
        <v>9</v>
      </c>
      <c r="D259">
        <v>65</v>
      </c>
      <c r="E259" s="3">
        <v>119</v>
      </c>
      <c r="F259" s="3">
        <v>1.83076923</v>
      </c>
    </row>
    <row r="260" spans="1:6" x14ac:dyDescent="0.35">
      <c r="A260" s="1">
        <v>43647</v>
      </c>
      <c r="B260" s="2" t="s">
        <v>25</v>
      </c>
      <c r="C260" s="2" t="s">
        <v>7</v>
      </c>
      <c r="D260">
        <v>125</v>
      </c>
      <c r="E260" s="3">
        <v>124</v>
      </c>
      <c r="F260" s="3">
        <v>0.99199999999999999</v>
      </c>
    </row>
    <row r="261" spans="1:6" x14ac:dyDescent="0.35">
      <c r="A261" s="1">
        <v>43678</v>
      </c>
      <c r="B261" s="2" t="s">
        <v>25</v>
      </c>
      <c r="C261" s="2" t="s">
        <v>7</v>
      </c>
      <c r="D261">
        <v>125</v>
      </c>
      <c r="E261" s="3">
        <v>124</v>
      </c>
      <c r="F261" s="3">
        <v>0.99199999999999999</v>
      </c>
    </row>
    <row r="262" spans="1:6" x14ac:dyDescent="0.35">
      <c r="A262" s="1">
        <v>43709</v>
      </c>
      <c r="B262" s="2" t="s">
        <v>25</v>
      </c>
      <c r="C262" s="2" t="s">
        <v>7</v>
      </c>
      <c r="D262">
        <v>126</v>
      </c>
      <c r="E262" s="3">
        <v>124</v>
      </c>
      <c r="F262" s="3">
        <v>0.98412698399999998</v>
      </c>
    </row>
    <row r="263" spans="1:6" x14ac:dyDescent="0.35">
      <c r="A263" s="1">
        <v>43739</v>
      </c>
      <c r="B263" s="2" t="s">
        <v>25</v>
      </c>
      <c r="C263" s="2" t="s">
        <v>7</v>
      </c>
      <c r="D263">
        <v>127</v>
      </c>
      <c r="E263" s="3">
        <v>124</v>
      </c>
      <c r="F263" s="3">
        <v>0.97637795299999997</v>
      </c>
    </row>
    <row r="264" spans="1:6" x14ac:dyDescent="0.35">
      <c r="A264" s="1">
        <v>43770</v>
      </c>
      <c r="B264" s="2" t="s">
        <v>25</v>
      </c>
      <c r="C264" s="2" t="s">
        <v>7</v>
      </c>
      <c r="D264">
        <v>126</v>
      </c>
      <c r="E264" s="3">
        <v>124</v>
      </c>
      <c r="F264" s="3">
        <v>0.98412698399999998</v>
      </c>
    </row>
    <row r="265" spans="1:6" x14ac:dyDescent="0.35">
      <c r="A265" s="1">
        <v>43800</v>
      </c>
      <c r="B265" s="2" t="s">
        <v>25</v>
      </c>
      <c r="C265" s="2" t="s">
        <v>7</v>
      </c>
      <c r="D265">
        <v>128</v>
      </c>
      <c r="E265" s="3">
        <v>124</v>
      </c>
      <c r="F265" s="3">
        <v>0.96875</v>
      </c>
    </row>
    <row r="266" spans="1:6" x14ac:dyDescent="0.35">
      <c r="A266" s="1">
        <v>43831</v>
      </c>
      <c r="B266" s="2" t="s">
        <v>25</v>
      </c>
      <c r="C266" s="2" t="s">
        <v>7</v>
      </c>
      <c r="D266">
        <v>128</v>
      </c>
      <c r="E266" s="3">
        <v>124</v>
      </c>
      <c r="F266" s="3">
        <v>0.96875</v>
      </c>
    </row>
    <row r="267" spans="1:6" x14ac:dyDescent="0.35">
      <c r="A267" s="1">
        <v>43862</v>
      </c>
      <c r="B267" s="2" t="s">
        <v>25</v>
      </c>
      <c r="C267" s="2" t="s">
        <v>7</v>
      </c>
      <c r="D267">
        <v>129</v>
      </c>
      <c r="E267" s="3">
        <v>124</v>
      </c>
      <c r="F267" s="3">
        <v>0.96124030999999999</v>
      </c>
    </row>
    <row r="268" spans="1:6" x14ac:dyDescent="0.35">
      <c r="A268" s="1">
        <v>43891</v>
      </c>
      <c r="B268" s="2" t="s">
        <v>25</v>
      </c>
      <c r="C268" s="2" t="s">
        <v>7</v>
      </c>
      <c r="D268">
        <v>129</v>
      </c>
      <c r="E268" s="3">
        <v>124</v>
      </c>
      <c r="F268" s="3">
        <v>0.96124030999999999</v>
      </c>
    </row>
    <row r="269" spans="1:6" x14ac:dyDescent="0.35">
      <c r="A269" s="1">
        <v>43922</v>
      </c>
      <c r="B269" s="2" t="s">
        <v>25</v>
      </c>
      <c r="C269" s="2" t="s">
        <v>7</v>
      </c>
      <c r="D269">
        <v>131</v>
      </c>
      <c r="E269" s="3">
        <v>124</v>
      </c>
      <c r="F269" s="3">
        <v>0.94656488500000002</v>
      </c>
    </row>
    <row r="270" spans="1:6" x14ac:dyDescent="0.35">
      <c r="A270" s="1">
        <v>43952</v>
      </c>
      <c r="B270" s="2" t="s">
        <v>25</v>
      </c>
      <c r="C270" s="2" t="s">
        <v>7</v>
      </c>
      <c r="D270">
        <v>131</v>
      </c>
      <c r="E270" s="3">
        <v>124</v>
      </c>
      <c r="F270" s="3">
        <v>0.94656488500000002</v>
      </c>
    </row>
    <row r="271" spans="1:6" x14ac:dyDescent="0.35">
      <c r="A271" s="1">
        <v>43983</v>
      </c>
      <c r="B271" s="2" t="s">
        <v>25</v>
      </c>
      <c r="C271" s="2" t="s">
        <v>7</v>
      </c>
      <c r="D271">
        <v>132</v>
      </c>
      <c r="E271" s="3">
        <v>124</v>
      </c>
      <c r="F271" s="3">
        <v>0.93939393900000001</v>
      </c>
    </row>
    <row r="272" spans="1:6" x14ac:dyDescent="0.35">
      <c r="A272" s="1">
        <v>44013</v>
      </c>
      <c r="B272" s="2" t="s">
        <v>25</v>
      </c>
      <c r="C272" s="2" t="s">
        <v>7</v>
      </c>
      <c r="D272">
        <v>132</v>
      </c>
      <c r="E272" s="3">
        <v>124</v>
      </c>
      <c r="F272" s="3">
        <v>0.93939393900000001</v>
      </c>
    </row>
    <row r="273" spans="1:6" x14ac:dyDescent="0.35">
      <c r="A273" s="1">
        <v>44044</v>
      </c>
      <c r="B273" s="2" t="s">
        <v>25</v>
      </c>
      <c r="C273" s="2" t="s">
        <v>7</v>
      </c>
      <c r="D273">
        <v>137</v>
      </c>
      <c r="E273" s="3">
        <v>124</v>
      </c>
      <c r="F273" s="3">
        <v>0.90510948899999999</v>
      </c>
    </row>
    <row r="274" spans="1:6" x14ac:dyDescent="0.35">
      <c r="A274" s="1">
        <v>44075</v>
      </c>
      <c r="B274" s="2" t="s">
        <v>25</v>
      </c>
      <c r="C274" s="2" t="s">
        <v>7</v>
      </c>
      <c r="D274">
        <v>137</v>
      </c>
      <c r="E274" s="3">
        <v>124</v>
      </c>
      <c r="F274" s="3">
        <v>0.90510948899999999</v>
      </c>
    </row>
    <row r="275" spans="1:6" x14ac:dyDescent="0.35">
      <c r="A275" s="1">
        <v>44105</v>
      </c>
      <c r="B275" s="2" t="s">
        <v>25</v>
      </c>
      <c r="C275" s="2" t="s">
        <v>7</v>
      </c>
      <c r="D275">
        <v>137</v>
      </c>
      <c r="E275" s="3">
        <v>124</v>
      </c>
      <c r="F275" s="3">
        <v>0.90510948899999999</v>
      </c>
    </row>
    <row r="276" spans="1:6" x14ac:dyDescent="0.35">
      <c r="A276" s="1">
        <v>44136</v>
      </c>
      <c r="B276" s="2" t="s">
        <v>25</v>
      </c>
      <c r="C276" s="2" t="s">
        <v>7</v>
      </c>
      <c r="D276">
        <v>137</v>
      </c>
      <c r="E276" s="3">
        <v>124</v>
      </c>
      <c r="F276" s="3">
        <v>0.90510948899999999</v>
      </c>
    </row>
    <row r="277" spans="1:6" x14ac:dyDescent="0.35">
      <c r="A277" s="1">
        <v>44166</v>
      </c>
      <c r="B277" s="2" t="s">
        <v>25</v>
      </c>
      <c r="C277" s="2" t="s">
        <v>7</v>
      </c>
      <c r="D277">
        <v>137</v>
      </c>
      <c r="E277" s="3">
        <v>124</v>
      </c>
      <c r="F277" s="3">
        <v>0.90510948899999999</v>
      </c>
    </row>
    <row r="278" spans="1:6" x14ac:dyDescent="0.35">
      <c r="A278" s="1">
        <v>43647</v>
      </c>
      <c r="B278" s="2" t="s">
        <v>25</v>
      </c>
      <c r="C278" s="2" t="s">
        <v>9</v>
      </c>
      <c r="D278">
        <v>58</v>
      </c>
      <c r="E278" s="3">
        <v>53</v>
      </c>
      <c r="F278" s="3">
        <v>0.91379310300000005</v>
      </c>
    </row>
    <row r="279" spans="1:6" x14ac:dyDescent="0.35">
      <c r="A279" s="1">
        <v>43678</v>
      </c>
      <c r="B279" s="2" t="s">
        <v>25</v>
      </c>
      <c r="C279" s="2" t="s">
        <v>9</v>
      </c>
      <c r="D279">
        <v>57</v>
      </c>
      <c r="E279" s="3">
        <v>53</v>
      </c>
      <c r="F279" s="3">
        <v>0.92982456099999999</v>
      </c>
    </row>
    <row r="280" spans="1:6" x14ac:dyDescent="0.35">
      <c r="A280" s="1">
        <v>43709</v>
      </c>
      <c r="B280" s="2" t="s">
        <v>25</v>
      </c>
      <c r="C280" s="2" t="s">
        <v>9</v>
      </c>
      <c r="D280">
        <v>58</v>
      </c>
      <c r="E280" s="3">
        <v>58</v>
      </c>
      <c r="F280" s="3">
        <v>1</v>
      </c>
    </row>
    <row r="281" spans="1:6" x14ac:dyDescent="0.35">
      <c r="A281" s="1">
        <v>43739</v>
      </c>
      <c r="B281" s="2" t="s">
        <v>25</v>
      </c>
      <c r="C281" s="2" t="s">
        <v>9</v>
      </c>
      <c r="D281">
        <v>59</v>
      </c>
      <c r="E281" s="3">
        <v>64</v>
      </c>
      <c r="F281" s="3">
        <v>1.0847457599999999</v>
      </c>
    </row>
    <row r="282" spans="1:6" x14ac:dyDescent="0.35">
      <c r="A282" s="1">
        <v>43770</v>
      </c>
      <c r="B282" s="2" t="s">
        <v>25</v>
      </c>
      <c r="C282" s="2" t="s">
        <v>9</v>
      </c>
      <c r="D282">
        <v>59</v>
      </c>
      <c r="E282" s="3">
        <v>64</v>
      </c>
      <c r="F282" s="3">
        <v>1.0847457599999999</v>
      </c>
    </row>
    <row r="283" spans="1:6" x14ac:dyDescent="0.35">
      <c r="A283" s="1">
        <v>43800</v>
      </c>
      <c r="B283" s="2" t="s">
        <v>25</v>
      </c>
      <c r="C283" s="2" t="s">
        <v>9</v>
      </c>
      <c r="D283">
        <v>59</v>
      </c>
      <c r="E283" s="3">
        <v>64</v>
      </c>
      <c r="F283" s="3">
        <v>1.0847457599999999</v>
      </c>
    </row>
    <row r="284" spans="1:6" x14ac:dyDescent="0.35">
      <c r="A284" s="1">
        <v>43831</v>
      </c>
      <c r="B284" s="2" t="s">
        <v>25</v>
      </c>
      <c r="C284" s="2" t="s">
        <v>9</v>
      </c>
      <c r="D284">
        <v>60</v>
      </c>
      <c r="E284" s="3">
        <v>104</v>
      </c>
      <c r="F284" s="3">
        <v>1.73333333</v>
      </c>
    </row>
    <row r="285" spans="1:6" x14ac:dyDescent="0.35">
      <c r="A285" s="1">
        <v>43862</v>
      </c>
      <c r="B285" s="2" t="s">
        <v>25</v>
      </c>
      <c r="C285" s="2" t="s">
        <v>9</v>
      </c>
      <c r="D285">
        <v>60</v>
      </c>
      <c r="E285" s="3">
        <v>104</v>
      </c>
      <c r="F285" s="3">
        <v>1.73333333</v>
      </c>
    </row>
    <row r="286" spans="1:6" x14ac:dyDescent="0.35">
      <c r="A286" s="1">
        <v>43891</v>
      </c>
      <c r="B286" s="2" t="s">
        <v>25</v>
      </c>
      <c r="C286" s="2" t="s">
        <v>9</v>
      </c>
      <c r="D286">
        <v>60</v>
      </c>
      <c r="E286" s="3">
        <v>104</v>
      </c>
      <c r="F286" s="3">
        <v>1.73333333</v>
      </c>
    </row>
    <row r="287" spans="1:6" x14ac:dyDescent="0.35">
      <c r="A287" s="1">
        <v>43922</v>
      </c>
      <c r="B287" s="2" t="s">
        <v>25</v>
      </c>
      <c r="C287" s="2" t="s">
        <v>9</v>
      </c>
      <c r="D287">
        <v>64</v>
      </c>
      <c r="E287" s="3">
        <v>114</v>
      </c>
      <c r="F287" s="3">
        <v>1.78125</v>
      </c>
    </row>
    <row r="288" spans="1:6" x14ac:dyDescent="0.35">
      <c r="A288" s="1">
        <v>43952</v>
      </c>
      <c r="B288" s="2" t="s">
        <v>25</v>
      </c>
      <c r="C288" s="2" t="s">
        <v>9</v>
      </c>
      <c r="D288">
        <v>64</v>
      </c>
      <c r="E288" s="3">
        <v>114</v>
      </c>
      <c r="F288" s="3">
        <v>1.78125</v>
      </c>
    </row>
    <row r="289" spans="1:6" x14ac:dyDescent="0.35">
      <c r="A289" s="1">
        <v>43983</v>
      </c>
      <c r="B289" s="2" t="s">
        <v>25</v>
      </c>
      <c r="C289" s="2" t="s">
        <v>9</v>
      </c>
      <c r="D289">
        <v>64</v>
      </c>
      <c r="E289" s="3">
        <v>114</v>
      </c>
      <c r="F289" s="3">
        <v>1.78125</v>
      </c>
    </row>
    <row r="290" spans="1:6" x14ac:dyDescent="0.35">
      <c r="A290" s="1">
        <v>44013</v>
      </c>
      <c r="B290" s="2" t="s">
        <v>25</v>
      </c>
      <c r="C290" s="2" t="s">
        <v>9</v>
      </c>
      <c r="D290">
        <v>65</v>
      </c>
      <c r="E290" s="3">
        <v>119</v>
      </c>
      <c r="F290" s="3">
        <v>1.83076923</v>
      </c>
    </row>
    <row r="291" spans="1:6" x14ac:dyDescent="0.35">
      <c r="A291" s="1">
        <v>44044</v>
      </c>
      <c r="B291" s="2" t="s">
        <v>25</v>
      </c>
      <c r="C291" s="2" t="s">
        <v>9</v>
      </c>
      <c r="D291">
        <v>65</v>
      </c>
      <c r="E291" s="3">
        <v>119</v>
      </c>
      <c r="F291" s="3">
        <v>1.83076923</v>
      </c>
    </row>
    <row r="292" spans="1:6" x14ac:dyDescent="0.35">
      <c r="A292" s="1">
        <v>44075</v>
      </c>
      <c r="B292" s="2" t="s">
        <v>25</v>
      </c>
      <c r="C292" s="2" t="s">
        <v>9</v>
      </c>
      <c r="D292">
        <v>65</v>
      </c>
      <c r="E292" s="3">
        <v>119</v>
      </c>
      <c r="F292" s="3">
        <v>1.83076923</v>
      </c>
    </row>
    <row r="293" spans="1:6" x14ac:dyDescent="0.35">
      <c r="A293" s="1">
        <v>44105</v>
      </c>
      <c r="B293" s="2" t="s">
        <v>25</v>
      </c>
      <c r="C293" s="2" t="s">
        <v>9</v>
      </c>
      <c r="D293">
        <v>65</v>
      </c>
      <c r="E293" s="3">
        <v>119</v>
      </c>
      <c r="F293" s="3">
        <v>1.83076923</v>
      </c>
    </row>
    <row r="294" spans="1:6" x14ac:dyDescent="0.35">
      <c r="A294" s="1">
        <v>44136</v>
      </c>
      <c r="B294" s="2" t="s">
        <v>25</v>
      </c>
      <c r="C294" s="2" t="s">
        <v>9</v>
      </c>
      <c r="D294">
        <v>65</v>
      </c>
      <c r="E294" s="3">
        <v>119</v>
      </c>
      <c r="F294" s="3">
        <v>1.83076923</v>
      </c>
    </row>
    <row r="295" spans="1:6" x14ac:dyDescent="0.35">
      <c r="A295" s="1">
        <v>44166</v>
      </c>
      <c r="B295" s="2" t="s">
        <v>25</v>
      </c>
      <c r="C295" s="2" t="s">
        <v>9</v>
      </c>
      <c r="D295">
        <v>65</v>
      </c>
      <c r="E295" s="3">
        <v>119</v>
      </c>
      <c r="F295" s="3">
        <v>1.83076923</v>
      </c>
    </row>
    <row r="296" spans="1:6" x14ac:dyDescent="0.35">
      <c r="A296" s="1">
        <v>44197</v>
      </c>
      <c r="B296" s="2" t="s">
        <v>1005</v>
      </c>
      <c r="C296" s="2" t="s">
        <v>7</v>
      </c>
      <c r="D296">
        <v>199</v>
      </c>
      <c r="E296" s="3">
        <v>140</v>
      </c>
      <c r="F296" s="3">
        <v>0.70351758799999997</v>
      </c>
    </row>
    <row r="297" spans="1:6" x14ac:dyDescent="0.35">
      <c r="A297" s="1">
        <v>44228</v>
      </c>
      <c r="B297" s="2" t="s">
        <v>1005</v>
      </c>
      <c r="C297" s="2" t="s">
        <v>7</v>
      </c>
      <c r="D297">
        <v>196</v>
      </c>
      <c r="E297" s="3">
        <v>140</v>
      </c>
      <c r="F297" s="3">
        <v>0.71428571399999996</v>
      </c>
    </row>
    <row r="298" spans="1:6" x14ac:dyDescent="0.35">
      <c r="A298" s="1">
        <v>44256</v>
      </c>
      <c r="B298" s="2" t="s">
        <v>1005</v>
      </c>
      <c r="C298" s="2" t="s">
        <v>7</v>
      </c>
      <c r="D298">
        <v>196</v>
      </c>
      <c r="E298" s="3">
        <v>140</v>
      </c>
      <c r="F298" s="3">
        <v>0.71428571399999996</v>
      </c>
    </row>
    <row r="299" spans="1:6" x14ac:dyDescent="0.35">
      <c r="A299" s="1">
        <v>44287</v>
      </c>
      <c r="B299" s="2" t="s">
        <v>1005</v>
      </c>
      <c r="C299" s="2" t="s">
        <v>7</v>
      </c>
      <c r="D299">
        <v>196</v>
      </c>
      <c r="E299" s="3">
        <v>140</v>
      </c>
      <c r="F299" s="3">
        <v>0.71428571399999996</v>
      </c>
    </row>
    <row r="300" spans="1:6" x14ac:dyDescent="0.35">
      <c r="A300" s="1">
        <v>44317</v>
      </c>
      <c r="B300" s="2" t="s">
        <v>1005</v>
      </c>
      <c r="C300" s="2" t="s">
        <v>7</v>
      </c>
      <c r="D300">
        <v>196</v>
      </c>
      <c r="E300" s="3">
        <v>140</v>
      </c>
      <c r="F300" s="3">
        <v>0.71428571399999996</v>
      </c>
    </row>
    <row r="301" spans="1:6" x14ac:dyDescent="0.35">
      <c r="A301" s="1">
        <v>44348</v>
      </c>
      <c r="B301" s="2" t="s">
        <v>1005</v>
      </c>
      <c r="C301" s="2" t="s">
        <v>7</v>
      </c>
      <c r="D301">
        <v>196</v>
      </c>
      <c r="E301" s="3">
        <v>140</v>
      </c>
      <c r="F301" s="3">
        <v>0.71428571399999996</v>
      </c>
    </row>
    <row r="302" spans="1:6" x14ac:dyDescent="0.35">
      <c r="A302" s="1">
        <v>44378</v>
      </c>
      <c r="B302" s="2" t="s">
        <v>1005</v>
      </c>
      <c r="C302" s="2" t="s">
        <v>7</v>
      </c>
      <c r="D302">
        <v>196</v>
      </c>
      <c r="E302" s="3">
        <v>140</v>
      </c>
      <c r="F302" s="3">
        <v>0.71428571399999996</v>
      </c>
    </row>
    <row r="303" spans="1:6" x14ac:dyDescent="0.35">
      <c r="A303" s="1">
        <v>44409</v>
      </c>
      <c r="B303" s="2" t="s">
        <v>1005</v>
      </c>
      <c r="C303" s="2" t="s">
        <v>7</v>
      </c>
      <c r="D303">
        <v>196</v>
      </c>
      <c r="E303" s="3">
        <v>140</v>
      </c>
      <c r="F303" s="3">
        <v>0.71428571399999996</v>
      </c>
    </row>
    <row r="304" spans="1:6" x14ac:dyDescent="0.35">
      <c r="A304" s="1">
        <v>44197</v>
      </c>
      <c r="B304" s="2" t="s">
        <v>1005</v>
      </c>
      <c r="C304" s="2" t="s">
        <v>9</v>
      </c>
      <c r="D304">
        <v>87</v>
      </c>
      <c r="E304" s="3">
        <v>161</v>
      </c>
      <c r="F304" s="3">
        <v>1.8505747100000001</v>
      </c>
    </row>
    <row r="305" spans="1:6" x14ac:dyDescent="0.35">
      <c r="A305" s="1">
        <v>44228</v>
      </c>
      <c r="B305" s="2" t="s">
        <v>1005</v>
      </c>
      <c r="C305" s="2" t="s">
        <v>9</v>
      </c>
      <c r="D305">
        <v>87</v>
      </c>
      <c r="E305" s="3">
        <v>161</v>
      </c>
      <c r="F305" s="3">
        <v>1.8505747100000001</v>
      </c>
    </row>
    <row r="306" spans="1:6" x14ac:dyDescent="0.35">
      <c r="A306" s="1">
        <v>44256</v>
      </c>
      <c r="B306" s="2" t="s">
        <v>1005</v>
      </c>
      <c r="C306" s="2" t="s">
        <v>9</v>
      </c>
      <c r="D306">
        <v>87</v>
      </c>
      <c r="E306" s="3">
        <v>161</v>
      </c>
      <c r="F306" s="3">
        <v>1.8505747100000001</v>
      </c>
    </row>
    <row r="307" spans="1:6" x14ac:dyDescent="0.35">
      <c r="A307" s="1">
        <v>44287</v>
      </c>
      <c r="B307" s="2" t="s">
        <v>1005</v>
      </c>
      <c r="C307" s="2" t="s">
        <v>9</v>
      </c>
      <c r="D307">
        <v>87</v>
      </c>
      <c r="E307" s="3">
        <v>161</v>
      </c>
      <c r="F307" s="3">
        <v>1.8505747100000001</v>
      </c>
    </row>
    <row r="308" spans="1:6" x14ac:dyDescent="0.35">
      <c r="A308" s="1">
        <v>44317</v>
      </c>
      <c r="B308" s="2" t="s">
        <v>1005</v>
      </c>
      <c r="C308" s="2" t="s">
        <v>9</v>
      </c>
      <c r="D308">
        <v>87</v>
      </c>
      <c r="E308" s="3">
        <v>161</v>
      </c>
      <c r="F308" s="3">
        <v>1.8505747100000001</v>
      </c>
    </row>
    <row r="309" spans="1:6" x14ac:dyDescent="0.35">
      <c r="A309" s="1">
        <v>44348</v>
      </c>
      <c r="B309" s="2" t="s">
        <v>1005</v>
      </c>
      <c r="C309" s="2" t="s">
        <v>9</v>
      </c>
      <c r="D309">
        <v>87</v>
      </c>
      <c r="E309" s="3">
        <v>161</v>
      </c>
      <c r="F309" s="3">
        <v>1.8505747100000001</v>
      </c>
    </row>
    <row r="310" spans="1:6" x14ac:dyDescent="0.35">
      <c r="A310" s="1">
        <v>44378</v>
      </c>
      <c r="B310" s="2" t="s">
        <v>1005</v>
      </c>
      <c r="C310" s="2" t="s">
        <v>9</v>
      </c>
      <c r="D310">
        <v>86</v>
      </c>
      <c r="E310" s="3">
        <v>161</v>
      </c>
      <c r="F310" s="3">
        <v>1.8720930200000001</v>
      </c>
    </row>
    <row r="311" spans="1:6" x14ac:dyDescent="0.35">
      <c r="A311" s="1">
        <v>44409</v>
      </c>
      <c r="B311" s="2" t="s">
        <v>1005</v>
      </c>
      <c r="C311" s="2" t="s">
        <v>9</v>
      </c>
      <c r="D311">
        <v>86</v>
      </c>
      <c r="E311" s="3">
        <v>161</v>
      </c>
      <c r="F311" s="3">
        <v>1.8720930200000001</v>
      </c>
    </row>
    <row r="312" spans="1:6" x14ac:dyDescent="0.35">
      <c r="A312" s="1">
        <v>44197</v>
      </c>
      <c r="B312" s="2" t="s">
        <v>1004</v>
      </c>
      <c r="C312" s="2" t="s">
        <v>7</v>
      </c>
      <c r="D312">
        <v>186</v>
      </c>
      <c r="E312" s="3">
        <v>95</v>
      </c>
      <c r="F312" s="3">
        <v>0.51075268799999995</v>
      </c>
    </row>
    <row r="313" spans="1:6" x14ac:dyDescent="0.35">
      <c r="A313" s="1">
        <v>44228</v>
      </c>
      <c r="B313" s="2" t="s">
        <v>1004</v>
      </c>
      <c r="C313" s="2" t="s">
        <v>7</v>
      </c>
      <c r="D313">
        <v>184</v>
      </c>
      <c r="E313" s="3">
        <v>95</v>
      </c>
      <c r="F313" s="3">
        <v>0.51630434800000002</v>
      </c>
    </row>
    <row r="314" spans="1:6" x14ac:dyDescent="0.35">
      <c r="A314" s="1">
        <v>44256</v>
      </c>
      <c r="B314" s="2" t="s">
        <v>1004</v>
      </c>
      <c r="C314" s="2" t="s">
        <v>7</v>
      </c>
      <c r="D314">
        <v>184</v>
      </c>
      <c r="E314" s="3">
        <v>95</v>
      </c>
      <c r="F314" s="3">
        <v>0.51630434800000002</v>
      </c>
    </row>
    <row r="315" spans="1:6" x14ac:dyDescent="0.35">
      <c r="A315" s="1">
        <v>44287</v>
      </c>
      <c r="B315" s="2" t="s">
        <v>1004</v>
      </c>
      <c r="C315" s="2" t="s">
        <v>7</v>
      </c>
      <c r="D315">
        <v>184</v>
      </c>
      <c r="E315" s="3">
        <v>95</v>
      </c>
      <c r="F315" s="3">
        <v>0.51630434800000002</v>
      </c>
    </row>
    <row r="316" spans="1:6" x14ac:dyDescent="0.35">
      <c r="A316" s="1">
        <v>44317</v>
      </c>
      <c r="B316" s="2" t="s">
        <v>1004</v>
      </c>
      <c r="C316" s="2" t="s">
        <v>7</v>
      </c>
      <c r="D316">
        <v>184</v>
      </c>
      <c r="E316" s="3">
        <v>95</v>
      </c>
      <c r="F316" s="3">
        <v>0.51630434800000002</v>
      </c>
    </row>
    <row r="317" spans="1:6" x14ac:dyDescent="0.35">
      <c r="A317" s="1">
        <v>44348</v>
      </c>
      <c r="B317" s="2" t="s">
        <v>1004</v>
      </c>
      <c r="C317" s="2" t="s">
        <v>7</v>
      </c>
      <c r="D317">
        <v>184</v>
      </c>
      <c r="E317" s="3">
        <v>95</v>
      </c>
      <c r="F317" s="3">
        <v>0.51630434800000002</v>
      </c>
    </row>
    <row r="318" spans="1:6" x14ac:dyDescent="0.35">
      <c r="A318" s="1">
        <v>44378</v>
      </c>
      <c r="B318" s="2" t="s">
        <v>1004</v>
      </c>
      <c r="C318" s="2" t="s">
        <v>7</v>
      </c>
      <c r="D318">
        <v>184</v>
      </c>
      <c r="E318" s="3">
        <v>95</v>
      </c>
      <c r="F318" s="3">
        <v>0.51630434800000002</v>
      </c>
    </row>
    <row r="319" spans="1:6" x14ac:dyDescent="0.35">
      <c r="A319" s="1">
        <v>44409</v>
      </c>
      <c r="B319" s="2" t="s">
        <v>1004</v>
      </c>
      <c r="C319" s="2" t="s">
        <v>7</v>
      </c>
      <c r="D319">
        <v>184</v>
      </c>
      <c r="E319" s="3">
        <v>95</v>
      </c>
      <c r="F319" s="3">
        <v>0.51630434800000002</v>
      </c>
    </row>
    <row r="320" spans="1:6" x14ac:dyDescent="0.35">
      <c r="A320" s="1">
        <v>44197</v>
      </c>
      <c r="B320" s="2" t="s">
        <v>1004</v>
      </c>
      <c r="C320" s="2" t="s">
        <v>9</v>
      </c>
      <c r="D320">
        <v>100</v>
      </c>
      <c r="E320" s="3">
        <v>209</v>
      </c>
      <c r="F320" s="3">
        <v>2.09</v>
      </c>
    </row>
    <row r="321" spans="1:6" x14ac:dyDescent="0.35">
      <c r="A321" s="1">
        <v>44228</v>
      </c>
      <c r="B321" s="2" t="s">
        <v>1004</v>
      </c>
      <c r="C321" s="2" t="s">
        <v>9</v>
      </c>
      <c r="D321">
        <v>100</v>
      </c>
      <c r="E321" s="3">
        <v>209</v>
      </c>
      <c r="F321" s="3">
        <v>2.09</v>
      </c>
    </row>
    <row r="322" spans="1:6" x14ac:dyDescent="0.35">
      <c r="A322" s="1">
        <v>44256</v>
      </c>
      <c r="B322" s="2" t="s">
        <v>1004</v>
      </c>
      <c r="C322" s="2" t="s">
        <v>9</v>
      </c>
      <c r="D322">
        <v>100</v>
      </c>
      <c r="E322" s="3">
        <v>209</v>
      </c>
      <c r="F322" s="3">
        <v>2.09</v>
      </c>
    </row>
    <row r="323" spans="1:6" x14ac:dyDescent="0.35">
      <c r="A323" s="1">
        <v>44287</v>
      </c>
      <c r="B323" s="2" t="s">
        <v>1004</v>
      </c>
      <c r="C323" s="2" t="s">
        <v>9</v>
      </c>
      <c r="D323">
        <v>100</v>
      </c>
      <c r="E323" s="3">
        <v>209</v>
      </c>
      <c r="F323" s="3">
        <v>2.09</v>
      </c>
    </row>
    <row r="324" spans="1:6" x14ac:dyDescent="0.35">
      <c r="A324" s="1">
        <v>44317</v>
      </c>
      <c r="B324" s="2" t="s">
        <v>1004</v>
      </c>
      <c r="C324" s="2" t="s">
        <v>9</v>
      </c>
      <c r="D324">
        <v>100</v>
      </c>
      <c r="E324" s="3">
        <v>209</v>
      </c>
      <c r="F324" s="3">
        <v>2.09</v>
      </c>
    </row>
    <row r="325" spans="1:6" x14ac:dyDescent="0.35">
      <c r="A325" s="1">
        <v>44348</v>
      </c>
      <c r="B325" s="2" t="s">
        <v>1004</v>
      </c>
      <c r="C325" s="2" t="s">
        <v>9</v>
      </c>
      <c r="D325">
        <v>100</v>
      </c>
      <c r="E325" s="3">
        <v>209</v>
      </c>
      <c r="F325" s="3">
        <v>2.09</v>
      </c>
    </row>
    <row r="326" spans="1:6" x14ac:dyDescent="0.35">
      <c r="A326" s="1">
        <v>44378</v>
      </c>
      <c r="B326" s="2" t="s">
        <v>1004</v>
      </c>
      <c r="C326" s="2" t="s">
        <v>9</v>
      </c>
      <c r="D326">
        <v>99</v>
      </c>
      <c r="E326" s="3">
        <v>209</v>
      </c>
      <c r="F326" s="3">
        <v>2.11111111</v>
      </c>
    </row>
    <row r="327" spans="1:6" x14ac:dyDescent="0.35">
      <c r="A327" s="1">
        <v>44409</v>
      </c>
      <c r="B327" s="2" t="s">
        <v>1004</v>
      </c>
      <c r="C327" s="2" t="s">
        <v>9</v>
      </c>
      <c r="D327">
        <v>99</v>
      </c>
      <c r="E327" s="3">
        <v>209</v>
      </c>
      <c r="F327" s="3">
        <v>2.11111111</v>
      </c>
    </row>
    <row r="328" spans="1:6" x14ac:dyDescent="0.35">
      <c r="A328" s="1">
        <v>43525</v>
      </c>
      <c r="B328" s="2" t="s">
        <v>16</v>
      </c>
      <c r="C328" s="2" t="s">
        <v>7</v>
      </c>
      <c r="D328">
        <v>37</v>
      </c>
      <c r="E328" s="3">
        <v>15</v>
      </c>
      <c r="F328" s="3">
        <v>0.405405405</v>
      </c>
    </row>
    <row r="329" spans="1:6" x14ac:dyDescent="0.35">
      <c r="A329" s="1">
        <v>43556</v>
      </c>
      <c r="B329" s="2" t="s">
        <v>16</v>
      </c>
      <c r="C329" s="2" t="s">
        <v>7</v>
      </c>
      <c r="D329">
        <v>39</v>
      </c>
      <c r="E329" s="3">
        <v>15</v>
      </c>
      <c r="F329" s="3">
        <v>0.38461538499999998</v>
      </c>
    </row>
    <row r="330" spans="1:6" x14ac:dyDescent="0.35">
      <c r="A330" s="1">
        <v>43586</v>
      </c>
      <c r="B330" s="2" t="s">
        <v>16</v>
      </c>
      <c r="C330" s="2" t="s">
        <v>7</v>
      </c>
      <c r="D330">
        <v>40</v>
      </c>
      <c r="E330" s="3">
        <v>15</v>
      </c>
      <c r="F330" s="3">
        <v>0.375</v>
      </c>
    </row>
    <row r="331" spans="1:6" x14ac:dyDescent="0.35">
      <c r="A331" s="1">
        <v>43617</v>
      </c>
      <c r="B331" s="2" t="s">
        <v>16</v>
      </c>
      <c r="C331" s="2" t="s">
        <v>7</v>
      </c>
      <c r="D331">
        <v>40</v>
      </c>
      <c r="E331" s="3">
        <v>15</v>
      </c>
      <c r="F331" s="3">
        <v>0.375</v>
      </c>
    </row>
    <row r="332" spans="1:6" x14ac:dyDescent="0.35">
      <c r="A332" s="1">
        <v>43647</v>
      </c>
      <c r="B332" s="2" t="s">
        <v>16</v>
      </c>
      <c r="C332" s="2" t="s">
        <v>7</v>
      </c>
      <c r="D332">
        <v>40</v>
      </c>
      <c r="E332" s="3">
        <v>15</v>
      </c>
      <c r="F332" s="3">
        <v>0.375</v>
      </c>
    </row>
    <row r="333" spans="1:6" x14ac:dyDescent="0.35">
      <c r="A333" s="1">
        <v>43678</v>
      </c>
      <c r="B333" s="2" t="s">
        <v>16</v>
      </c>
      <c r="C333" s="2" t="s">
        <v>7</v>
      </c>
      <c r="D333">
        <v>40</v>
      </c>
      <c r="E333" s="3">
        <v>15</v>
      </c>
      <c r="F333" s="3">
        <v>0.375</v>
      </c>
    </row>
    <row r="334" spans="1:6" x14ac:dyDescent="0.35">
      <c r="A334" s="1">
        <v>43709</v>
      </c>
      <c r="B334" s="2" t="s">
        <v>16</v>
      </c>
      <c r="C334" s="2" t="s">
        <v>7</v>
      </c>
      <c r="D334">
        <v>40</v>
      </c>
      <c r="E334" s="3">
        <v>15</v>
      </c>
      <c r="F334" s="3">
        <v>0.375</v>
      </c>
    </row>
    <row r="335" spans="1:6" x14ac:dyDescent="0.35">
      <c r="A335" s="1">
        <v>43739</v>
      </c>
      <c r="B335" s="2" t="s">
        <v>16</v>
      </c>
      <c r="C335" s="2" t="s">
        <v>7</v>
      </c>
      <c r="D335">
        <v>40</v>
      </c>
      <c r="E335" s="3">
        <v>15</v>
      </c>
      <c r="F335" s="3">
        <v>0.375</v>
      </c>
    </row>
    <row r="336" spans="1:6" x14ac:dyDescent="0.35">
      <c r="A336" s="1">
        <v>43770</v>
      </c>
      <c r="B336" s="2" t="s">
        <v>16</v>
      </c>
      <c r="C336" s="2" t="s">
        <v>7</v>
      </c>
      <c r="D336">
        <v>40</v>
      </c>
      <c r="E336" s="3">
        <v>15</v>
      </c>
      <c r="F336" s="3">
        <v>0.375</v>
      </c>
    </row>
    <row r="337" spans="1:6" x14ac:dyDescent="0.35">
      <c r="A337" s="1">
        <v>43800</v>
      </c>
      <c r="B337" s="2" t="s">
        <v>16</v>
      </c>
      <c r="C337" s="2" t="s">
        <v>7</v>
      </c>
      <c r="D337">
        <v>40</v>
      </c>
      <c r="E337" s="3">
        <v>15</v>
      </c>
      <c r="F337" s="3">
        <v>0.375</v>
      </c>
    </row>
    <row r="338" spans="1:6" x14ac:dyDescent="0.35">
      <c r="A338" s="1">
        <v>43831</v>
      </c>
      <c r="B338" s="2" t="s">
        <v>16</v>
      </c>
      <c r="C338" s="2" t="s">
        <v>7</v>
      </c>
      <c r="D338">
        <v>39</v>
      </c>
      <c r="E338" s="3">
        <v>15</v>
      </c>
      <c r="F338" s="3">
        <v>0.38461538499999998</v>
      </c>
    </row>
    <row r="339" spans="1:6" x14ac:dyDescent="0.35">
      <c r="A339" s="1">
        <v>43862</v>
      </c>
      <c r="B339" s="2" t="s">
        <v>16</v>
      </c>
      <c r="C339" s="2" t="s">
        <v>7</v>
      </c>
      <c r="D339">
        <v>40</v>
      </c>
      <c r="E339" s="3">
        <v>15</v>
      </c>
      <c r="F339" s="3">
        <v>0.375</v>
      </c>
    </row>
    <row r="340" spans="1:6" x14ac:dyDescent="0.35">
      <c r="A340" s="1">
        <v>43891</v>
      </c>
      <c r="B340" s="2" t="s">
        <v>16</v>
      </c>
      <c r="C340" s="2" t="s">
        <v>7</v>
      </c>
      <c r="D340">
        <v>39</v>
      </c>
      <c r="E340" s="3">
        <v>15</v>
      </c>
      <c r="F340" s="3">
        <v>0.38461538499999998</v>
      </c>
    </row>
    <row r="341" spans="1:6" x14ac:dyDescent="0.35">
      <c r="A341" s="1">
        <v>43922</v>
      </c>
      <c r="B341" s="2" t="s">
        <v>16</v>
      </c>
      <c r="C341" s="2" t="s">
        <v>7</v>
      </c>
      <c r="D341">
        <v>39</v>
      </c>
      <c r="E341" s="3">
        <v>15</v>
      </c>
      <c r="F341" s="3">
        <v>0.38461538499999998</v>
      </c>
    </row>
    <row r="342" spans="1:6" x14ac:dyDescent="0.35">
      <c r="A342" s="1">
        <v>43952</v>
      </c>
      <c r="B342" s="2" t="s">
        <v>16</v>
      </c>
      <c r="C342" s="2" t="s">
        <v>7</v>
      </c>
      <c r="D342">
        <v>39</v>
      </c>
      <c r="E342" s="3">
        <v>15</v>
      </c>
      <c r="F342" s="3">
        <v>0.38461538499999998</v>
      </c>
    </row>
    <row r="343" spans="1:6" x14ac:dyDescent="0.35">
      <c r="A343" s="1">
        <v>43525</v>
      </c>
      <c r="B343" s="2" t="s">
        <v>16</v>
      </c>
      <c r="C343" s="2" t="s">
        <v>9</v>
      </c>
      <c r="D343">
        <v>8</v>
      </c>
      <c r="E343" s="3">
        <v>60</v>
      </c>
      <c r="F343" s="3">
        <v>7.5</v>
      </c>
    </row>
    <row r="344" spans="1:6" x14ac:dyDescent="0.35">
      <c r="A344" s="1">
        <v>43556</v>
      </c>
      <c r="B344" s="2" t="s">
        <v>16</v>
      </c>
      <c r="C344" s="2" t="s">
        <v>9</v>
      </c>
      <c r="D344">
        <v>8</v>
      </c>
      <c r="E344" s="3">
        <v>60</v>
      </c>
      <c r="F344" s="3">
        <v>7.5</v>
      </c>
    </row>
    <row r="345" spans="1:6" x14ac:dyDescent="0.35">
      <c r="A345" s="1">
        <v>43586</v>
      </c>
      <c r="B345" s="2" t="s">
        <v>16</v>
      </c>
      <c r="C345" s="2" t="s">
        <v>9</v>
      </c>
      <c r="D345">
        <v>8</v>
      </c>
      <c r="E345" s="3">
        <v>60</v>
      </c>
      <c r="F345" s="3">
        <v>7.5</v>
      </c>
    </row>
    <row r="346" spans="1:6" x14ac:dyDescent="0.35">
      <c r="A346" s="1">
        <v>43617</v>
      </c>
      <c r="B346" s="2" t="s">
        <v>16</v>
      </c>
      <c r="C346" s="2" t="s">
        <v>9</v>
      </c>
      <c r="D346">
        <v>8</v>
      </c>
      <c r="E346" s="3">
        <v>60</v>
      </c>
      <c r="F346" s="3">
        <v>7.5</v>
      </c>
    </row>
    <row r="347" spans="1:6" x14ac:dyDescent="0.35">
      <c r="A347" s="1">
        <v>43647</v>
      </c>
      <c r="B347" s="2" t="s">
        <v>16</v>
      </c>
      <c r="C347" s="2" t="s">
        <v>9</v>
      </c>
      <c r="D347">
        <v>8</v>
      </c>
      <c r="E347" s="3">
        <v>60</v>
      </c>
      <c r="F347" s="3">
        <v>7.5</v>
      </c>
    </row>
    <row r="348" spans="1:6" x14ac:dyDescent="0.35">
      <c r="A348" s="1">
        <v>43678</v>
      </c>
      <c r="B348" s="2" t="s">
        <v>16</v>
      </c>
      <c r="C348" s="2" t="s">
        <v>9</v>
      </c>
      <c r="D348">
        <v>8</v>
      </c>
      <c r="E348" s="3">
        <v>60</v>
      </c>
      <c r="F348" s="3">
        <v>7.5</v>
      </c>
    </row>
    <row r="349" spans="1:6" x14ac:dyDescent="0.35">
      <c r="A349" s="1">
        <v>43709</v>
      </c>
      <c r="B349" s="2" t="s">
        <v>16</v>
      </c>
      <c r="C349" s="2" t="s">
        <v>9</v>
      </c>
      <c r="D349">
        <v>8</v>
      </c>
      <c r="E349" s="3">
        <v>60</v>
      </c>
      <c r="F349" s="3">
        <v>7.5</v>
      </c>
    </row>
    <row r="350" spans="1:6" x14ac:dyDescent="0.35">
      <c r="A350" s="1">
        <v>43739</v>
      </c>
      <c r="B350" s="2" t="s">
        <v>16</v>
      </c>
      <c r="C350" s="2" t="s">
        <v>9</v>
      </c>
      <c r="D350">
        <v>8</v>
      </c>
      <c r="E350" s="3">
        <v>60</v>
      </c>
      <c r="F350" s="3">
        <v>7.5</v>
      </c>
    </row>
    <row r="351" spans="1:6" x14ac:dyDescent="0.35">
      <c r="A351" s="1">
        <v>43770</v>
      </c>
      <c r="B351" s="2" t="s">
        <v>16</v>
      </c>
      <c r="C351" s="2" t="s">
        <v>9</v>
      </c>
      <c r="D351">
        <v>8</v>
      </c>
      <c r="E351" s="3">
        <v>60</v>
      </c>
      <c r="F351" s="3">
        <v>7.5</v>
      </c>
    </row>
    <row r="352" spans="1:6" x14ac:dyDescent="0.35">
      <c r="A352" s="1">
        <v>43800</v>
      </c>
      <c r="B352" s="2" t="s">
        <v>16</v>
      </c>
      <c r="C352" s="2" t="s">
        <v>9</v>
      </c>
      <c r="D352">
        <v>8</v>
      </c>
      <c r="E352" s="3">
        <v>60</v>
      </c>
      <c r="F352" s="3">
        <v>7.5</v>
      </c>
    </row>
    <row r="353" spans="1:6" x14ac:dyDescent="0.35">
      <c r="A353" s="1">
        <v>43831</v>
      </c>
      <c r="B353" s="2" t="s">
        <v>16</v>
      </c>
      <c r="C353" s="2" t="s">
        <v>9</v>
      </c>
      <c r="D353">
        <v>8</v>
      </c>
      <c r="E353" s="3">
        <v>60</v>
      </c>
      <c r="F353" s="3">
        <v>7.5</v>
      </c>
    </row>
    <row r="354" spans="1:6" x14ac:dyDescent="0.35">
      <c r="A354" s="1">
        <v>43862</v>
      </c>
      <c r="B354" s="2" t="s">
        <v>16</v>
      </c>
      <c r="C354" s="2" t="s">
        <v>9</v>
      </c>
      <c r="D354">
        <v>8</v>
      </c>
      <c r="E354" s="3">
        <v>60</v>
      </c>
      <c r="F354" s="3">
        <v>7.5</v>
      </c>
    </row>
    <row r="355" spans="1:6" x14ac:dyDescent="0.35">
      <c r="A355" s="1">
        <v>43891</v>
      </c>
      <c r="B355" s="2" t="s">
        <v>16</v>
      </c>
      <c r="C355" s="2" t="s">
        <v>9</v>
      </c>
      <c r="D355">
        <v>8</v>
      </c>
      <c r="E355" s="3">
        <v>60</v>
      </c>
      <c r="F355" s="3">
        <v>7.5</v>
      </c>
    </row>
    <row r="356" spans="1:6" x14ac:dyDescent="0.35">
      <c r="A356" s="1">
        <v>43922</v>
      </c>
      <c r="B356" s="2" t="s">
        <v>16</v>
      </c>
      <c r="C356" s="2" t="s">
        <v>9</v>
      </c>
      <c r="D356">
        <v>8</v>
      </c>
      <c r="E356" s="3">
        <v>60</v>
      </c>
      <c r="F356" s="3">
        <v>7.5</v>
      </c>
    </row>
    <row r="357" spans="1:6" x14ac:dyDescent="0.35">
      <c r="A357" s="1">
        <v>43952</v>
      </c>
      <c r="B357" s="2" t="s">
        <v>16</v>
      </c>
      <c r="C357" s="2" t="s">
        <v>9</v>
      </c>
      <c r="D357">
        <v>8</v>
      </c>
      <c r="E357" s="3">
        <v>60</v>
      </c>
      <c r="F357" s="3">
        <v>7.5</v>
      </c>
    </row>
    <row r="358" spans="1:6" x14ac:dyDescent="0.35">
      <c r="A358" s="1">
        <v>43525</v>
      </c>
      <c r="B358" s="2" t="s">
        <v>848</v>
      </c>
      <c r="C358" s="2" t="s">
        <v>7</v>
      </c>
      <c r="D358">
        <v>98</v>
      </c>
      <c r="E358" s="3">
        <v>110</v>
      </c>
      <c r="F358" s="3">
        <v>1.1224489799999999</v>
      </c>
    </row>
    <row r="359" spans="1:6" x14ac:dyDescent="0.35">
      <c r="A359" s="1">
        <v>43556</v>
      </c>
      <c r="B359" s="2" t="s">
        <v>848</v>
      </c>
      <c r="C359" s="2" t="s">
        <v>7</v>
      </c>
      <c r="D359">
        <v>97</v>
      </c>
      <c r="E359" s="3">
        <v>110</v>
      </c>
      <c r="F359" s="3">
        <v>1.13402062</v>
      </c>
    </row>
    <row r="360" spans="1:6" x14ac:dyDescent="0.35">
      <c r="A360" s="1">
        <v>43586</v>
      </c>
      <c r="B360" s="2" t="s">
        <v>848</v>
      </c>
      <c r="C360" s="2" t="s">
        <v>7</v>
      </c>
      <c r="D360">
        <v>97</v>
      </c>
      <c r="E360" s="3">
        <v>110</v>
      </c>
      <c r="F360" s="3">
        <v>1.13402062</v>
      </c>
    </row>
    <row r="361" spans="1:6" x14ac:dyDescent="0.35">
      <c r="A361" s="1">
        <v>43617</v>
      </c>
      <c r="B361" s="2" t="s">
        <v>848</v>
      </c>
      <c r="C361" s="2" t="s">
        <v>7</v>
      </c>
      <c r="D361">
        <v>97</v>
      </c>
      <c r="E361" s="3">
        <v>110</v>
      </c>
      <c r="F361" s="3">
        <v>1.13402062</v>
      </c>
    </row>
    <row r="362" spans="1:6" x14ac:dyDescent="0.35">
      <c r="A362" s="1">
        <v>43525</v>
      </c>
      <c r="B362" s="2" t="s">
        <v>848</v>
      </c>
      <c r="C362" s="2" t="s">
        <v>9</v>
      </c>
      <c r="D362">
        <v>59</v>
      </c>
      <c r="E362" s="3">
        <v>53</v>
      </c>
      <c r="F362" s="3">
        <v>0.89830508499999995</v>
      </c>
    </row>
    <row r="363" spans="1:6" x14ac:dyDescent="0.35">
      <c r="A363" s="1">
        <v>43556</v>
      </c>
      <c r="B363" s="2" t="s">
        <v>848</v>
      </c>
      <c r="C363" s="2" t="s">
        <v>9</v>
      </c>
      <c r="D363">
        <v>59</v>
      </c>
      <c r="E363" s="3">
        <v>53</v>
      </c>
      <c r="F363" s="3">
        <v>0.89830508499999995</v>
      </c>
    </row>
    <row r="364" spans="1:6" x14ac:dyDescent="0.35">
      <c r="A364" s="1">
        <v>43586</v>
      </c>
      <c r="B364" s="2" t="s">
        <v>848</v>
      </c>
      <c r="C364" s="2" t="s">
        <v>9</v>
      </c>
      <c r="D364">
        <v>59</v>
      </c>
      <c r="E364" s="3">
        <v>53</v>
      </c>
      <c r="F364" s="3">
        <v>0.89830508499999995</v>
      </c>
    </row>
    <row r="365" spans="1:6" x14ac:dyDescent="0.35">
      <c r="A365" s="1">
        <v>43617</v>
      </c>
      <c r="B365" s="2" t="s">
        <v>848</v>
      </c>
      <c r="C365" s="2" t="s">
        <v>9</v>
      </c>
      <c r="D365">
        <v>59</v>
      </c>
      <c r="E365" s="3">
        <v>53</v>
      </c>
      <c r="F365" s="3">
        <v>0.89830508499999995</v>
      </c>
    </row>
    <row r="366" spans="1:6" x14ac:dyDescent="0.35">
      <c r="A366" s="1">
        <v>43525</v>
      </c>
      <c r="B366" s="2" t="s">
        <v>847</v>
      </c>
      <c r="C366" s="2" t="s">
        <v>7</v>
      </c>
      <c r="D366">
        <v>73</v>
      </c>
      <c r="E366" s="3">
        <v>93</v>
      </c>
      <c r="F366" s="3">
        <v>1.2739726</v>
      </c>
    </row>
    <row r="367" spans="1:6" x14ac:dyDescent="0.35">
      <c r="A367" s="1">
        <v>43556</v>
      </c>
      <c r="B367" s="2" t="s">
        <v>847</v>
      </c>
      <c r="C367" s="2" t="s">
        <v>7</v>
      </c>
      <c r="D367">
        <v>72</v>
      </c>
      <c r="E367" s="3">
        <v>93</v>
      </c>
      <c r="F367" s="3">
        <v>1.2916666699999999</v>
      </c>
    </row>
    <row r="368" spans="1:6" x14ac:dyDescent="0.35">
      <c r="A368" s="1">
        <v>43586</v>
      </c>
      <c r="B368" s="2" t="s">
        <v>847</v>
      </c>
      <c r="C368" s="2" t="s">
        <v>7</v>
      </c>
      <c r="D368">
        <v>72</v>
      </c>
      <c r="E368" s="3">
        <v>93</v>
      </c>
      <c r="F368" s="3">
        <v>1.2916666699999999</v>
      </c>
    </row>
    <row r="369" spans="1:6" x14ac:dyDescent="0.35">
      <c r="A369" s="1">
        <v>43617</v>
      </c>
      <c r="B369" s="2" t="s">
        <v>847</v>
      </c>
      <c r="C369" s="2" t="s">
        <v>7</v>
      </c>
      <c r="D369">
        <v>72</v>
      </c>
      <c r="E369" s="3">
        <v>93</v>
      </c>
      <c r="F369" s="3">
        <v>1.2916666699999999</v>
      </c>
    </row>
    <row r="370" spans="1:6" x14ac:dyDescent="0.35">
      <c r="A370" s="1">
        <v>43525</v>
      </c>
      <c r="B370" s="2" t="s">
        <v>847</v>
      </c>
      <c r="C370" s="2" t="s">
        <v>9</v>
      </c>
      <c r="D370">
        <v>60</v>
      </c>
      <c r="E370" s="3">
        <v>53</v>
      </c>
      <c r="F370" s="3">
        <v>0.88333333300000005</v>
      </c>
    </row>
    <row r="371" spans="1:6" x14ac:dyDescent="0.35">
      <c r="A371" s="1">
        <v>43556</v>
      </c>
      <c r="B371" s="2" t="s">
        <v>847</v>
      </c>
      <c r="C371" s="2" t="s">
        <v>9</v>
      </c>
      <c r="D371">
        <v>60</v>
      </c>
      <c r="E371" s="3">
        <v>53</v>
      </c>
      <c r="F371" s="3">
        <v>0.88333333300000005</v>
      </c>
    </row>
    <row r="372" spans="1:6" x14ac:dyDescent="0.35">
      <c r="A372" s="1">
        <v>43586</v>
      </c>
      <c r="B372" s="2" t="s">
        <v>847</v>
      </c>
      <c r="C372" s="2" t="s">
        <v>9</v>
      </c>
      <c r="D372">
        <v>60</v>
      </c>
      <c r="E372" s="3">
        <v>53</v>
      </c>
      <c r="F372" s="3">
        <v>0.88333333300000005</v>
      </c>
    </row>
    <row r="373" spans="1:6" x14ac:dyDescent="0.35">
      <c r="A373" s="1">
        <v>43617</v>
      </c>
      <c r="B373" s="2" t="s">
        <v>847</v>
      </c>
      <c r="C373" s="2" t="s">
        <v>9</v>
      </c>
      <c r="D373">
        <v>60</v>
      </c>
      <c r="E373" s="3">
        <v>53</v>
      </c>
      <c r="F373" s="3">
        <v>0.88333333300000005</v>
      </c>
    </row>
    <row r="374" spans="1:6" x14ac:dyDescent="0.35">
      <c r="A374" s="1">
        <v>43525</v>
      </c>
      <c r="B374" s="2" t="s">
        <v>846</v>
      </c>
      <c r="C374" s="2" t="s">
        <v>7</v>
      </c>
      <c r="D374">
        <v>61</v>
      </c>
      <c r="E374" s="3">
        <v>55</v>
      </c>
      <c r="F374" s="3">
        <v>0.90163934400000001</v>
      </c>
    </row>
    <row r="375" spans="1:6" x14ac:dyDescent="0.35">
      <c r="A375" s="1">
        <v>43556</v>
      </c>
      <c r="B375" s="2" t="s">
        <v>846</v>
      </c>
      <c r="C375" s="2" t="s">
        <v>7</v>
      </c>
      <c r="D375">
        <v>71</v>
      </c>
      <c r="E375" s="3">
        <v>70</v>
      </c>
      <c r="F375" s="3">
        <v>0.98591549300000003</v>
      </c>
    </row>
    <row r="376" spans="1:6" x14ac:dyDescent="0.35">
      <c r="A376" s="1">
        <v>43586</v>
      </c>
      <c r="B376" s="2" t="s">
        <v>846</v>
      </c>
      <c r="C376" s="2" t="s">
        <v>7</v>
      </c>
      <c r="D376">
        <v>71</v>
      </c>
      <c r="E376" s="3">
        <v>70</v>
      </c>
      <c r="F376" s="3">
        <v>0.98591549300000003</v>
      </c>
    </row>
    <row r="377" spans="1:6" x14ac:dyDescent="0.35">
      <c r="A377" s="1">
        <v>43617</v>
      </c>
      <c r="B377" s="2" t="s">
        <v>846</v>
      </c>
      <c r="C377" s="2" t="s">
        <v>7</v>
      </c>
      <c r="D377">
        <v>71</v>
      </c>
      <c r="E377" s="3">
        <v>70</v>
      </c>
      <c r="F377" s="3">
        <v>0.98591549300000003</v>
      </c>
    </row>
    <row r="378" spans="1:6" x14ac:dyDescent="0.35">
      <c r="A378" s="1">
        <v>43525</v>
      </c>
      <c r="B378" s="2" t="s">
        <v>846</v>
      </c>
      <c r="C378" s="2" t="s">
        <v>9</v>
      </c>
      <c r="D378">
        <v>62</v>
      </c>
      <c r="E378" s="3">
        <v>42</v>
      </c>
      <c r="F378" s="3">
        <v>0.67741935499999995</v>
      </c>
    </row>
    <row r="379" spans="1:6" x14ac:dyDescent="0.35">
      <c r="A379" s="1">
        <v>43556</v>
      </c>
      <c r="B379" s="2" t="s">
        <v>846</v>
      </c>
      <c r="C379" s="2" t="s">
        <v>9</v>
      </c>
      <c r="D379">
        <v>61</v>
      </c>
      <c r="E379" s="3">
        <v>42</v>
      </c>
      <c r="F379" s="3">
        <v>0.68852458999999999</v>
      </c>
    </row>
    <row r="380" spans="1:6" x14ac:dyDescent="0.35">
      <c r="A380" s="1">
        <v>43586</v>
      </c>
      <c r="B380" s="2" t="s">
        <v>846</v>
      </c>
      <c r="C380" s="2" t="s">
        <v>9</v>
      </c>
      <c r="D380">
        <v>61</v>
      </c>
      <c r="E380" s="3">
        <v>42</v>
      </c>
      <c r="F380" s="3">
        <v>0.68852458999999999</v>
      </c>
    </row>
    <row r="381" spans="1:6" x14ac:dyDescent="0.35">
      <c r="A381" s="1">
        <v>43617</v>
      </c>
      <c r="B381" s="2" t="s">
        <v>846</v>
      </c>
      <c r="C381" s="2" t="s">
        <v>9</v>
      </c>
      <c r="D381">
        <v>61</v>
      </c>
      <c r="E381" s="3">
        <v>42</v>
      </c>
      <c r="F381" s="3">
        <v>0.68852458999999999</v>
      </c>
    </row>
    <row r="382" spans="1:6" x14ac:dyDescent="0.35">
      <c r="A382" s="1">
        <v>43525</v>
      </c>
      <c r="B382" s="2" t="s">
        <v>851</v>
      </c>
      <c r="C382" s="2" t="s">
        <v>7</v>
      </c>
      <c r="D382">
        <v>107</v>
      </c>
      <c r="E382" s="3">
        <v>86</v>
      </c>
      <c r="F382" s="3">
        <v>0.80373831799999995</v>
      </c>
    </row>
    <row r="383" spans="1:6" x14ac:dyDescent="0.35">
      <c r="A383" s="1">
        <v>43556</v>
      </c>
      <c r="B383" s="2" t="s">
        <v>851</v>
      </c>
      <c r="C383" s="2" t="s">
        <v>7</v>
      </c>
      <c r="D383">
        <v>107</v>
      </c>
      <c r="E383" s="3">
        <v>86</v>
      </c>
      <c r="F383" s="3">
        <v>0.80373831799999995</v>
      </c>
    </row>
    <row r="384" spans="1:6" x14ac:dyDescent="0.35">
      <c r="A384" s="1">
        <v>43586</v>
      </c>
      <c r="B384" s="2" t="s">
        <v>851</v>
      </c>
      <c r="C384" s="2" t="s">
        <v>7</v>
      </c>
      <c r="D384">
        <v>106</v>
      </c>
      <c r="E384" s="3">
        <v>86</v>
      </c>
      <c r="F384" s="3">
        <v>0.811320755</v>
      </c>
    </row>
    <row r="385" spans="1:6" x14ac:dyDescent="0.35">
      <c r="A385" s="1">
        <v>43617</v>
      </c>
      <c r="B385" s="2" t="s">
        <v>851</v>
      </c>
      <c r="C385" s="2" t="s">
        <v>7</v>
      </c>
      <c r="D385">
        <v>107</v>
      </c>
      <c r="E385" s="3">
        <v>86</v>
      </c>
      <c r="F385" s="3">
        <v>0.80373831799999995</v>
      </c>
    </row>
    <row r="386" spans="1:6" x14ac:dyDescent="0.35">
      <c r="A386" s="1">
        <v>43525</v>
      </c>
      <c r="B386" s="2" t="s">
        <v>851</v>
      </c>
      <c r="C386" s="2" t="s">
        <v>9</v>
      </c>
      <c r="D386">
        <v>4</v>
      </c>
      <c r="E386" s="3">
        <v>53</v>
      </c>
      <c r="F386" s="3">
        <v>13.25</v>
      </c>
    </row>
    <row r="387" spans="1:6" x14ac:dyDescent="0.35">
      <c r="A387" s="1">
        <v>43556</v>
      </c>
      <c r="B387" s="2" t="s">
        <v>851</v>
      </c>
      <c r="C387" s="2" t="s">
        <v>9</v>
      </c>
      <c r="D387">
        <v>4</v>
      </c>
      <c r="E387" s="3">
        <v>53</v>
      </c>
      <c r="F387" s="3">
        <v>13.25</v>
      </c>
    </row>
    <row r="388" spans="1:6" x14ac:dyDescent="0.35">
      <c r="A388" s="1">
        <v>43586</v>
      </c>
      <c r="B388" s="2" t="s">
        <v>851</v>
      </c>
      <c r="C388" s="2" t="s">
        <v>9</v>
      </c>
      <c r="D388">
        <v>4</v>
      </c>
      <c r="E388" s="3">
        <v>53</v>
      </c>
      <c r="F388" s="3">
        <v>13.25</v>
      </c>
    </row>
    <row r="389" spans="1:6" x14ac:dyDescent="0.35">
      <c r="A389" s="1">
        <v>43617</v>
      </c>
      <c r="B389" s="2" t="s">
        <v>851</v>
      </c>
      <c r="C389" s="2" t="s">
        <v>9</v>
      </c>
      <c r="D389">
        <v>3</v>
      </c>
      <c r="E389" s="3">
        <v>53</v>
      </c>
      <c r="F389" s="3">
        <v>17.6666667</v>
      </c>
    </row>
    <row r="390" spans="1:6" x14ac:dyDescent="0.35">
      <c r="A390" s="1">
        <v>43525</v>
      </c>
      <c r="B390" s="2" t="s">
        <v>845</v>
      </c>
      <c r="C390" s="2" t="s">
        <v>7</v>
      </c>
      <c r="D390">
        <v>48</v>
      </c>
      <c r="E390" s="3">
        <v>40</v>
      </c>
      <c r="F390" s="3">
        <v>0.83333333300000001</v>
      </c>
    </row>
    <row r="391" spans="1:6" x14ac:dyDescent="0.35">
      <c r="A391" s="1">
        <v>43556</v>
      </c>
      <c r="B391" s="2" t="s">
        <v>845</v>
      </c>
      <c r="C391" s="2" t="s">
        <v>7</v>
      </c>
      <c r="D391">
        <v>55</v>
      </c>
      <c r="E391" s="3">
        <v>50</v>
      </c>
      <c r="F391" s="3">
        <v>0.909090909</v>
      </c>
    </row>
    <row r="392" spans="1:6" x14ac:dyDescent="0.35">
      <c r="A392" s="1">
        <v>43586</v>
      </c>
      <c r="B392" s="2" t="s">
        <v>845</v>
      </c>
      <c r="C392" s="2" t="s">
        <v>7</v>
      </c>
      <c r="D392">
        <v>55</v>
      </c>
      <c r="E392" s="3">
        <v>50</v>
      </c>
      <c r="F392" s="3">
        <v>0.909090909</v>
      </c>
    </row>
    <row r="393" spans="1:6" x14ac:dyDescent="0.35">
      <c r="A393" s="1">
        <v>43617</v>
      </c>
      <c r="B393" s="2" t="s">
        <v>845</v>
      </c>
      <c r="C393" s="2" t="s">
        <v>7</v>
      </c>
      <c r="D393">
        <v>55</v>
      </c>
      <c r="E393" s="3">
        <v>50</v>
      </c>
      <c r="F393" s="3">
        <v>0.909090909</v>
      </c>
    </row>
    <row r="394" spans="1:6" x14ac:dyDescent="0.35">
      <c r="A394" s="1">
        <v>43525</v>
      </c>
      <c r="B394" s="2" t="s">
        <v>845</v>
      </c>
      <c r="C394" s="2" t="s">
        <v>9</v>
      </c>
      <c r="D394">
        <v>63</v>
      </c>
      <c r="E394" s="3">
        <v>53</v>
      </c>
      <c r="F394" s="3">
        <v>0.84126984100000002</v>
      </c>
    </row>
    <row r="395" spans="1:6" x14ac:dyDescent="0.35">
      <c r="A395" s="1">
        <v>43556</v>
      </c>
      <c r="B395" s="2" t="s">
        <v>845</v>
      </c>
      <c r="C395" s="2" t="s">
        <v>9</v>
      </c>
      <c r="D395">
        <v>62</v>
      </c>
      <c r="E395" s="3">
        <v>53</v>
      </c>
      <c r="F395" s="3">
        <v>0.85483871</v>
      </c>
    </row>
    <row r="396" spans="1:6" x14ac:dyDescent="0.35">
      <c r="A396" s="1">
        <v>43586</v>
      </c>
      <c r="B396" s="2" t="s">
        <v>845</v>
      </c>
      <c r="C396" s="2" t="s">
        <v>9</v>
      </c>
      <c r="D396">
        <v>62</v>
      </c>
      <c r="E396" s="3">
        <v>53</v>
      </c>
      <c r="F396" s="3">
        <v>0.85483871</v>
      </c>
    </row>
    <row r="397" spans="1:6" x14ac:dyDescent="0.35">
      <c r="A397" s="1">
        <v>43617</v>
      </c>
      <c r="B397" s="2" t="s">
        <v>845</v>
      </c>
      <c r="C397" s="2" t="s">
        <v>9</v>
      </c>
      <c r="D397">
        <v>62</v>
      </c>
      <c r="E397" s="3">
        <v>53</v>
      </c>
      <c r="F397" s="3">
        <v>0.85483871</v>
      </c>
    </row>
    <row r="398" spans="1:6" x14ac:dyDescent="0.35">
      <c r="A398" s="1">
        <v>43525</v>
      </c>
      <c r="B398" s="2" t="s">
        <v>850</v>
      </c>
      <c r="C398" s="2" t="s">
        <v>7</v>
      </c>
      <c r="D398">
        <v>137</v>
      </c>
      <c r="E398" s="3">
        <v>135</v>
      </c>
      <c r="F398" s="3">
        <v>0.98540145999999995</v>
      </c>
    </row>
    <row r="399" spans="1:6" x14ac:dyDescent="0.35">
      <c r="A399" s="1">
        <v>43556</v>
      </c>
      <c r="B399" s="2" t="s">
        <v>850</v>
      </c>
      <c r="C399" s="2" t="s">
        <v>7</v>
      </c>
      <c r="D399">
        <v>136</v>
      </c>
      <c r="E399" s="3">
        <v>135</v>
      </c>
      <c r="F399" s="3">
        <v>0.99264705900000005</v>
      </c>
    </row>
    <row r="400" spans="1:6" x14ac:dyDescent="0.35">
      <c r="A400" s="1">
        <v>43586</v>
      </c>
      <c r="B400" s="2" t="s">
        <v>850</v>
      </c>
      <c r="C400" s="2" t="s">
        <v>7</v>
      </c>
      <c r="D400">
        <v>136</v>
      </c>
      <c r="E400" s="3">
        <v>135</v>
      </c>
      <c r="F400" s="3">
        <v>0.99264705900000005</v>
      </c>
    </row>
    <row r="401" spans="1:6" x14ac:dyDescent="0.35">
      <c r="A401" s="1">
        <v>43617</v>
      </c>
      <c r="B401" s="2" t="s">
        <v>850</v>
      </c>
      <c r="C401" s="2" t="s">
        <v>7</v>
      </c>
      <c r="D401">
        <v>136</v>
      </c>
      <c r="E401" s="3">
        <v>135</v>
      </c>
      <c r="F401" s="3">
        <v>0.99264705900000005</v>
      </c>
    </row>
    <row r="402" spans="1:6" x14ac:dyDescent="0.35">
      <c r="A402" s="1">
        <v>43525</v>
      </c>
      <c r="B402" s="2" t="s">
        <v>850</v>
      </c>
      <c r="C402" s="2" t="s">
        <v>9</v>
      </c>
      <c r="D402">
        <v>57</v>
      </c>
      <c r="E402" s="3">
        <v>53</v>
      </c>
      <c r="F402" s="3">
        <v>0.92982456099999999</v>
      </c>
    </row>
    <row r="403" spans="1:6" x14ac:dyDescent="0.35">
      <c r="A403" s="1">
        <v>43556</v>
      </c>
      <c r="B403" s="2" t="s">
        <v>850</v>
      </c>
      <c r="C403" s="2" t="s">
        <v>9</v>
      </c>
      <c r="D403">
        <v>57</v>
      </c>
      <c r="E403" s="3">
        <v>53</v>
      </c>
      <c r="F403" s="3">
        <v>0.92982456099999999</v>
      </c>
    </row>
    <row r="404" spans="1:6" x14ac:dyDescent="0.35">
      <c r="A404" s="1">
        <v>43586</v>
      </c>
      <c r="B404" s="2" t="s">
        <v>850</v>
      </c>
      <c r="C404" s="2" t="s">
        <v>9</v>
      </c>
      <c r="D404">
        <v>57</v>
      </c>
      <c r="E404" s="3">
        <v>53</v>
      </c>
      <c r="F404" s="3">
        <v>0.92982456099999999</v>
      </c>
    </row>
    <row r="405" spans="1:6" x14ac:dyDescent="0.35">
      <c r="A405" s="1">
        <v>43617</v>
      </c>
      <c r="B405" s="2" t="s">
        <v>850</v>
      </c>
      <c r="C405" s="2" t="s">
        <v>9</v>
      </c>
      <c r="D405">
        <v>57</v>
      </c>
      <c r="E405" s="3">
        <v>53</v>
      </c>
      <c r="F405" s="3">
        <v>0.92982456099999999</v>
      </c>
    </row>
    <row r="406" spans="1:6" x14ac:dyDescent="0.35">
      <c r="A406" s="1">
        <v>43525</v>
      </c>
      <c r="B406" s="2" t="s">
        <v>849</v>
      </c>
      <c r="C406" s="2" t="s">
        <v>7</v>
      </c>
      <c r="D406">
        <v>126</v>
      </c>
      <c r="E406" s="3">
        <v>124</v>
      </c>
      <c r="F406" s="3">
        <v>0.98412698399999998</v>
      </c>
    </row>
    <row r="407" spans="1:6" x14ac:dyDescent="0.35">
      <c r="A407" s="1">
        <v>43556</v>
      </c>
      <c r="B407" s="2" t="s">
        <v>849</v>
      </c>
      <c r="C407" s="2" t="s">
        <v>7</v>
      </c>
      <c r="D407">
        <v>125</v>
      </c>
      <c r="E407" s="3">
        <v>124</v>
      </c>
      <c r="F407" s="3">
        <v>0.99199999999999999</v>
      </c>
    </row>
    <row r="408" spans="1:6" x14ac:dyDescent="0.35">
      <c r="A408" s="1">
        <v>43586</v>
      </c>
      <c r="B408" s="2" t="s">
        <v>849</v>
      </c>
      <c r="C408" s="2" t="s">
        <v>7</v>
      </c>
      <c r="D408">
        <v>125</v>
      </c>
      <c r="E408" s="3">
        <v>124</v>
      </c>
      <c r="F408" s="3">
        <v>0.99199999999999999</v>
      </c>
    </row>
    <row r="409" spans="1:6" x14ac:dyDescent="0.35">
      <c r="A409" s="1">
        <v>43617</v>
      </c>
      <c r="B409" s="2" t="s">
        <v>849</v>
      </c>
      <c r="C409" s="2" t="s">
        <v>7</v>
      </c>
      <c r="D409">
        <v>125</v>
      </c>
      <c r="E409" s="3">
        <v>124</v>
      </c>
      <c r="F409" s="3">
        <v>0.99199999999999999</v>
      </c>
    </row>
    <row r="410" spans="1:6" x14ac:dyDescent="0.35">
      <c r="A410" s="1">
        <v>43525</v>
      </c>
      <c r="B410" s="2" t="s">
        <v>849</v>
      </c>
      <c r="C410" s="2" t="s">
        <v>9</v>
      </c>
      <c r="D410">
        <v>58</v>
      </c>
      <c r="E410" s="3">
        <v>53</v>
      </c>
      <c r="F410" s="3">
        <v>0.91379310300000005</v>
      </c>
    </row>
    <row r="411" spans="1:6" x14ac:dyDescent="0.35">
      <c r="A411" s="1">
        <v>43556</v>
      </c>
      <c r="B411" s="2" t="s">
        <v>849</v>
      </c>
      <c r="C411" s="2" t="s">
        <v>9</v>
      </c>
      <c r="D411">
        <v>58</v>
      </c>
      <c r="E411" s="3">
        <v>53</v>
      </c>
      <c r="F411" s="3">
        <v>0.91379310300000005</v>
      </c>
    </row>
    <row r="412" spans="1:6" x14ac:dyDescent="0.35">
      <c r="A412" s="1">
        <v>43586</v>
      </c>
      <c r="B412" s="2" t="s">
        <v>849</v>
      </c>
      <c r="C412" s="2" t="s">
        <v>9</v>
      </c>
      <c r="D412">
        <v>58</v>
      </c>
      <c r="E412" s="3">
        <v>53</v>
      </c>
      <c r="F412" s="3">
        <v>0.91379310300000005</v>
      </c>
    </row>
    <row r="413" spans="1:6" x14ac:dyDescent="0.35">
      <c r="A413" s="1">
        <v>43617</v>
      </c>
      <c r="B413" s="2" t="s">
        <v>849</v>
      </c>
      <c r="C413" s="2" t="s">
        <v>9</v>
      </c>
      <c r="D413">
        <v>58</v>
      </c>
      <c r="E413" s="3">
        <v>53</v>
      </c>
      <c r="F413" s="3">
        <v>0.91379310300000005</v>
      </c>
    </row>
    <row r="414" spans="1:6" x14ac:dyDescent="0.35">
      <c r="A414" s="1">
        <v>44440</v>
      </c>
      <c r="B414" s="2" t="s">
        <v>1242</v>
      </c>
      <c r="C414" s="2" t="s">
        <v>7</v>
      </c>
      <c r="D414">
        <v>152</v>
      </c>
      <c r="E414" s="3">
        <v>85</v>
      </c>
      <c r="F414" s="3">
        <v>0.55921052599999999</v>
      </c>
    </row>
    <row r="415" spans="1:6" x14ac:dyDescent="0.35">
      <c r="A415" s="1">
        <v>44470</v>
      </c>
      <c r="B415" s="2" t="s">
        <v>1242</v>
      </c>
      <c r="C415" s="2" t="s">
        <v>7</v>
      </c>
      <c r="D415">
        <v>152</v>
      </c>
      <c r="E415" s="3">
        <v>85</v>
      </c>
      <c r="F415" s="3">
        <v>0.55921052599999999</v>
      </c>
    </row>
    <row r="416" spans="1:6" x14ac:dyDescent="0.35">
      <c r="A416" s="1">
        <v>44501</v>
      </c>
      <c r="B416" s="2" t="s">
        <v>1242</v>
      </c>
      <c r="C416" s="2" t="s">
        <v>7</v>
      </c>
      <c r="D416">
        <v>152</v>
      </c>
      <c r="E416" s="3">
        <v>85</v>
      </c>
      <c r="F416" s="3">
        <v>0.55921052599999999</v>
      </c>
    </row>
    <row r="417" spans="1:6" x14ac:dyDescent="0.35">
      <c r="A417" s="1">
        <v>44531</v>
      </c>
      <c r="B417" s="2" t="s">
        <v>1242</v>
      </c>
      <c r="C417" s="2" t="s">
        <v>7</v>
      </c>
      <c r="D417">
        <v>152</v>
      </c>
      <c r="E417" s="3">
        <v>85</v>
      </c>
      <c r="F417" s="3">
        <v>0.55921052599999999</v>
      </c>
    </row>
    <row r="418" spans="1:6" x14ac:dyDescent="0.35">
      <c r="A418" s="1">
        <v>44562</v>
      </c>
      <c r="B418" s="2" t="s">
        <v>1242</v>
      </c>
      <c r="C418" s="2" t="s">
        <v>7</v>
      </c>
      <c r="D418">
        <v>154</v>
      </c>
      <c r="E418" s="3">
        <v>90</v>
      </c>
      <c r="F418" s="3">
        <v>0.58441558400000004</v>
      </c>
    </row>
    <row r="419" spans="1:6" x14ac:dyDescent="0.35">
      <c r="A419" s="1">
        <v>44593</v>
      </c>
      <c r="B419" s="2" t="s">
        <v>1242</v>
      </c>
      <c r="C419" s="2" t="s">
        <v>7</v>
      </c>
      <c r="D419">
        <v>154</v>
      </c>
      <c r="E419" s="3">
        <v>90</v>
      </c>
      <c r="F419" s="3">
        <v>0.58441558400000004</v>
      </c>
    </row>
    <row r="420" spans="1:6" x14ac:dyDescent="0.35">
      <c r="A420" s="1">
        <v>44621</v>
      </c>
      <c r="B420" s="2" t="s">
        <v>1242</v>
      </c>
      <c r="C420" s="2" t="s">
        <v>7</v>
      </c>
      <c r="D420">
        <v>154</v>
      </c>
      <c r="E420" s="3">
        <v>90</v>
      </c>
      <c r="F420" s="3">
        <v>0.58441558400000004</v>
      </c>
    </row>
    <row r="421" spans="1:6" x14ac:dyDescent="0.35">
      <c r="A421" s="1">
        <v>44440</v>
      </c>
      <c r="B421" s="2" t="s">
        <v>1242</v>
      </c>
      <c r="C421" s="2" t="s">
        <v>9</v>
      </c>
      <c r="D421">
        <v>111</v>
      </c>
      <c r="E421" s="3">
        <v>209</v>
      </c>
      <c r="F421" s="3">
        <v>1.8828828799999999</v>
      </c>
    </row>
    <row r="422" spans="1:6" x14ac:dyDescent="0.35">
      <c r="A422" s="1">
        <v>44470</v>
      </c>
      <c r="B422" s="2" t="s">
        <v>1242</v>
      </c>
      <c r="C422" s="2" t="s">
        <v>9</v>
      </c>
      <c r="D422">
        <v>111</v>
      </c>
      <c r="E422" s="3">
        <v>209</v>
      </c>
      <c r="F422" s="3">
        <v>1.8828828799999999</v>
      </c>
    </row>
    <row r="423" spans="1:6" x14ac:dyDescent="0.35">
      <c r="A423" s="1">
        <v>44501</v>
      </c>
      <c r="B423" s="2" t="s">
        <v>1242</v>
      </c>
      <c r="C423" s="2" t="s">
        <v>9</v>
      </c>
      <c r="D423">
        <v>111</v>
      </c>
      <c r="E423" s="3">
        <v>209</v>
      </c>
      <c r="F423" s="3">
        <v>1.8828828799999999</v>
      </c>
    </row>
    <row r="424" spans="1:6" x14ac:dyDescent="0.35">
      <c r="A424" s="1">
        <v>44531</v>
      </c>
      <c r="B424" s="2" t="s">
        <v>1242</v>
      </c>
      <c r="C424" s="2" t="s">
        <v>9</v>
      </c>
      <c r="D424">
        <v>111</v>
      </c>
      <c r="E424" s="3">
        <v>209</v>
      </c>
      <c r="F424" s="3">
        <v>1.8828828799999999</v>
      </c>
    </row>
    <row r="425" spans="1:6" x14ac:dyDescent="0.35">
      <c r="A425" s="1">
        <v>44562</v>
      </c>
      <c r="B425" s="2" t="s">
        <v>1242</v>
      </c>
      <c r="C425" s="2" t="s">
        <v>9</v>
      </c>
      <c r="D425">
        <v>128</v>
      </c>
      <c r="E425" s="3">
        <v>209</v>
      </c>
      <c r="F425" s="3">
        <v>1.6328125</v>
      </c>
    </row>
    <row r="426" spans="1:6" x14ac:dyDescent="0.35">
      <c r="A426" s="1">
        <v>44593</v>
      </c>
      <c r="B426" s="2" t="s">
        <v>1242</v>
      </c>
      <c r="C426" s="2" t="s">
        <v>9</v>
      </c>
      <c r="D426">
        <v>127</v>
      </c>
      <c r="E426" s="3">
        <v>199</v>
      </c>
      <c r="F426" s="3">
        <v>1.5669291299999999</v>
      </c>
    </row>
    <row r="427" spans="1:6" x14ac:dyDescent="0.35">
      <c r="A427" s="1">
        <v>44621</v>
      </c>
      <c r="B427" s="2" t="s">
        <v>1242</v>
      </c>
      <c r="C427" s="2" t="s">
        <v>9</v>
      </c>
      <c r="D427">
        <v>127</v>
      </c>
      <c r="E427" s="3">
        <v>199</v>
      </c>
      <c r="F427" s="3">
        <v>1.5669291299999999</v>
      </c>
    </row>
    <row r="428" spans="1:6" x14ac:dyDescent="0.35">
      <c r="A428" s="1">
        <v>44440</v>
      </c>
      <c r="B428" s="2" t="s">
        <v>1241</v>
      </c>
      <c r="C428" s="2" t="s">
        <v>7</v>
      </c>
      <c r="D428">
        <v>78</v>
      </c>
      <c r="E428" s="3">
        <v>70</v>
      </c>
      <c r="F428" s="3">
        <v>0.89743589700000004</v>
      </c>
    </row>
    <row r="429" spans="1:6" x14ac:dyDescent="0.35">
      <c r="A429" s="1">
        <v>44470</v>
      </c>
      <c r="B429" s="2" t="s">
        <v>1241</v>
      </c>
      <c r="C429" s="2" t="s">
        <v>7</v>
      </c>
      <c r="D429">
        <v>78</v>
      </c>
      <c r="E429" s="3">
        <v>70</v>
      </c>
      <c r="F429" s="3">
        <v>0.89743589700000004</v>
      </c>
    </row>
    <row r="430" spans="1:6" x14ac:dyDescent="0.35">
      <c r="A430" s="1">
        <v>44501</v>
      </c>
      <c r="B430" s="2" t="s">
        <v>1241</v>
      </c>
      <c r="C430" s="2" t="s">
        <v>7</v>
      </c>
      <c r="D430">
        <v>78</v>
      </c>
      <c r="E430" s="3">
        <v>70</v>
      </c>
      <c r="F430" s="3">
        <v>0.89743589700000004</v>
      </c>
    </row>
    <row r="431" spans="1:6" x14ac:dyDescent="0.35">
      <c r="A431" s="1">
        <v>44531</v>
      </c>
      <c r="B431" s="2" t="s">
        <v>1241</v>
      </c>
      <c r="C431" s="2" t="s">
        <v>7</v>
      </c>
      <c r="D431">
        <v>78</v>
      </c>
      <c r="E431" s="3">
        <v>70</v>
      </c>
      <c r="F431" s="3">
        <v>0.89743589700000004</v>
      </c>
    </row>
    <row r="432" spans="1:6" x14ac:dyDescent="0.35">
      <c r="A432" s="1">
        <v>44562</v>
      </c>
      <c r="B432" s="2" t="s">
        <v>1241</v>
      </c>
      <c r="C432" s="2" t="s">
        <v>7</v>
      </c>
      <c r="D432">
        <v>79</v>
      </c>
      <c r="E432" s="3">
        <v>70</v>
      </c>
      <c r="F432" s="3">
        <v>0.88607594899999997</v>
      </c>
    </row>
    <row r="433" spans="1:6" x14ac:dyDescent="0.35">
      <c r="A433" s="1">
        <v>44593</v>
      </c>
      <c r="B433" s="2" t="s">
        <v>1241</v>
      </c>
      <c r="C433" s="2" t="s">
        <v>7</v>
      </c>
      <c r="D433">
        <v>79</v>
      </c>
      <c r="E433" s="3">
        <v>70</v>
      </c>
      <c r="F433" s="3">
        <v>0.88607594899999997</v>
      </c>
    </row>
    <row r="434" spans="1:6" x14ac:dyDescent="0.35">
      <c r="A434" s="1">
        <v>44621</v>
      </c>
      <c r="B434" s="2" t="s">
        <v>1241</v>
      </c>
      <c r="C434" s="2" t="s">
        <v>7</v>
      </c>
      <c r="D434">
        <v>79</v>
      </c>
      <c r="E434" s="3">
        <v>70</v>
      </c>
      <c r="F434" s="3">
        <v>0.88607594899999997</v>
      </c>
    </row>
    <row r="435" spans="1:6" x14ac:dyDescent="0.35">
      <c r="A435" s="1">
        <v>44440</v>
      </c>
      <c r="B435" s="2" t="s">
        <v>1241</v>
      </c>
      <c r="C435" s="2" t="s">
        <v>9</v>
      </c>
      <c r="D435">
        <v>112</v>
      </c>
      <c r="E435" s="3">
        <v>209</v>
      </c>
      <c r="F435" s="3">
        <v>1.8660714300000001</v>
      </c>
    </row>
    <row r="436" spans="1:6" x14ac:dyDescent="0.35">
      <c r="A436" s="1">
        <v>44470</v>
      </c>
      <c r="B436" s="2" t="s">
        <v>1241</v>
      </c>
      <c r="C436" s="2" t="s">
        <v>9</v>
      </c>
      <c r="D436">
        <v>112</v>
      </c>
      <c r="E436" s="3">
        <v>209</v>
      </c>
      <c r="F436" s="3">
        <v>1.8660714300000001</v>
      </c>
    </row>
    <row r="437" spans="1:6" x14ac:dyDescent="0.35">
      <c r="A437" s="1">
        <v>44501</v>
      </c>
      <c r="B437" s="2" t="s">
        <v>1241</v>
      </c>
      <c r="C437" s="2" t="s">
        <v>9</v>
      </c>
      <c r="D437">
        <v>112</v>
      </c>
      <c r="E437" s="3">
        <v>209</v>
      </c>
      <c r="F437" s="3">
        <v>1.8660714300000001</v>
      </c>
    </row>
    <row r="438" spans="1:6" x14ac:dyDescent="0.35">
      <c r="A438" s="1">
        <v>44531</v>
      </c>
      <c r="B438" s="2" t="s">
        <v>1241</v>
      </c>
      <c r="C438" s="2" t="s">
        <v>9</v>
      </c>
      <c r="D438">
        <v>112</v>
      </c>
      <c r="E438" s="3">
        <v>209</v>
      </c>
      <c r="F438" s="3">
        <v>1.8660714300000001</v>
      </c>
    </row>
    <row r="439" spans="1:6" x14ac:dyDescent="0.35">
      <c r="A439" s="1">
        <v>44562</v>
      </c>
      <c r="B439" s="2" t="s">
        <v>1241</v>
      </c>
      <c r="C439" s="2" t="s">
        <v>9</v>
      </c>
      <c r="D439">
        <v>130</v>
      </c>
      <c r="E439" s="3">
        <v>209</v>
      </c>
      <c r="F439" s="3">
        <v>1.60769231</v>
      </c>
    </row>
    <row r="440" spans="1:6" x14ac:dyDescent="0.35">
      <c r="A440" s="1">
        <v>44593</v>
      </c>
      <c r="B440" s="2" t="s">
        <v>1241</v>
      </c>
      <c r="C440" s="2" t="s">
        <v>9</v>
      </c>
      <c r="D440">
        <v>129</v>
      </c>
      <c r="E440" s="3">
        <v>199</v>
      </c>
      <c r="F440" s="3">
        <v>1.54263566</v>
      </c>
    </row>
    <row r="441" spans="1:6" x14ac:dyDescent="0.35">
      <c r="A441" s="1">
        <v>44621</v>
      </c>
      <c r="B441" s="2" t="s">
        <v>1241</v>
      </c>
      <c r="C441" s="2" t="s">
        <v>9</v>
      </c>
      <c r="D441">
        <v>129</v>
      </c>
      <c r="E441" s="3">
        <v>199</v>
      </c>
      <c r="F441" s="3">
        <v>1.54263566</v>
      </c>
    </row>
    <row r="442" spans="1:6" x14ac:dyDescent="0.35">
      <c r="A442" s="1">
        <v>44440</v>
      </c>
      <c r="B442" s="2" t="s">
        <v>1244</v>
      </c>
      <c r="C442" s="2" t="s">
        <v>7</v>
      </c>
      <c r="D442">
        <v>200</v>
      </c>
      <c r="E442" s="3">
        <v>140</v>
      </c>
      <c r="F442" s="3">
        <v>0.7</v>
      </c>
    </row>
    <row r="443" spans="1:6" x14ac:dyDescent="0.35">
      <c r="A443" s="1">
        <v>44470</v>
      </c>
      <c r="B443" s="2" t="s">
        <v>1244</v>
      </c>
      <c r="C443" s="2" t="s">
        <v>7</v>
      </c>
      <c r="D443">
        <v>200</v>
      </c>
      <c r="E443" s="3">
        <v>140</v>
      </c>
      <c r="F443" s="3">
        <v>0.7</v>
      </c>
    </row>
    <row r="444" spans="1:6" x14ac:dyDescent="0.35">
      <c r="A444" s="1">
        <v>44501</v>
      </c>
      <c r="B444" s="2" t="s">
        <v>1244</v>
      </c>
      <c r="C444" s="2" t="s">
        <v>7</v>
      </c>
      <c r="D444">
        <v>200</v>
      </c>
      <c r="E444" s="3">
        <v>140</v>
      </c>
      <c r="F444" s="3">
        <v>0.7</v>
      </c>
    </row>
    <row r="445" spans="1:6" x14ac:dyDescent="0.35">
      <c r="A445" s="1">
        <v>44531</v>
      </c>
      <c r="B445" s="2" t="s">
        <v>1244</v>
      </c>
      <c r="C445" s="2" t="s">
        <v>7</v>
      </c>
      <c r="D445">
        <v>200</v>
      </c>
      <c r="E445" s="3">
        <v>140</v>
      </c>
      <c r="F445" s="3">
        <v>0.7</v>
      </c>
    </row>
    <row r="446" spans="1:6" x14ac:dyDescent="0.35">
      <c r="A446" s="1">
        <v>44562</v>
      </c>
      <c r="B446" s="2" t="s">
        <v>1244</v>
      </c>
      <c r="C446" s="2" t="s">
        <v>7</v>
      </c>
      <c r="D446">
        <v>220</v>
      </c>
      <c r="E446" s="3">
        <v>150</v>
      </c>
      <c r="F446" s="3">
        <v>0.68181818199999999</v>
      </c>
    </row>
    <row r="447" spans="1:6" x14ac:dyDescent="0.35">
      <c r="A447" s="1">
        <v>44593</v>
      </c>
      <c r="B447" s="2" t="s">
        <v>1244</v>
      </c>
      <c r="C447" s="2" t="s">
        <v>7</v>
      </c>
      <c r="D447">
        <v>220</v>
      </c>
      <c r="E447" s="3">
        <v>150</v>
      </c>
      <c r="F447" s="3">
        <v>0.68181818199999999</v>
      </c>
    </row>
    <row r="448" spans="1:6" x14ac:dyDescent="0.35">
      <c r="A448" s="1">
        <v>44621</v>
      </c>
      <c r="B448" s="2" t="s">
        <v>1244</v>
      </c>
      <c r="C448" s="2" t="s">
        <v>7</v>
      </c>
      <c r="D448">
        <v>220</v>
      </c>
      <c r="E448" s="3">
        <v>150</v>
      </c>
      <c r="F448" s="3">
        <v>0.68181818199999999</v>
      </c>
    </row>
    <row r="449" spans="1:6" x14ac:dyDescent="0.35">
      <c r="A449" s="1">
        <v>44440</v>
      </c>
      <c r="B449" s="2" t="s">
        <v>1244</v>
      </c>
      <c r="C449" s="2" t="s">
        <v>9</v>
      </c>
      <c r="D449">
        <v>88</v>
      </c>
      <c r="E449" s="3">
        <v>161</v>
      </c>
      <c r="F449" s="3">
        <v>1.8295454499999999</v>
      </c>
    </row>
    <row r="450" spans="1:6" x14ac:dyDescent="0.35">
      <c r="A450" s="1">
        <v>44470</v>
      </c>
      <c r="B450" s="2" t="s">
        <v>1244</v>
      </c>
      <c r="C450" s="2" t="s">
        <v>9</v>
      </c>
      <c r="D450">
        <v>88</v>
      </c>
      <c r="E450" s="3">
        <v>161</v>
      </c>
      <c r="F450" s="3">
        <v>1.8295454499999999</v>
      </c>
    </row>
    <row r="451" spans="1:6" x14ac:dyDescent="0.35">
      <c r="A451" s="1">
        <v>44501</v>
      </c>
      <c r="B451" s="2" t="s">
        <v>1244</v>
      </c>
      <c r="C451" s="2" t="s">
        <v>9</v>
      </c>
      <c r="D451">
        <v>88</v>
      </c>
      <c r="E451" s="3">
        <v>161</v>
      </c>
      <c r="F451" s="3">
        <v>1.8295454499999999</v>
      </c>
    </row>
    <row r="452" spans="1:6" x14ac:dyDescent="0.35">
      <c r="A452" s="1">
        <v>44531</v>
      </c>
      <c r="B452" s="2" t="s">
        <v>1244</v>
      </c>
      <c r="C452" s="2" t="s">
        <v>9</v>
      </c>
      <c r="D452">
        <v>88</v>
      </c>
      <c r="E452" s="3">
        <v>161</v>
      </c>
      <c r="F452" s="3">
        <v>1.8295454499999999</v>
      </c>
    </row>
    <row r="453" spans="1:6" x14ac:dyDescent="0.35">
      <c r="A453" s="1">
        <v>44562</v>
      </c>
      <c r="B453" s="2" t="s">
        <v>1244</v>
      </c>
      <c r="C453" s="2" t="s">
        <v>9</v>
      </c>
      <c r="D453">
        <v>87</v>
      </c>
      <c r="E453" s="3">
        <v>161</v>
      </c>
      <c r="F453" s="3">
        <v>1.8505747100000001</v>
      </c>
    </row>
    <row r="454" spans="1:6" x14ac:dyDescent="0.35">
      <c r="A454" s="1">
        <v>44593</v>
      </c>
      <c r="B454" s="2" t="s">
        <v>1244</v>
      </c>
      <c r="C454" s="2" t="s">
        <v>9</v>
      </c>
      <c r="D454">
        <v>86</v>
      </c>
      <c r="E454" s="3">
        <v>151</v>
      </c>
      <c r="F454" s="3">
        <v>1.7558139500000001</v>
      </c>
    </row>
    <row r="455" spans="1:6" x14ac:dyDescent="0.35">
      <c r="A455" s="1">
        <v>44621</v>
      </c>
      <c r="B455" s="2" t="s">
        <v>1244</v>
      </c>
      <c r="C455" s="2" t="s">
        <v>9</v>
      </c>
      <c r="D455">
        <v>86</v>
      </c>
      <c r="E455" s="3">
        <v>151</v>
      </c>
      <c r="F455" s="3">
        <v>1.7558139500000001</v>
      </c>
    </row>
    <row r="456" spans="1:6" x14ac:dyDescent="0.35">
      <c r="A456" s="1">
        <v>44440</v>
      </c>
      <c r="B456" s="2" t="s">
        <v>1243</v>
      </c>
      <c r="C456" s="2" t="s">
        <v>7</v>
      </c>
      <c r="D456">
        <v>188</v>
      </c>
      <c r="E456" s="3">
        <v>95</v>
      </c>
      <c r="F456" s="3">
        <v>0.50531914899999997</v>
      </c>
    </row>
    <row r="457" spans="1:6" x14ac:dyDescent="0.35">
      <c r="A457" s="1">
        <v>44470</v>
      </c>
      <c r="B457" s="2" t="s">
        <v>1243</v>
      </c>
      <c r="C457" s="2" t="s">
        <v>7</v>
      </c>
      <c r="D457">
        <v>188</v>
      </c>
      <c r="E457" s="3">
        <v>95</v>
      </c>
      <c r="F457" s="3">
        <v>0.50531914899999997</v>
      </c>
    </row>
    <row r="458" spans="1:6" x14ac:dyDescent="0.35">
      <c r="A458" s="1">
        <v>44501</v>
      </c>
      <c r="B458" s="2" t="s">
        <v>1243</v>
      </c>
      <c r="C458" s="2" t="s">
        <v>7</v>
      </c>
      <c r="D458">
        <v>188</v>
      </c>
      <c r="E458" s="3">
        <v>95</v>
      </c>
      <c r="F458" s="3">
        <v>0.50531914899999997</v>
      </c>
    </row>
    <row r="459" spans="1:6" x14ac:dyDescent="0.35">
      <c r="A459" s="1">
        <v>44531</v>
      </c>
      <c r="B459" s="2" t="s">
        <v>1243</v>
      </c>
      <c r="C459" s="2" t="s">
        <v>7</v>
      </c>
      <c r="D459">
        <v>188</v>
      </c>
      <c r="E459" s="3">
        <v>95</v>
      </c>
      <c r="F459" s="3">
        <v>0.50531914899999997</v>
      </c>
    </row>
    <row r="460" spans="1:6" x14ac:dyDescent="0.35">
      <c r="A460" s="1">
        <v>44562</v>
      </c>
      <c r="B460" s="2" t="s">
        <v>1243</v>
      </c>
      <c r="C460" s="2" t="s">
        <v>7</v>
      </c>
      <c r="D460">
        <v>189</v>
      </c>
      <c r="E460" s="3">
        <v>105</v>
      </c>
      <c r="F460" s="3">
        <v>0.55555555599999995</v>
      </c>
    </row>
    <row r="461" spans="1:6" x14ac:dyDescent="0.35">
      <c r="A461" s="1">
        <v>44593</v>
      </c>
      <c r="B461" s="2" t="s">
        <v>1243</v>
      </c>
      <c r="C461" s="2" t="s">
        <v>7</v>
      </c>
      <c r="D461">
        <v>189</v>
      </c>
      <c r="E461" s="3">
        <v>105</v>
      </c>
      <c r="F461" s="3">
        <v>0.55555555599999995</v>
      </c>
    </row>
    <row r="462" spans="1:6" x14ac:dyDescent="0.35">
      <c r="A462" s="1">
        <v>44621</v>
      </c>
      <c r="B462" s="2" t="s">
        <v>1243</v>
      </c>
      <c r="C462" s="2" t="s">
        <v>7</v>
      </c>
      <c r="D462">
        <v>189</v>
      </c>
      <c r="E462" s="3">
        <v>105</v>
      </c>
      <c r="F462" s="3">
        <v>0.55555555599999995</v>
      </c>
    </row>
    <row r="463" spans="1:6" x14ac:dyDescent="0.35">
      <c r="A463" s="1">
        <v>44440</v>
      </c>
      <c r="B463" s="2" t="s">
        <v>1243</v>
      </c>
      <c r="C463" s="2" t="s">
        <v>9</v>
      </c>
      <c r="D463">
        <v>101</v>
      </c>
      <c r="E463" s="3">
        <v>209</v>
      </c>
      <c r="F463" s="3">
        <v>2.0693069300000002</v>
      </c>
    </row>
    <row r="464" spans="1:6" x14ac:dyDescent="0.35">
      <c r="A464" s="1">
        <v>44470</v>
      </c>
      <c r="B464" s="2" t="s">
        <v>1243</v>
      </c>
      <c r="C464" s="2" t="s">
        <v>9</v>
      </c>
      <c r="D464">
        <v>101</v>
      </c>
      <c r="E464" s="3">
        <v>209</v>
      </c>
      <c r="F464" s="3">
        <v>2.0693069300000002</v>
      </c>
    </row>
    <row r="465" spans="1:6" x14ac:dyDescent="0.35">
      <c r="A465" s="1">
        <v>44501</v>
      </c>
      <c r="B465" s="2" t="s">
        <v>1243</v>
      </c>
      <c r="C465" s="2" t="s">
        <v>9</v>
      </c>
      <c r="D465">
        <v>101</v>
      </c>
      <c r="E465" s="3">
        <v>209</v>
      </c>
      <c r="F465" s="3">
        <v>2.0693069300000002</v>
      </c>
    </row>
    <row r="466" spans="1:6" x14ac:dyDescent="0.35">
      <c r="A466" s="1">
        <v>44531</v>
      </c>
      <c r="B466" s="2" t="s">
        <v>1243</v>
      </c>
      <c r="C466" s="2" t="s">
        <v>9</v>
      </c>
      <c r="D466">
        <v>101</v>
      </c>
      <c r="E466" s="3">
        <v>209</v>
      </c>
      <c r="F466" s="3">
        <v>2.0693069300000002</v>
      </c>
    </row>
    <row r="467" spans="1:6" x14ac:dyDescent="0.35">
      <c r="A467" s="1">
        <v>44562</v>
      </c>
      <c r="B467" s="2" t="s">
        <v>1243</v>
      </c>
      <c r="C467" s="2" t="s">
        <v>9</v>
      </c>
      <c r="D467">
        <v>118</v>
      </c>
      <c r="E467" s="3">
        <v>209</v>
      </c>
      <c r="F467" s="3">
        <v>1.7711864399999999</v>
      </c>
    </row>
    <row r="468" spans="1:6" x14ac:dyDescent="0.35">
      <c r="A468" s="1">
        <v>44593</v>
      </c>
      <c r="B468" s="2" t="s">
        <v>1243</v>
      </c>
      <c r="C468" s="2" t="s">
        <v>9</v>
      </c>
      <c r="D468">
        <v>117</v>
      </c>
      <c r="E468" s="3">
        <v>199</v>
      </c>
      <c r="F468" s="3">
        <v>1.7008547000000001</v>
      </c>
    </row>
    <row r="469" spans="1:6" x14ac:dyDescent="0.35">
      <c r="A469" s="1">
        <v>44621</v>
      </c>
      <c r="B469" s="2" t="s">
        <v>1243</v>
      </c>
      <c r="C469" s="2" t="s">
        <v>9</v>
      </c>
      <c r="D469">
        <v>117</v>
      </c>
      <c r="E469" s="3">
        <v>199</v>
      </c>
      <c r="F469" s="3">
        <v>1.7008547000000001</v>
      </c>
    </row>
    <row r="470" spans="1:6" x14ac:dyDescent="0.35">
      <c r="A470" s="1">
        <v>43709</v>
      </c>
      <c r="B470" s="2" t="s">
        <v>28</v>
      </c>
      <c r="C470" s="2" t="s">
        <v>7</v>
      </c>
      <c r="D470">
        <v>12</v>
      </c>
      <c r="E470" s="3">
        <v>6</v>
      </c>
      <c r="F470" s="3">
        <v>0.5</v>
      </c>
    </row>
    <row r="471" spans="1:6" x14ac:dyDescent="0.35">
      <c r="A471" s="1">
        <v>43739</v>
      </c>
      <c r="B471" s="2" t="s">
        <v>28</v>
      </c>
      <c r="C471" s="2" t="s">
        <v>7</v>
      </c>
      <c r="D471">
        <v>12</v>
      </c>
      <c r="E471" s="3">
        <v>6</v>
      </c>
      <c r="F471" s="3">
        <v>0.5</v>
      </c>
    </row>
    <row r="472" spans="1:6" x14ac:dyDescent="0.35">
      <c r="A472" s="1">
        <v>43770</v>
      </c>
      <c r="B472" s="2" t="s">
        <v>28</v>
      </c>
      <c r="C472" s="2" t="s">
        <v>7</v>
      </c>
      <c r="D472">
        <v>12</v>
      </c>
      <c r="E472" s="3">
        <v>6</v>
      </c>
      <c r="F472" s="3">
        <v>0.5</v>
      </c>
    </row>
    <row r="473" spans="1:6" x14ac:dyDescent="0.35">
      <c r="A473" s="1">
        <v>43800</v>
      </c>
      <c r="B473" s="2" t="s">
        <v>28</v>
      </c>
      <c r="C473" s="2" t="s">
        <v>7</v>
      </c>
      <c r="D473">
        <v>13</v>
      </c>
      <c r="E473" s="3">
        <v>6</v>
      </c>
      <c r="F473" s="3">
        <v>0.46153846199999998</v>
      </c>
    </row>
    <row r="474" spans="1:6" x14ac:dyDescent="0.35">
      <c r="A474" s="1">
        <v>43831</v>
      </c>
      <c r="B474" s="2" t="s">
        <v>28</v>
      </c>
      <c r="C474" s="2" t="s">
        <v>7</v>
      </c>
      <c r="D474">
        <v>13</v>
      </c>
      <c r="E474" s="3">
        <v>6</v>
      </c>
      <c r="F474" s="3">
        <v>0.46153846199999998</v>
      </c>
    </row>
    <row r="475" spans="1:6" x14ac:dyDescent="0.35">
      <c r="A475" s="1">
        <v>43862</v>
      </c>
      <c r="B475" s="2" t="s">
        <v>28</v>
      </c>
      <c r="C475" s="2" t="s">
        <v>7</v>
      </c>
      <c r="D475">
        <v>13</v>
      </c>
      <c r="E475" s="3">
        <v>6</v>
      </c>
      <c r="F475" s="3">
        <v>0.46153846199999998</v>
      </c>
    </row>
    <row r="476" spans="1:6" x14ac:dyDescent="0.35">
      <c r="A476" s="1">
        <v>43891</v>
      </c>
      <c r="B476" s="2" t="s">
        <v>28</v>
      </c>
      <c r="C476" s="2" t="s">
        <v>7</v>
      </c>
      <c r="D476">
        <v>14</v>
      </c>
      <c r="E476" s="3">
        <v>6</v>
      </c>
      <c r="F476" s="3">
        <v>0.428571429</v>
      </c>
    </row>
    <row r="477" spans="1:6" x14ac:dyDescent="0.35">
      <c r="A477" s="1">
        <v>43922</v>
      </c>
      <c r="B477" s="2" t="s">
        <v>28</v>
      </c>
      <c r="C477" s="2" t="s">
        <v>7</v>
      </c>
      <c r="D477">
        <v>15</v>
      </c>
      <c r="E477" s="3">
        <v>6</v>
      </c>
      <c r="F477" s="3">
        <v>0.4</v>
      </c>
    </row>
    <row r="478" spans="1:6" x14ac:dyDescent="0.35">
      <c r="A478" s="1">
        <v>43952</v>
      </c>
      <c r="B478" s="2" t="s">
        <v>28</v>
      </c>
      <c r="C478" s="2" t="s">
        <v>7</v>
      </c>
      <c r="D478">
        <v>15</v>
      </c>
      <c r="E478" s="3">
        <v>6</v>
      </c>
      <c r="F478" s="3">
        <v>0.4</v>
      </c>
    </row>
    <row r="479" spans="1:6" x14ac:dyDescent="0.35">
      <c r="A479" s="1">
        <v>43983</v>
      </c>
      <c r="B479" s="2" t="s">
        <v>28</v>
      </c>
      <c r="C479" s="2" t="s">
        <v>7</v>
      </c>
      <c r="D479">
        <v>15</v>
      </c>
      <c r="E479" s="3">
        <v>6</v>
      </c>
      <c r="F479" s="3">
        <v>0.4</v>
      </c>
    </row>
    <row r="480" spans="1:6" x14ac:dyDescent="0.35">
      <c r="A480" s="1">
        <v>44013</v>
      </c>
      <c r="B480" s="2" t="s">
        <v>28</v>
      </c>
      <c r="C480" s="2" t="s">
        <v>7</v>
      </c>
      <c r="D480">
        <v>15</v>
      </c>
      <c r="E480" s="3">
        <v>6</v>
      </c>
      <c r="F480" s="3">
        <v>0.4</v>
      </c>
    </row>
    <row r="481" spans="1:6" x14ac:dyDescent="0.35">
      <c r="A481" s="1">
        <v>44044</v>
      </c>
      <c r="B481" s="2" t="s">
        <v>28</v>
      </c>
      <c r="C481" s="2" t="s">
        <v>7</v>
      </c>
      <c r="D481">
        <v>15</v>
      </c>
      <c r="E481" s="3">
        <v>6</v>
      </c>
      <c r="F481" s="3">
        <v>0.4</v>
      </c>
    </row>
    <row r="482" spans="1:6" x14ac:dyDescent="0.35">
      <c r="A482" s="1">
        <v>44075</v>
      </c>
      <c r="B482" s="2" t="s">
        <v>28</v>
      </c>
      <c r="C482" s="2" t="s">
        <v>7</v>
      </c>
      <c r="D482">
        <v>15</v>
      </c>
      <c r="E482" s="3">
        <v>6</v>
      </c>
      <c r="F482" s="3">
        <v>0.4</v>
      </c>
    </row>
    <row r="483" spans="1:6" x14ac:dyDescent="0.35">
      <c r="A483" s="1">
        <v>44105</v>
      </c>
      <c r="B483" s="2" t="s">
        <v>28</v>
      </c>
      <c r="C483" s="2" t="s">
        <v>7</v>
      </c>
      <c r="D483">
        <v>15</v>
      </c>
      <c r="E483" s="3">
        <v>6</v>
      </c>
      <c r="F483" s="3">
        <v>0.4</v>
      </c>
    </row>
    <row r="484" spans="1:6" x14ac:dyDescent="0.35">
      <c r="A484" s="1">
        <v>44136</v>
      </c>
      <c r="B484" s="2" t="s">
        <v>28</v>
      </c>
      <c r="C484" s="2" t="s">
        <v>7</v>
      </c>
      <c r="D484">
        <v>15</v>
      </c>
      <c r="E484" s="3">
        <v>6</v>
      </c>
      <c r="F484" s="3">
        <v>0.4</v>
      </c>
    </row>
    <row r="485" spans="1:6" x14ac:dyDescent="0.35">
      <c r="A485" s="1">
        <v>44166</v>
      </c>
      <c r="B485" s="2" t="s">
        <v>28</v>
      </c>
      <c r="C485" s="2" t="s">
        <v>7</v>
      </c>
      <c r="D485">
        <v>15</v>
      </c>
      <c r="E485" s="3">
        <v>6</v>
      </c>
      <c r="F485" s="3">
        <v>0.4</v>
      </c>
    </row>
    <row r="486" spans="1:6" x14ac:dyDescent="0.35">
      <c r="A486" s="1">
        <v>44197</v>
      </c>
      <c r="B486" s="2" t="s">
        <v>28</v>
      </c>
      <c r="C486" s="2" t="s">
        <v>7</v>
      </c>
      <c r="D486">
        <v>15</v>
      </c>
      <c r="E486" s="3">
        <v>6</v>
      </c>
      <c r="F486" s="3">
        <v>0.4</v>
      </c>
    </row>
    <row r="487" spans="1:6" x14ac:dyDescent="0.35">
      <c r="A487" s="1">
        <v>44228</v>
      </c>
      <c r="B487" s="2" t="s">
        <v>28</v>
      </c>
      <c r="C487" s="2" t="s">
        <v>7</v>
      </c>
      <c r="D487">
        <v>15</v>
      </c>
      <c r="E487" s="3">
        <v>6</v>
      </c>
      <c r="F487" s="3">
        <v>0.4</v>
      </c>
    </row>
    <row r="488" spans="1:6" x14ac:dyDescent="0.35">
      <c r="A488" s="1">
        <v>44256</v>
      </c>
      <c r="B488" s="2" t="s">
        <v>28</v>
      </c>
      <c r="C488" s="2" t="s">
        <v>7</v>
      </c>
      <c r="D488">
        <v>15</v>
      </c>
      <c r="E488" s="3">
        <v>6</v>
      </c>
      <c r="F488" s="3">
        <v>0.4</v>
      </c>
    </row>
    <row r="489" spans="1:6" x14ac:dyDescent="0.35">
      <c r="A489" s="1">
        <v>44287</v>
      </c>
      <c r="B489" s="2" t="s">
        <v>28</v>
      </c>
      <c r="C489" s="2" t="s">
        <v>7</v>
      </c>
      <c r="D489">
        <v>15</v>
      </c>
      <c r="E489" s="3">
        <v>6</v>
      </c>
      <c r="F489" s="3">
        <v>0.4</v>
      </c>
    </row>
    <row r="490" spans="1:6" x14ac:dyDescent="0.35">
      <c r="A490" s="1">
        <v>44317</v>
      </c>
      <c r="B490" s="2" t="s">
        <v>28</v>
      </c>
      <c r="C490" s="2" t="s">
        <v>7</v>
      </c>
      <c r="D490">
        <v>15</v>
      </c>
      <c r="E490" s="3">
        <v>6</v>
      </c>
      <c r="F490" s="3">
        <v>0.4</v>
      </c>
    </row>
    <row r="491" spans="1:6" x14ac:dyDescent="0.35">
      <c r="A491" s="1">
        <v>44348</v>
      </c>
      <c r="B491" s="2" t="s">
        <v>28</v>
      </c>
      <c r="C491" s="2" t="s">
        <v>7</v>
      </c>
      <c r="D491">
        <v>17</v>
      </c>
      <c r="E491" s="3">
        <v>6</v>
      </c>
      <c r="F491" s="3">
        <v>0.35294117600000002</v>
      </c>
    </row>
    <row r="492" spans="1:6" x14ac:dyDescent="0.35">
      <c r="A492" s="1">
        <v>44378</v>
      </c>
      <c r="B492" s="2" t="s">
        <v>28</v>
      </c>
      <c r="C492" s="2" t="s">
        <v>7</v>
      </c>
      <c r="D492">
        <v>19</v>
      </c>
      <c r="E492" s="3">
        <v>6</v>
      </c>
      <c r="F492" s="3">
        <v>0.31578947400000001</v>
      </c>
    </row>
    <row r="493" spans="1:6" x14ac:dyDescent="0.35">
      <c r="A493" s="1">
        <v>44409</v>
      </c>
      <c r="B493" s="2" t="s">
        <v>28</v>
      </c>
      <c r="C493" s="2" t="s">
        <v>7</v>
      </c>
      <c r="D493">
        <v>21</v>
      </c>
      <c r="E493" s="3">
        <v>6</v>
      </c>
      <c r="F493" s="3">
        <v>0.28571428599999998</v>
      </c>
    </row>
    <row r="494" spans="1:6" x14ac:dyDescent="0.35">
      <c r="A494" s="1">
        <v>44440</v>
      </c>
      <c r="B494" s="2" t="s">
        <v>28</v>
      </c>
      <c r="C494" s="2" t="s">
        <v>7</v>
      </c>
      <c r="D494">
        <v>21</v>
      </c>
      <c r="E494" s="3">
        <v>6</v>
      </c>
      <c r="F494" s="3">
        <v>0.28571428599999998</v>
      </c>
    </row>
    <row r="495" spans="1:6" x14ac:dyDescent="0.35">
      <c r="A495" s="1">
        <v>44470</v>
      </c>
      <c r="B495" s="2" t="s">
        <v>28</v>
      </c>
      <c r="C495" s="2" t="s">
        <v>7</v>
      </c>
      <c r="D495">
        <v>23</v>
      </c>
      <c r="E495" s="3">
        <v>6</v>
      </c>
      <c r="F495" s="3">
        <v>0.26086956500000003</v>
      </c>
    </row>
    <row r="496" spans="1:6" x14ac:dyDescent="0.35">
      <c r="A496" s="1">
        <v>44501</v>
      </c>
      <c r="B496" s="2" t="s">
        <v>28</v>
      </c>
      <c r="C496" s="2" t="s">
        <v>7</v>
      </c>
      <c r="D496">
        <v>30</v>
      </c>
      <c r="E496" s="3">
        <v>7</v>
      </c>
      <c r="F496" s="3">
        <v>0.233333333</v>
      </c>
    </row>
    <row r="497" spans="1:6" x14ac:dyDescent="0.35">
      <c r="A497" s="1">
        <v>44531</v>
      </c>
      <c r="B497" s="2" t="s">
        <v>28</v>
      </c>
      <c r="C497" s="2" t="s">
        <v>7</v>
      </c>
      <c r="D497">
        <v>30</v>
      </c>
      <c r="E497" s="3">
        <v>7</v>
      </c>
      <c r="F497" s="3">
        <v>0.233333333</v>
      </c>
    </row>
    <row r="498" spans="1:6" x14ac:dyDescent="0.35">
      <c r="A498" s="1">
        <v>44562</v>
      </c>
      <c r="B498" s="2" t="s">
        <v>28</v>
      </c>
      <c r="C498" s="2" t="s">
        <v>7</v>
      </c>
      <c r="D498">
        <v>32</v>
      </c>
      <c r="E498" s="3">
        <v>7</v>
      </c>
      <c r="F498" s="3">
        <v>0.21875</v>
      </c>
    </row>
    <row r="499" spans="1:6" x14ac:dyDescent="0.35">
      <c r="A499" s="1">
        <v>44593</v>
      </c>
      <c r="B499" s="2" t="s">
        <v>28</v>
      </c>
      <c r="C499" s="2" t="s">
        <v>7</v>
      </c>
      <c r="D499">
        <v>32</v>
      </c>
      <c r="E499" s="3">
        <v>7</v>
      </c>
      <c r="F499" s="3">
        <v>0.21875</v>
      </c>
    </row>
    <row r="500" spans="1:6" x14ac:dyDescent="0.35">
      <c r="A500" s="1">
        <v>44621</v>
      </c>
      <c r="B500" s="2" t="s">
        <v>28</v>
      </c>
      <c r="C500" s="2" t="s">
        <v>7</v>
      </c>
      <c r="D500">
        <v>32</v>
      </c>
      <c r="E500" s="3">
        <v>7</v>
      </c>
      <c r="F500" s="3">
        <v>0.21875</v>
      </c>
    </row>
    <row r="501" spans="1:6" x14ac:dyDescent="0.35">
      <c r="A501" s="1">
        <v>43709</v>
      </c>
      <c r="B501" s="2" t="s">
        <v>28</v>
      </c>
      <c r="C501" s="2" t="s">
        <v>9</v>
      </c>
      <c r="D501">
        <v>3</v>
      </c>
      <c r="E501" s="3">
        <v>6</v>
      </c>
      <c r="F501" s="3">
        <v>2</v>
      </c>
    </row>
    <row r="502" spans="1:6" x14ac:dyDescent="0.35">
      <c r="A502" s="1">
        <v>43739</v>
      </c>
      <c r="B502" s="2" t="s">
        <v>28</v>
      </c>
      <c r="C502" s="2" t="s">
        <v>9</v>
      </c>
      <c r="D502">
        <v>3</v>
      </c>
      <c r="E502" s="3">
        <v>6</v>
      </c>
      <c r="F502" s="3">
        <v>2</v>
      </c>
    </row>
    <row r="503" spans="1:6" x14ac:dyDescent="0.35">
      <c r="A503" s="1">
        <v>43770</v>
      </c>
      <c r="B503" s="2" t="s">
        <v>28</v>
      </c>
      <c r="C503" s="2" t="s">
        <v>9</v>
      </c>
      <c r="D503">
        <v>3</v>
      </c>
      <c r="E503" s="3">
        <v>6</v>
      </c>
      <c r="F503" s="3">
        <v>2</v>
      </c>
    </row>
    <row r="504" spans="1:6" x14ac:dyDescent="0.35">
      <c r="A504" s="1">
        <v>43800</v>
      </c>
      <c r="B504" s="2" t="s">
        <v>28</v>
      </c>
      <c r="C504" s="2" t="s">
        <v>9</v>
      </c>
      <c r="D504">
        <v>3</v>
      </c>
      <c r="E504" s="3">
        <v>6</v>
      </c>
      <c r="F504" s="3">
        <v>2</v>
      </c>
    </row>
    <row r="505" spans="1:6" x14ac:dyDescent="0.35">
      <c r="A505" s="1">
        <v>43831</v>
      </c>
      <c r="B505" s="2" t="s">
        <v>28</v>
      </c>
      <c r="C505" s="2" t="s">
        <v>9</v>
      </c>
      <c r="D505">
        <v>3</v>
      </c>
      <c r="E505" s="3">
        <v>6</v>
      </c>
      <c r="F505" s="3">
        <v>2</v>
      </c>
    </row>
    <row r="506" spans="1:6" x14ac:dyDescent="0.35">
      <c r="A506" s="1">
        <v>43862</v>
      </c>
      <c r="B506" s="2" t="s">
        <v>28</v>
      </c>
      <c r="C506" s="2" t="s">
        <v>9</v>
      </c>
      <c r="D506">
        <v>3</v>
      </c>
      <c r="E506" s="3">
        <v>6</v>
      </c>
      <c r="F506" s="3">
        <v>2</v>
      </c>
    </row>
    <row r="507" spans="1:6" x14ac:dyDescent="0.35">
      <c r="A507" s="1">
        <v>43891</v>
      </c>
      <c r="B507" s="2" t="s">
        <v>28</v>
      </c>
      <c r="C507" s="2" t="s">
        <v>9</v>
      </c>
      <c r="D507">
        <v>3</v>
      </c>
      <c r="E507" s="3">
        <v>6</v>
      </c>
      <c r="F507" s="3">
        <v>2</v>
      </c>
    </row>
    <row r="508" spans="1:6" x14ac:dyDescent="0.35">
      <c r="A508" s="1">
        <v>43922</v>
      </c>
      <c r="B508" s="2" t="s">
        <v>28</v>
      </c>
      <c r="C508" s="2" t="s">
        <v>9</v>
      </c>
      <c r="D508">
        <v>3</v>
      </c>
      <c r="E508" s="3">
        <v>6</v>
      </c>
      <c r="F508" s="3">
        <v>2</v>
      </c>
    </row>
    <row r="509" spans="1:6" x14ac:dyDescent="0.35">
      <c r="A509" s="1">
        <v>43952</v>
      </c>
      <c r="B509" s="2" t="s">
        <v>28</v>
      </c>
      <c r="C509" s="2" t="s">
        <v>9</v>
      </c>
      <c r="D509">
        <v>3</v>
      </c>
      <c r="E509" s="3">
        <v>6</v>
      </c>
      <c r="F509" s="3">
        <v>2</v>
      </c>
    </row>
    <row r="510" spans="1:6" x14ac:dyDescent="0.35">
      <c r="A510" s="1">
        <v>43983</v>
      </c>
      <c r="B510" s="2" t="s">
        <v>28</v>
      </c>
      <c r="C510" s="2" t="s">
        <v>9</v>
      </c>
      <c r="D510">
        <v>3</v>
      </c>
      <c r="E510" s="3">
        <v>6</v>
      </c>
      <c r="F510" s="3">
        <v>2</v>
      </c>
    </row>
    <row r="511" spans="1:6" x14ac:dyDescent="0.35">
      <c r="A511" s="1">
        <v>44013</v>
      </c>
      <c r="B511" s="2" t="s">
        <v>28</v>
      </c>
      <c r="C511" s="2" t="s">
        <v>9</v>
      </c>
      <c r="D511">
        <v>3</v>
      </c>
      <c r="E511" s="3">
        <v>6</v>
      </c>
      <c r="F511" s="3">
        <v>2</v>
      </c>
    </row>
    <row r="512" spans="1:6" x14ac:dyDescent="0.35">
      <c r="A512" s="1">
        <v>44044</v>
      </c>
      <c r="B512" s="2" t="s">
        <v>28</v>
      </c>
      <c r="C512" s="2" t="s">
        <v>9</v>
      </c>
      <c r="D512">
        <v>3</v>
      </c>
      <c r="E512" s="3">
        <v>6</v>
      </c>
      <c r="F512" s="3">
        <v>2</v>
      </c>
    </row>
    <row r="513" spans="1:6" x14ac:dyDescent="0.35">
      <c r="A513" s="1">
        <v>44075</v>
      </c>
      <c r="B513" s="2" t="s">
        <v>28</v>
      </c>
      <c r="C513" s="2" t="s">
        <v>9</v>
      </c>
      <c r="D513">
        <v>3</v>
      </c>
      <c r="E513" s="3">
        <v>6</v>
      </c>
      <c r="F513" s="3">
        <v>2</v>
      </c>
    </row>
    <row r="514" spans="1:6" x14ac:dyDescent="0.35">
      <c r="A514" s="1">
        <v>44105</v>
      </c>
      <c r="B514" s="2" t="s">
        <v>28</v>
      </c>
      <c r="C514" s="2" t="s">
        <v>9</v>
      </c>
      <c r="D514">
        <v>3</v>
      </c>
      <c r="E514" s="3">
        <v>6</v>
      </c>
      <c r="F514" s="3">
        <v>2</v>
      </c>
    </row>
    <row r="515" spans="1:6" x14ac:dyDescent="0.35">
      <c r="A515" s="1">
        <v>44136</v>
      </c>
      <c r="B515" s="2" t="s">
        <v>28</v>
      </c>
      <c r="C515" s="2" t="s">
        <v>9</v>
      </c>
      <c r="D515">
        <v>3</v>
      </c>
      <c r="E515" s="3">
        <v>6</v>
      </c>
      <c r="F515" s="3">
        <v>2</v>
      </c>
    </row>
    <row r="516" spans="1:6" x14ac:dyDescent="0.35">
      <c r="A516" s="1">
        <v>44166</v>
      </c>
      <c r="B516" s="2" t="s">
        <v>28</v>
      </c>
      <c r="C516" s="2" t="s">
        <v>9</v>
      </c>
      <c r="D516">
        <v>3</v>
      </c>
      <c r="E516" s="3">
        <v>6</v>
      </c>
      <c r="F516" s="3">
        <v>2</v>
      </c>
    </row>
    <row r="517" spans="1:6" x14ac:dyDescent="0.35">
      <c r="A517" s="1">
        <v>44197</v>
      </c>
      <c r="B517" s="2" t="s">
        <v>28</v>
      </c>
      <c r="C517" s="2" t="s">
        <v>9</v>
      </c>
      <c r="D517">
        <v>4</v>
      </c>
      <c r="E517" s="3">
        <v>6</v>
      </c>
      <c r="F517" s="3">
        <v>1.5</v>
      </c>
    </row>
    <row r="518" spans="1:6" x14ac:dyDescent="0.35">
      <c r="A518" s="1">
        <v>44228</v>
      </c>
      <c r="B518" s="2" t="s">
        <v>28</v>
      </c>
      <c r="C518" s="2" t="s">
        <v>9</v>
      </c>
      <c r="D518">
        <v>4</v>
      </c>
      <c r="E518" s="3">
        <v>6</v>
      </c>
      <c r="F518" s="3">
        <v>1.5</v>
      </c>
    </row>
    <row r="519" spans="1:6" x14ac:dyDescent="0.35">
      <c r="A519" s="1">
        <v>44256</v>
      </c>
      <c r="B519" s="2" t="s">
        <v>28</v>
      </c>
      <c r="C519" s="2" t="s">
        <v>9</v>
      </c>
      <c r="D519">
        <v>4</v>
      </c>
      <c r="E519" s="3">
        <v>6</v>
      </c>
      <c r="F519" s="3">
        <v>1.5</v>
      </c>
    </row>
    <row r="520" spans="1:6" x14ac:dyDescent="0.35">
      <c r="A520" s="1">
        <v>44287</v>
      </c>
      <c r="B520" s="2" t="s">
        <v>28</v>
      </c>
      <c r="C520" s="2" t="s">
        <v>9</v>
      </c>
      <c r="D520">
        <v>4</v>
      </c>
      <c r="E520" s="3">
        <v>6</v>
      </c>
      <c r="F520" s="3">
        <v>1.5</v>
      </c>
    </row>
    <row r="521" spans="1:6" x14ac:dyDescent="0.35">
      <c r="A521" s="1">
        <v>44317</v>
      </c>
      <c r="B521" s="2" t="s">
        <v>28</v>
      </c>
      <c r="C521" s="2" t="s">
        <v>9</v>
      </c>
      <c r="D521">
        <v>4</v>
      </c>
      <c r="E521" s="3">
        <v>6</v>
      </c>
      <c r="F521" s="3">
        <v>1.5</v>
      </c>
    </row>
    <row r="522" spans="1:6" x14ac:dyDescent="0.35">
      <c r="A522" s="1">
        <v>44348</v>
      </c>
      <c r="B522" s="2" t="s">
        <v>28</v>
      </c>
      <c r="C522" s="2" t="s">
        <v>9</v>
      </c>
      <c r="D522">
        <v>4</v>
      </c>
      <c r="E522" s="3">
        <v>6</v>
      </c>
      <c r="F522" s="3">
        <v>1.5</v>
      </c>
    </row>
    <row r="523" spans="1:6" x14ac:dyDescent="0.35">
      <c r="A523" s="1">
        <v>44378</v>
      </c>
      <c r="B523" s="2" t="s">
        <v>28</v>
      </c>
      <c r="C523" s="2" t="s">
        <v>9</v>
      </c>
      <c r="D523">
        <v>4</v>
      </c>
      <c r="E523" s="3">
        <v>6</v>
      </c>
      <c r="F523" s="3">
        <v>1.5</v>
      </c>
    </row>
    <row r="524" spans="1:6" x14ac:dyDescent="0.35">
      <c r="A524" s="1">
        <v>44409</v>
      </c>
      <c r="B524" s="2" t="s">
        <v>28</v>
      </c>
      <c r="C524" s="2" t="s">
        <v>9</v>
      </c>
      <c r="D524">
        <v>4</v>
      </c>
      <c r="E524" s="3">
        <v>6</v>
      </c>
      <c r="F524" s="3">
        <v>1.5</v>
      </c>
    </row>
    <row r="525" spans="1:6" x14ac:dyDescent="0.35">
      <c r="A525" s="1">
        <v>44440</v>
      </c>
      <c r="B525" s="2" t="s">
        <v>28</v>
      </c>
      <c r="C525" s="2" t="s">
        <v>9</v>
      </c>
      <c r="D525">
        <v>4</v>
      </c>
      <c r="E525" s="3">
        <v>6</v>
      </c>
      <c r="F525" s="3">
        <v>1.5</v>
      </c>
    </row>
    <row r="526" spans="1:6" x14ac:dyDescent="0.35">
      <c r="A526" s="1">
        <v>44470</v>
      </c>
      <c r="B526" s="2" t="s">
        <v>28</v>
      </c>
      <c r="C526" s="2" t="s">
        <v>9</v>
      </c>
      <c r="D526">
        <v>5</v>
      </c>
      <c r="E526" s="3">
        <v>12</v>
      </c>
      <c r="F526" s="3">
        <v>2.4</v>
      </c>
    </row>
    <row r="527" spans="1:6" x14ac:dyDescent="0.35">
      <c r="A527" s="1">
        <v>44501</v>
      </c>
      <c r="B527" s="2" t="s">
        <v>28</v>
      </c>
      <c r="C527" s="2" t="s">
        <v>9</v>
      </c>
      <c r="D527">
        <v>5</v>
      </c>
      <c r="E527" s="3">
        <v>12</v>
      </c>
      <c r="F527" s="3">
        <v>2.4</v>
      </c>
    </row>
    <row r="528" spans="1:6" x14ac:dyDescent="0.35">
      <c r="A528" s="1">
        <v>44531</v>
      </c>
      <c r="B528" s="2" t="s">
        <v>28</v>
      </c>
      <c r="C528" s="2" t="s">
        <v>9</v>
      </c>
      <c r="D528">
        <v>5</v>
      </c>
      <c r="E528" s="3">
        <v>12</v>
      </c>
      <c r="F528" s="3">
        <v>2.4</v>
      </c>
    </row>
    <row r="529" spans="1:6" x14ac:dyDescent="0.35">
      <c r="A529" s="1">
        <v>44562</v>
      </c>
      <c r="B529" s="2" t="s">
        <v>28</v>
      </c>
      <c r="C529" s="2" t="s">
        <v>9</v>
      </c>
      <c r="D529">
        <v>5</v>
      </c>
      <c r="E529" s="3">
        <v>12</v>
      </c>
      <c r="F529" s="3">
        <v>2.4</v>
      </c>
    </row>
    <row r="530" spans="1:6" x14ac:dyDescent="0.35">
      <c r="A530" s="1">
        <v>44593</v>
      </c>
      <c r="B530" s="2" t="s">
        <v>28</v>
      </c>
      <c r="C530" s="2" t="s">
        <v>9</v>
      </c>
      <c r="D530">
        <v>5</v>
      </c>
      <c r="E530" s="3">
        <v>12</v>
      </c>
      <c r="F530" s="3">
        <v>2.4</v>
      </c>
    </row>
    <row r="531" spans="1:6" x14ac:dyDescent="0.35">
      <c r="A531" s="1">
        <v>44621</v>
      </c>
      <c r="B531" s="2" t="s">
        <v>28</v>
      </c>
      <c r="C531" s="2" t="s">
        <v>9</v>
      </c>
      <c r="D531">
        <v>5</v>
      </c>
      <c r="E531" s="3">
        <v>12</v>
      </c>
      <c r="F531" s="3">
        <v>2.4</v>
      </c>
    </row>
    <row r="532" spans="1:6" x14ac:dyDescent="0.35">
      <c r="A532" s="1">
        <v>43525</v>
      </c>
      <c r="B532" s="2" t="s">
        <v>14</v>
      </c>
      <c r="C532" s="2" t="s">
        <v>7</v>
      </c>
      <c r="D532">
        <v>77</v>
      </c>
      <c r="E532" s="3">
        <v>45</v>
      </c>
      <c r="F532" s="3">
        <v>0.58441558400000004</v>
      </c>
    </row>
    <row r="533" spans="1:6" x14ac:dyDescent="0.35">
      <c r="A533" s="1">
        <v>43556</v>
      </c>
      <c r="B533" s="2" t="s">
        <v>14</v>
      </c>
      <c r="C533" s="2" t="s">
        <v>7</v>
      </c>
      <c r="D533">
        <v>77</v>
      </c>
      <c r="E533" s="3">
        <v>55</v>
      </c>
      <c r="F533" s="3">
        <v>0.71428571399999996</v>
      </c>
    </row>
    <row r="534" spans="1:6" x14ac:dyDescent="0.35">
      <c r="A534" s="1">
        <v>43586</v>
      </c>
      <c r="B534" s="2" t="s">
        <v>14</v>
      </c>
      <c r="C534" s="2" t="s">
        <v>7</v>
      </c>
      <c r="D534">
        <v>88</v>
      </c>
      <c r="E534" s="3">
        <v>55</v>
      </c>
      <c r="F534" s="3">
        <v>0.625</v>
      </c>
    </row>
    <row r="535" spans="1:6" x14ac:dyDescent="0.35">
      <c r="A535" s="1">
        <v>43617</v>
      </c>
      <c r="B535" s="2" t="s">
        <v>14</v>
      </c>
      <c r="C535" s="2" t="s">
        <v>7</v>
      </c>
      <c r="D535">
        <v>88</v>
      </c>
      <c r="E535" s="3">
        <v>55</v>
      </c>
      <c r="F535" s="3">
        <v>0.625</v>
      </c>
    </row>
    <row r="536" spans="1:6" x14ac:dyDescent="0.35">
      <c r="A536" s="1">
        <v>43647</v>
      </c>
      <c r="B536" s="2" t="s">
        <v>14</v>
      </c>
      <c r="C536" s="2" t="s">
        <v>7</v>
      </c>
      <c r="D536">
        <v>94</v>
      </c>
      <c r="E536" s="3">
        <v>55</v>
      </c>
      <c r="F536" s="3">
        <v>0.58510638299999995</v>
      </c>
    </row>
    <row r="537" spans="1:6" x14ac:dyDescent="0.35">
      <c r="A537" s="1">
        <v>43678</v>
      </c>
      <c r="B537" s="2" t="s">
        <v>14</v>
      </c>
      <c r="C537" s="2" t="s">
        <v>7</v>
      </c>
      <c r="D537">
        <v>95</v>
      </c>
      <c r="E537" s="3">
        <v>55</v>
      </c>
      <c r="F537" s="3">
        <v>0.57894736800000002</v>
      </c>
    </row>
    <row r="538" spans="1:6" x14ac:dyDescent="0.35">
      <c r="A538" s="1">
        <v>43709</v>
      </c>
      <c r="B538" s="2" t="s">
        <v>14</v>
      </c>
      <c r="C538" s="2" t="s">
        <v>7</v>
      </c>
      <c r="D538">
        <v>103</v>
      </c>
      <c r="E538" s="3">
        <v>55</v>
      </c>
      <c r="F538" s="3">
        <v>0.53398058299999995</v>
      </c>
    </row>
    <row r="539" spans="1:6" x14ac:dyDescent="0.35">
      <c r="A539" s="1">
        <v>43739</v>
      </c>
      <c r="B539" s="2" t="s">
        <v>14</v>
      </c>
      <c r="C539" s="2" t="s">
        <v>7</v>
      </c>
      <c r="D539">
        <v>76</v>
      </c>
      <c r="E539" s="3">
        <v>55</v>
      </c>
      <c r="F539" s="3">
        <v>0.72368421100000002</v>
      </c>
    </row>
    <row r="540" spans="1:6" x14ac:dyDescent="0.35">
      <c r="A540" s="1">
        <v>43770</v>
      </c>
      <c r="B540" s="2" t="s">
        <v>14</v>
      </c>
      <c r="C540" s="2" t="s">
        <v>7</v>
      </c>
      <c r="D540">
        <v>104</v>
      </c>
      <c r="E540" s="3">
        <v>55</v>
      </c>
      <c r="F540" s="3">
        <v>0.52884615400000001</v>
      </c>
    </row>
    <row r="541" spans="1:6" x14ac:dyDescent="0.35">
      <c r="A541" s="1">
        <v>43800</v>
      </c>
      <c r="B541" s="2" t="s">
        <v>14</v>
      </c>
      <c r="C541" s="2" t="s">
        <v>7</v>
      </c>
      <c r="D541">
        <v>104</v>
      </c>
      <c r="E541" s="3">
        <v>55</v>
      </c>
      <c r="F541" s="3">
        <v>0.52884615400000001</v>
      </c>
    </row>
    <row r="542" spans="1:6" x14ac:dyDescent="0.35">
      <c r="A542" s="1">
        <v>43831</v>
      </c>
      <c r="B542" s="2" t="s">
        <v>14</v>
      </c>
      <c r="C542" s="2" t="s">
        <v>7</v>
      </c>
      <c r="D542">
        <v>97</v>
      </c>
      <c r="E542" s="3">
        <v>55</v>
      </c>
      <c r="F542" s="3">
        <v>0.56701030900000005</v>
      </c>
    </row>
    <row r="543" spans="1:6" x14ac:dyDescent="0.35">
      <c r="A543" s="1">
        <v>43862</v>
      </c>
      <c r="B543" s="2" t="s">
        <v>14</v>
      </c>
      <c r="C543" s="2" t="s">
        <v>7</v>
      </c>
      <c r="D543">
        <v>97</v>
      </c>
      <c r="E543" s="3">
        <v>55</v>
      </c>
      <c r="F543" s="3">
        <v>0.56701030900000005</v>
      </c>
    </row>
    <row r="544" spans="1:6" x14ac:dyDescent="0.35">
      <c r="A544" s="1">
        <v>43891</v>
      </c>
      <c r="B544" s="2" t="s">
        <v>14</v>
      </c>
      <c r="C544" s="2" t="s">
        <v>7</v>
      </c>
      <c r="D544">
        <v>97</v>
      </c>
      <c r="E544" s="3">
        <v>55</v>
      </c>
      <c r="F544" s="3">
        <v>0.56701030900000005</v>
      </c>
    </row>
    <row r="545" spans="1:6" x14ac:dyDescent="0.35">
      <c r="A545" s="1">
        <v>43922</v>
      </c>
      <c r="B545" s="2" t="s">
        <v>14</v>
      </c>
      <c r="C545" s="2" t="s">
        <v>7</v>
      </c>
      <c r="D545">
        <v>96</v>
      </c>
      <c r="E545" s="3">
        <v>55</v>
      </c>
      <c r="F545" s="3">
        <v>0.57291666699999999</v>
      </c>
    </row>
    <row r="546" spans="1:6" x14ac:dyDescent="0.35">
      <c r="A546" s="1">
        <v>43952</v>
      </c>
      <c r="B546" s="2" t="s">
        <v>14</v>
      </c>
      <c r="C546" s="2" t="s">
        <v>7</v>
      </c>
      <c r="D546">
        <v>96</v>
      </c>
      <c r="E546" s="3">
        <v>55</v>
      </c>
      <c r="F546" s="3">
        <v>0.57291666699999999</v>
      </c>
    </row>
    <row r="547" spans="1:6" x14ac:dyDescent="0.35">
      <c r="A547" s="1">
        <v>43983</v>
      </c>
      <c r="B547" s="2" t="s">
        <v>14</v>
      </c>
      <c r="C547" s="2" t="s">
        <v>7</v>
      </c>
      <c r="D547">
        <v>99</v>
      </c>
      <c r="E547" s="3">
        <v>55</v>
      </c>
      <c r="F547" s="3">
        <v>0.55555555599999995</v>
      </c>
    </row>
    <row r="548" spans="1:6" x14ac:dyDescent="0.35">
      <c r="A548" s="1">
        <v>44013</v>
      </c>
      <c r="B548" s="2" t="s">
        <v>14</v>
      </c>
      <c r="C548" s="2" t="s">
        <v>7</v>
      </c>
      <c r="D548">
        <v>91</v>
      </c>
      <c r="E548" s="3">
        <v>55</v>
      </c>
      <c r="F548" s="3">
        <v>0.60439560400000003</v>
      </c>
    </row>
    <row r="549" spans="1:6" x14ac:dyDescent="0.35">
      <c r="A549" s="1">
        <v>44044</v>
      </c>
      <c r="B549" s="2" t="s">
        <v>14</v>
      </c>
      <c r="C549" s="2" t="s">
        <v>7</v>
      </c>
      <c r="D549">
        <v>105</v>
      </c>
      <c r="E549" s="3">
        <v>60</v>
      </c>
      <c r="F549" s="3">
        <v>0.571428571</v>
      </c>
    </row>
    <row r="550" spans="1:6" x14ac:dyDescent="0.35">
      <c r="A550" s="1">
        <v>44075</v>
      </c>
      <c r="B550" s="2" t="s">
        <v>14</v>
      </c>
      <c r="C550" s="2" t="s">
        <v>7</v>
      </c>
      <c r="D550">
        <v>106</v>
      </c>
      <c r="E550" s="3">
        <v>60</v>
      </c>
      <c r="F550" s="3">
        <v>0.56603773599999996</v>
      </c>
    </row>
    <row r="551" spans="1:6" x14ac:dyDescent="0.35">
      <c r="A551" s="1">
        <v>44105</v>
      </c>
      <c r="B551" s="2" t="s">
        <v>14</v>
      </c>
      <c r="C551" s="2" t="s">
        <v>7</v>
      </c>
      <c r="D551">
        <v>106</v>
      </c>
      <c r="E551" s="3">
        <v>60</v>
      </c>
      <c r="F551" s="3">
        <v>0.56603773599999996</v>
      </c>
    </row>
    <row r="552" spans="1:6" x14ac:dyDescent="0.35">
      <c r="A552" s="1">
        <v>44136</v>
      </c>
      <c r="B552" s="2" t="s">
        <v>14</v>
      </c>
      <c r="C552" s="2" t="s">
        <v>7</v>
      </c>
      <c r="D552">
        <v>108</v>
      </c>
      <c r="E552" s="3">
        <v>60</v>
      </c>
      <c r="F552" s="3">
        <v>0.55555555599999995</v>
      </c>
    </row>
    <row r="553" spans="1:6" x14ac:dyDescent="0.35">
      <c r="A553" s="1">
        <v>44166</v>
      </c>
      <c r="B553" s="2" t="s">
        <v>14</v>
      </c>
      <c r="C553" s="2" t="s">
        <v>7</v>
      </c>
      <c r="D553">
        <v>109</v>
      </c>
      <c r="E553" s="3">
        <v>60</v>
      </c>
      <c r="F553" s="3">
        <v>0.55045871599999996</v>
      </c>
    </row>
    <row r="554" spans="1:6" x14ac:dyDescent="0.35">
      <c r="A554" s="1">
        <v>44197</v>
      </c>
      <c r="B554" s="2" t="s">
        <v>14</v>
      </c>
      <c r="C554" s="2" t="s">
        <v>7</v>
      </c>
      <c r="D554">
        <v>111</v>
      </c>
      <c r="E554" s="3">
        <v>65</v>
      </c>
      <c r="F554" s="3">
        <v>0.58558558599999999</v>
      </c>
    </row>
    <row r="555" spans="1:6" x14ac:dyDescent="0.35">
      <c r="A555" s="1">
        <v>44228</v>
      </c>
      <c r="B555" s="2" t="s">
        <v>14</v>
      </c>
      <c r="C555" s="2" t="s">
        <v>7</v>
      </c>
      <c r="D555">
        <v>111</v>
      </c>
      <c r="E555" s="3">
        <v>65</v>
      </c>
      <c r="F555" s="3">
        <v>0.58558558599999999</v>
      </c>
    </row>
    <row r="556" spans="1:6" x14ac:dyDescent="0.35">
      <c r="A556" s="1">
        <v>44256</v>
      </c>
      <c r="B556" s="2" t="s">
        <v>14</v>
      </c>
      <c r="C556" s="2" t="s">
        <v>7</v>
      </c>
      <c r="D556">
        <v>99</v>
      </c>
      <c r="E556" s="3">
        <v>65</v>
      </c>
      <c r="F556" s="3">
        <v>0.65656565700000002</v>
      </c>
    </row>
    <row r="557" spans="1:6" x14ac:dyDescent="0.35">
      <c r="A557" s="1">
        <v>44287</v>
      </c>
      <c r="B557" s="2" t="s">
        <v>14</v>
      </c>
      <c r="C557" s="2" t="s">
        <v>7</v>
      </c>
      <c r="D557">
        <v>99</v>
      </c>
      <c r="E557" s="3">
        <v>65</v>
      </c>
      <c r="F557" s="3">
        <v>0.65656565700000002</v>
      </c>
    </row>
    <row r="558" spans="1:6" x14ac:dyDescent="0.35">
      <c r="A558" s="1">
        <v>44317</v>
      </c>
      <c r="B558" s="2" t="s">
        <v>14</v>
      </c>
      <c r="C558" s="2" t="s">
        <v>7</v>
      </c>
      <c r="D558">
        <v>98</v>
      </c>
      <c r="E558" s="3">
        <v>65</v>
      </c>
      <c r="F558" s="3">
        <v>0.663265306</v>
      </c>
    </row>
    <row r="559" spans="1:6" x14ac:dyDescent="0.35">
      <c r="A559" s="1">
        <v>44348</v>
      </c>
      <c r="B559" s="2" t="s">
        <v>14</v>
      </c>
      <c r="C559" s="2" t="s">
        <v>7</v>
      </c>
      <c r="D559">
        <v>99</v>
      </c>
      <c r="E559" s="3">
        <v>65</v>
      </c>
      <c r="F559" s="3">
        <v>0.65656565700000002</v>
      </c>
    </row>
    <row r="560" spans="1:6" x14ac:dyDescent="0.35">
      <c r="A560" s="1">
        <v>44378</v>
      </c>
      <c r="B560" s="2" t="s">
        <v>14</v>
      </c>
      <c r="C560" s="2" t="s">
        <v>7</v>
      </c>
      <c r="D560">
        <v>93</v>
      </c>
      <c r="E560" s="3">
        <v>65</v>
      </c>
      <c r="F560" s="3">
        <v>0.69892473099999997</v>
      </c>
    </row>
    <row r="561" spans="1:6" x14ac:dyDescent="0.35">
      <c r="A561" s="1">
        <v>44409</v>
      </c>
      <c r="B561" s="2" t="s">
        <v>14</v>
      </c>
      <c r="C561" s="2" t="s">
        <v>7</v>
      </c>
      <c r="D561">
        <v>93</v>
      </c>
      <c r="E561" s="3">
        <v>65</v>
      </c>
      <c r="F561" s="3">
        <v>0.69892473099999997</v>
      </c>
    </row>
    <row r="562" spans="1:6" x14ac:dyDescent="0.35">
      <c r="A562" s="1">
        <v>44440</v>
      </c>
      <c r="B562" s="2" t="s">
        <v>14</v>
      </c>
      <c r="C562" s="2" t="s">
        <v>7</v>
      </c>
      <c r="D562">
        <v>94</v>
      </c>
      <c r="E562" s="3">
        <v>65</v>
      </c>
      <c r="F562" s="3">
        <v>0.691489362</v>
      </c>
    </row>
    <row r="563" spans="1:6" x14ac:dyDescent="0.35">
      <c r="A563" s="1">
        <v>44470</v>
      </c>
      <c r="B563" s="2" t="s">
        <v>14</v>
      </c>
      <c r="C563" s="2" t="s">
        <v>7</v>
      </c>
      <c r="D563">
        <v>94</v>
      </c>
      <c r="E563" s="3">
        <v>65</v>
      </c>
      <c r="F563" s="3">
        <v>0.691489362</v>
      </c>
    </row>
    <row r="564" spans="1:6" x14ac:dyDescent="0.35">
      <c r="A564" s="1">
        <v>44501</v>
      </c>
      <c r="B564" s="2" t="s">
        <v>14</v>
      </c>
      <c r="C564" s="2" t="s">
        <v>7</v>
      </c>
      <c r="D564">
        <v>94</v>
      </c>
      <c r="E564" s="3">
        <v>65</v>
      </c>
      <c r="F564" s="3">
        <v>0.691489362</v>
      </c>
    </row>
    <row r="565" spans="1:6" x14ac:dyDescent="0.35">
      <c r="A565" s="1">
        <v>44531</v>
      </c>
      <c r="B565" s="2" t="s">
        <v>14</v>
      </c>
      <c r="C565" s="2" t="s">
        <v>7</v>
      </c>
      <c r="D565">
        <v>94</v>
      </c>
      <c r="E565" s="3">
        <v>65</v>
      </c>
      <c r="F565" s="3">
        <v>0.691489362</v>
      </c>
    </row>
    <row r="566" spans="1:6" x14ac:dyDescent="0.35">
      <c r="A566" s="1">
        <v>44562</v>
      </c>
      <c r="B566" s="2" t="s">
        <v>14</v>
      </c>
      <c r="C566" s="2" t="s">
        <v>7</v>
      </c>
      <c r="D566">
        <v>94</v>
      </c>
      <c r="E566" s="3">
        <v>65</v>
      </c>
      <c r="F566" s="3">
        <v>0.691489362</v>
      </c>
    </row>
    <row r="567" spans="1:6" x14ac:dyDescent="0.35">
      <c r="A567" s="1">
        <v>44593</v>
      </c>
      <c r="B567" s="2" t="s">
        <v>14</v>
      </c>
      <c r="C567" s="2" t="s">
        <v>7</v>
      </c>
      <c r="D567">
        <v>95</v>
      </c>
      <c r="E567" s="3">
        <v>65</v>
      </c>
      <c r="F567" s="3">
        <v>0.68421052599999999</v>
      </c>
    </row>
    <row r="568" spans="1:6" x14ac:dyDescent="0.35">
      <c r="A568" s="1">
        <v>44621</v>
      </c>
      <c r="B568" s="2" t="s">
        <v>14</v>
      </c>
      <c r="C568" s="2" t="s">
        <v>7</v>
      </c>
      <c r="D568">
        <v>95</v>
      </c>
      <c r="E568" s="3">
        <v>70</v>
      </c>
      <c r="F568" s="3">
        <v>0.73684210500000002</v>
      </c>
    </row>
    <row r="569" spans="1:6" x14ac:dyDescent="0.35">
      <c r="A569" s="1">
        <v>43525</v>
      </c>
      <c r="B569" s="2" t="s">
        <v>19</v>
      </c>
      <c r="C569" s="2" t="s">
        <v>9</v>
      </c>
      <c r="D569">
        <v>50</v>
      </c>
      <c r="E569" s="3">
        <v>114</v>
      </c>
      <c r="F569" s="3">
        <v>2.2799999999999998</v>
      </c>
    </row>
    <row r="570" spans="1:6" x14ac:dyDescent="0.35">
      <c r="A570" s="1">
        <v>43556</v>
      </c>
      <c r="B570" s="2" t="s">
        <v>19</v>
      </c>
      <c r="C570" s="2" t="s">
        <v>9</v>
      </c>
      <c r="D570">
        <v>49</v>
      </c>
      <c r="E570" s="3">
        <v>114</v>
      </c>
      <c r="F570" s="3">
        <v>2.3265306099999998</v>
      </c>
    </row>
    <row r="571" spans="1:6" x14ac:dyDescent="0.35">
      <c r="A571" s="1">
        <v>43586</v>
      </c>
      <c r="B571" s="2" t="s">
        <v>19</v>
      </c>
      <c r="C571" s="2" t="s">
        <v>9</v>
      </c>
      <c r="D571">
        <v>73</v>
      </c>
      <c r="E571" s="3">
        <v>120</v>
      </c>
      <c r="F571" s="3">
        <v>1.6438356199999999</v>
      </c>
    </row>
    <row r="572" spans="1:6" x14ac:dyDescent="0.35">
      <c r="A572" s="1">
        <v>43617</v>
      </c>
      <c r="B572" s="2" t="s">
        <v>19</v>
      </c>
      <c r="C572" s="2" t="s">
        <v>9</v>
      </c>
      <c r="D572">
        <v>73</v>
      </c>
      <c r="E572" s="3">
        <v>120</v>
      </c>
      <c r="F572" s="3">
        <v>1.6438356199999999</v>
      </c>
    </row>
    <row r="573" spans="1:6" x14ac:dyDescent="0.35">
      <c r="A573" s="1">
        <v>43647</v>
      </c>
      <c r="B573" s="2" t="s">
        <v>19</v>
      </c>
      <c r="C573" s="2" t="s">
        <v>9</v>
      </c>
      <c r="D573">
        <v>79</v>
      </c>
      <c r="E573" s="3">
        <v>120</v>
      </c>
      <c r="F573" s="3">
        <v>1.51898734</v>
      </c>
    </row>
    <row r="574" spans="1:6" x14ac:dyDescent="0.35">
      <c r="A574" s="1">
        <v>43678</v>
      </c>
      <c r="B574" s="2" t="s">
        <v>19</v>
      </c>
      <c r="C574" s="2" t="s">
        <v>9</v>
      </c>
      <c r="D574">
        <v>80</v>
      </c>
      <c r="E574" s="3">
        <v>114</v>
      </c>
      <c r="F574" s="3">
        <v>1.425</v>
      </c>
    </row>
    <row r="575" spans="1:6" x14ac:dyDescent="0.35">
      <c r="A575" s="1">
        <v>43709</v>
      </c>
      <c r="B575" s="2" t="s">
        <v>19</v>
      </c>
      <c r="C575" s="2" t="s">
        <v>9</v>
      </c>
      <c r="D575">
        <v>63</v>
      </c>
      <c r="E575" s="3">
        <v>44</v>
      </c>
      <c r="F575" s="3">
        <v>0.69841269800000005</v>
      </c>
    </row>
    <row r="576" spans="1:6" x14ac:dyDescent="0.35">
      <c r="A576" s="1">
        <v>43739</v>
      </c>
      <c r="B576" s="2" t="s">
        <v>19</v>
      </c>
      <c r="C576" s="2" t="s">
        <v>9</v>
      </c>
      <c r="D576">
        <v>75</v>
      </c>
      <c r="E576" s="3">
        <v>63.99</v>
      </c>
      <c r="F576" s="3">
        <v>0.85319999999999996</v>
      </c>
    </row>
    <row r="577" spans="1:6" x14ac:dyDescent="0.35">
      <c r="A577" s="1">
        <v>43770</v>
      </c>
      <c r="B577" s="2" t="s">
        <v>19</v>
      </c>
      <c r="C577" s="2" t="s">
        <v>9</v>
      </c>
      <c r="D577">
        <v>73</v>
      </c>
      <c r="E577" s="3">
        <v>63.99</v>
      </c>
      <c r="F577" s="3">
        <v>0.87657534199999998</v>
      </c>
    </row>
    <row r="578" spans="1:6" x14ac:dyDescent="0.35">
      <c r="A578" s="1">
        <v>43800</v>
      </c>
      <c r="B578" s="2" t="s">
        <v>19</v>
      </c>
      <c r="C578" s="2" t="s">
        <v>9</v>
      </c>
      <c r="D578">
        <v>74</v>
      </c>
      <c r="E578" s="3">
        <v>63.99</v>
      </c>
      <c r="F578" s="3">
        <v>0.86472972999999997</v>
      </c>
    </row>
    <row r="579" spans="1:6" x14ac:dyDescent="0.35">
      <c r="A579" s="1">
        <v>43831</v>
      </c>
      <c r="B579" s="2" t="s">
        <v>19</v>
      </c>
      <c r="C579" s="2" t="s">
        <v>9</v>
      </c>
      <c r="D579">
        <v>94</v>
      </c>
      <c r="E579" s="3">
        <v>127.99</v>
      </c>
      <c r="F579" s="3">
        <v>1.3615957400000001</v>
      </c>
    </row>
    <row r="580" spans="1:6" x14ac:dyDescent="0.35">
      <c r="A580" s="1">
        <v>43862</v>
      </c>
      <c r="B580" s="2" t="s">
        <v>19</v>
      </c>
      <c r="C580" s="2" t="s">
        <v>9</v>
      </c>
      <c r="D580">
        <v>95</v>
      </c>
      <c r="E580" s="3">
        <v>127.99</v>
      </c>
      <c r="F580" s="3">
        <v>1.34726316</v>
      </c>
    </row>
    <row r="581" spans="1:6" x14ac:dyDescent="0.35">
      <c r="A581" s="1">
        <v>43891</v>
      </c>
      <c r="B581" s="2" t="s">
        <v>19</v>
      </c>
      <c r="C581" s="2" t="s">
        <v>9</v>
      </c>
      <c r="D581">
        <v>97</v>
      </c>
      <c r="E581" s="3">
        <v>127.99</v>
      </c>
      <c r="F581" s="3">
        <v>1.3194845399999999</v>
      </c>
    </row>
    <row r="582" spans="1:6" x14ac:dyDescent="0.35">
      <c r="A582" s="1">
        <v>43922</v>
      </c>
      <c r="B582" s="2" t="s">
        <v>19</v>
      </c>
      <c r="C582" s="2" t="s">
        <v>9</v>
      </c>
      <c r="D582">
        <v>98</v>
      </c>
      <c r="E582" s="3">
        <v>127.99</v>
      </c>
      <c r="F582" s="3">
        <v>1.3060204099999999</v>
      </c>
    </row>
    <row r="583" spans="1:6" x14ac:dyDescent="0.35">
      <c r="A583" s="1">
        <v>43952</v>
      </c>
      <c r="B583" s="2" t="s">
        <v>19</v>
      </c>
      <c r="C583" s="2" t="s">
        <v>9</v>
      </c>
      <c r="D583">
        <v>98</v>
      </c>
      <c r="E583" s="3">
        <v>127.99</v>
      </c>
      <c r="F583" s="3">
        <v>1.3060204099999999</v>
      </c>
    </row>
    <row r="584" spans="1:6" x14ac:dyDescent="0.35">
      <c r="A584" s="1">
        <v>43983</v>
      </c>
      <c r="B584" s="2" t="s">
        <v>19</v>
      </c>
      <c r="C584" s="2" t="s">
        <v>9</v>
      </c>
      <c r="D584">
        <v>99</v>
      </c>
      <c r="E584" s="3">
        <v>148</v>
      </c>
      <c r="F584" s="3">
        <v>1.49494949</v>
      </c>
    </row>
    <row r="585" spans="1:6" x14ac:dyDescent="0.35">
      <c r="A585" s="1">
        <v>44013</v>
      </c>
      <c r="B585" s="2" t="s">
        <v>19</v>
      </c>
      <c r="C585" s="2" t="s">
        <v>9</v>
      </c>
      <c r="D585">
        <v>98</v>
      </c>
      <c r="E585" s="3">
        <v>148</v>
      </c>
      <c r="F585" s="3">
        <v>1.5102040800000001</v>
      </c>
    </row>
    <row r="586" spans="1:6" x14ac:dyDescent="0.35">
      <c r="A586" s="1">
        <v>44044</v>
      </c>
      <c r="B586" s="2" t="s">
        <v>19</v>
      </c>
      <c r="C586" s="2" t="s">
        <v>9</v>
      </c>
      <c r="D586">
        <v>108</v>
      </c>
      <c r="E586" s="3">
        <v>161</v>
      </c>
      <c r="F586" s="3">
        <v>1.4907407399999999</v>
      </c>
    </row>
    <row r="587" spans="1:6" x14ac:dyDescent="0.35">
      <c r="A587" s="1">
        <v>44075</v>
      </c>
      <c r="B587" s="2" t="s">
        <v>19</v>
      </c>
      <c r="C587" s="2" t="s">
        <v>9</v>
      </c>
      <c r="D587">
        <v>110</v>
      </c>
      <c r="E587" s="3">
        <v>188</v>
      </c>
      <c r="F587" s="3">
        <v>1.70909091</v>
      </c>
    </row>
    <row r="588" spans="1:6" x14ac:dyDescent="0.35">
      <c r="A588" s="1">
        <v>44105</v>
      </c>
      <c r="B588" s="2" t="s">
        <v>19</v>
      </c>
      <c r="C588" s="2" t="s">
        <v>9</v>
      </c>
      <c r="D588">
        <v>110</v>
      </c>
      <c r="E588" s="3">
        <v>188</v>
      </c>
      <c r="F588" s="3">
        <v>1.70909091</v>
      </c>
    </row>
    <row r="589" spans="1:6" x14ac:dyDescent="0.35">
      <c r="A589" s="1">
        <v>44136</v>
      </c>
      <c r="B589" s="2" t="s">
        <v>19</v>
      </c>
      <c r="C589" s="2" t="s">
        <v>9</v>
      </c>
      <c r="D589">
        <v>110</v>
      </c>
      <c r="E589" s="3">
        <v>188</v>
      </c>
      <c r="F589" s="3">
        <v>1.70909091</v>
      </c>
    </row>
    <row r="590" spans="1:6" x14ac:dyDescent="0.35">
      <c r="A590" s="1">
        <v>44166</v>
      </c>
      <c r="B590" s="2" t="s">
        <v>19</v>
      </c>
      <c r="C590" s="2" t="s">
        <v>9</v>
      </c>
      <c r="D590">
        <v>111</v>
      </c>
      <c r="E590" s="3">
        <v>187</v>
      </c>
      <c r="F590" s="3">
        <v>1.6846846799999999</v>
      </c>
    </row>
    <row r="591" spans="1:6" x14ac:dyDescent="0.35">
      <c r="A591" s="1">
        <v>44197</v>
      </c>
      <c r="B591" s="2" t="s">
        <v>19</v>
      </c>
      <c r="C591" s="2" t="s">
        <v>9</v>
      </c>
      <c r="D591">
        <v>110</v>
      </c>
      <c r="E591" s="3">
        <v>189</v>
      </c>
      <c r="F591" s="3">
        <v>1.7181818200000001</v>
      </c>
    </row>
    <row r="592" spans="1:6" x14ac:dyDescent="0.35">
      <c r="A592" s="1">
        <v>44228</v>
      </c>
      <c r="B592" s="2" t="s">
        <v>19</v>
      </c>
      <c r="C592" s="2" t="s">
        <v>9</v>
      </c>
      <c r="D592">
        <v>113</v>
      </c>
      <c r="E592" s="3">
        <v>222</v>
      </c>
      <c r="F592" s="3">
        <v>1.96460177</v>
      </c>
    </row>
    <row r="593" spans="1:6" x14ac:dyDescent="0.35">
      <c r="A593" s="1">
        <v>44256</v>
      </c>
      <c r="B593" s="2" t="s">
        <v>19</v>
      </c>
      <c r="C593" s="2" t="s">
        <v>9</v>
      </c>
      <c r="D593">
        <v>121</v>
      </c>
      <c r="E593" s="3">
        <v>217</v>
      </c>
      <c r="F593" s="3">
        <v>1.79338843</v>
      </c>
    </row>
    <row r="594" spans="1:6" x14ac:dyDescent="0.35">
      <c r="A594" s="1">
        <v>44287</v>
      </c>
      <c r="B594" s="2" t="s">
        <v>19</v>
      </c>
      <c r="C594" s="2" t="s">
        <v>9</v>
      </c>
      <c r="D594">
        <v>229</v>
      </c>
      <c r="E594" s="3">
        <v>217</v>
      </c>
      <c r="F594" s="3">
        <v>0.947598253</v>
      </c>
    </row>
    <row r="595" spans="1:6" x14ac:dyDescent="0.35">
      <c r="A595" s="1">
        <v>44317</v>
      </c>
      <c r="B595" s="2" t="s">
        <v>19</v>
      </c>
      <c r="C595" s="2" t="s">
        <v>9</v>
      </c>
      <c r="D595">
        <v>228</v>
      </c>
      <c r="E595" s="3">
        <v>217</v>
      </c>
      <c r="F595" s="3">
        <v>0.95175438599999995</v>
      </c>
    </row>
    <row r="596" spans="1:6" x14ac:dyDescent="0.35">
      <c r="A596" s="1">
        <v>44348</v>
      </c>
      <c r="B596" s="2" t="s">
        <v>19</v>
      </c>
      <c r="C596" s="2" t="s">
        <v>9</v>
      </c>
      <c r="D596">
        <v>122</v>
      </c>
      <c r="E596" s="3">
        <v>225</v>
      </c>
      <c r="F596" s="3">
        <v>1.8442623</v>
      </c>
    </row>
    <row r="597" spans="1:6" x14ac:dyDescent="0.35">
      <c r="A597" s="1">
        <v>44378</v>
      </c>
      <c r="B597" s="2" t="s">
        <v>19</v>
      </c>
      <c r="C597" s="2" t="s">
        <v>9</v>
      </c>
      <c r="D597">
        <v>122</v>
      </c>
      <c r="E597" s="3">
        <v>235</v>
      </c>
      <c r="F597" s="3">
        <v>1.92622951</v>
      </c>
    </row>
    <row r="598" spans="1:6" x14ac:dyDescent="0.35">
      <c r="A598" s="1">
        <v>44409</v>
      </c>
      <c r="B598" s="2" t="s">
        <v>19</v>
      </c>
      <c r="C598" s="2" t="s">
        <v>9</v>
      </c>
      <c r="D598">
        <v>123</v>
      </c>
      <c r="E598" s="3">
        <v>235</v>
      </c>
      <c r="F598" s="3">
        <v>1.91056911</v>
      </c>
    </row>
    <row r="599" spans="1:6" x14ac:dyDescent="0.35">
      <c r="A599" s="1">
        <v>44440</v>
      </c>
      <c r="B599" s="2" t="s">
        <v>19</v>
      </c>
      <c r="C599" s="2" t="s">
        <v>9</v>
      </c>
      <c r="D599">
        <v>122</v>
      </c>
      <c r="E599" s="3">
        <v>227</v>
      </c>
      <c r="F599" s="3">
        <v>1.8606557399999999</v>
      </c>
    </row>
    <row r="600" spans="1:6" x14ac:dyDescent="0.35">
      <c r="A600" s="1">
        <v>44470</v>
      </c>
      <c r="B600" s="2" t="s">
        <v>19</v>
      </c>
      <c r="C600" s="2" t="s">
        <v>9</v>
      </c>
      <c r="D600">
        <v>124</v>
      </c>
      <c r="E600" s="3">
        <v>256</v>
      </c>
      <c r="F600" s="3">
        <v>2.0645161299999999</v>
      </c>
    </row>
    <row r="601" spans="1:6" x14ac:dyDescent="0.35">
      <c r="A601" s="1">
        <v>44501</v>
      </c>
      <c r="B601" s="2" t="s">
        <v>19</v>
      </c>
      <c r="C601" s="2" t="s">
        <v>9</v>
      </c>
      <c r="D601">
        <v>126</v>
      </c>
      <c r="E601" s="3">
        <v>264</v>
      </c>
      <c r="F601" s="3">
        <v>2.0952381</v>
      </c>
    </row>
    <row r="602" spans="1:6" x14ac:dyDescent="0.35">
      <c r="A602" s="1">
        <v>44531</v>
      </c>
      <c r="B602" s="2" t="s">
        <v>19</v>
      </c>
      <c r="C602" s="2" t="s">
        <v>9</v>
      </c>
      <c r="D602">
        <v>124</v>
      </c>
      <c r="E602" s="3">
        <v>264</v>
      </c>
      <c r="F602" s="3">
        <v>2.1290322599999998</v>
      </c>
    </row>
    <row r="603" spans="1:6" x14ac:dyDescent="0.35">
      <c r="A603" s="1">
        <v>44562</v>
      </c>
      <c r="B603" s="2" t="s">
        <v>19</v>
      </c>
      <c r="C603" s="2" t="s">
        <v>9</v>
      </c>
      <c r="D603">
        <v>140</v>
      </c>
      <c r="E603" s="3">
        <v>245</v>
      </c>
      <c r="F603" s="3">
        <v>1.75</v>
      </c>
    </row>
    <row r="604" spans="1:6" x14ac:dyDescent="0.35">
      <c r="A604" s="1">
        <v>44593</v>
      </c>
      <c r="B604" s="2" t="s">
        <v>19</v>
      </c>
      <c r="C604" s="2" t="s">
        <v>9</v>
      </c>
      <c r="D604">
        <v>137</v>
      </c>
      <c r="E604" s="3">
        <v>245</v>
      </c>
      <c r="F604" s="3">
        <v>1.7883211699999999</v>
      </c>
    </row>
    <row r="605" spans="1:6" x14ac:dyDescent="0.35">
      <c r="A605" s="1">
        <v>44621</v>
      </c>
      <c r="B605" s="2" t="s">
        <v>19</v>
      </c>
      <c r="C605" s="2" t="s">
        <v>9</v>
      </c>
      <c r="D605">
        <v>145</v>
      </c>
      <c r="E605" s="3">
        <v>252</v>
      </c>
      <c r="F605" s="3">
        <v>1.7379310299999999</v>
      </c>
    </row>
    <row r="606" spans="1:6" x14ac:dyDescent="0.35">
      <c r="A606" s="1">
        <v>43525</v>
      </c>
      <c r="B606" s="2" t="s">
        <v>15</v>
      </c>
      <c r="C606" s="2" t="s">
        <v>7</v>
      </c>
      <c r="D606">
        <v>98</v>
      </c>
      <c r="E606" s="3">
        <v>50</v>
      </c>
      <c r="F606" s="3">
        <v>0.510204082</v>
      </c>
    </row>
    <row r="607" spans="1:6" x14ac:dyDescent="0.35">
      <c r="A607" s="1">
        <v>43525</v>
      </c>
      <c r="B607" s="2" t="s">
        <v>20</v>
      </c>
      <c r="C607" s="2" t="s">
        <v>9</v>
      </c>
      <c r="D607">
        <v>44</v>
      </c>
      <c r="E607" s="3">
        <v>114</v>
      </c>
      <c r="F607" s="3">
        <v>2.5909090899999998</v>
      </c>
    </row>
    <row r="608" spans="1:6" x14ac:dyDescent="0.35">
      <c r="A608" s="1">
        <v>43525</v>
      </c>
      <c r="B608" s="2" t="s">
        <v>12</v>
      </c>
      <c r="C608" s="2" t="s">
        <v>7</v>
      </c>
      <c r="D608">
        <v>66</v>
      </c>
      <c r="E608" s="3">
        <v>45</v>
      </c>
      <c r="F608" s="3">
        <v>0.68181818199999999</v>
      </c>
    </row>
    <row r="609" spans="1:6" x14ac:dyDescent="0.35">
      <c r="A609" s="1">
        <v>43556</v>
      </c>
      <c r="B609" s="2" t="s">
        <v>12</v>
      </c>
      <c r="C609" s="2" t="s">
        <v>7</v>
      </c>
      <c r="D609">
        <v>66</v>
      </c>
      <c r="E609" s="3">
        <v>45</v>
      </c>
      <c r="F609" s="3">
        <v>0.68181818199999999</v>
      </c>
    </row>
    <row r="610" spans="1:6" x14ac:dyDescent="0.35">
      <c r="A610" s="1">
        <v>43586</v>
      </c>
      <c r="B610" s="2" t="s">
        <v>12</v>
      </c>
      <c r="C610" s="2" t="s">
        <v>7</v>
      </c>
      <c r="D610">
        <v>66</v>
      </c>
      <c r="E610" s="3">
        <v>45</v>
      </c>
      <c r="F610" s="3">
        <v>0.68181818199999999</v>
      </c>
    </row>
    <row r="611" spans="1:6" x14ac:dyDescent="0.35">
      <c r="A611" s="1">
        <v>43617</v>
      </c>
      <c r="B611" s="2" t="s">
        <v>12</v>
      </c>
      <c r="C611" s="2" t="s">
        <v>7</v>
      </c>
      <c r="D611">
        <v>66</v>
      </c>
      <c r="E611" s="3">
        <v>45</v>
      </c>
      <c r="F611" s="3">
        <v>0.68181818199999999</v>
      </c>
    </row>
    <row r="612" spans="1:6" x14ac:dyDescent="0.35">
      <c r="A612" s="1">
        <v>43647</v>
      </c>
      <c r="B612" s="2" t="s">
        <v>12</v>
      </c>
      <c r="C612" s="2" t="s">
        <v>7</v>
      </c>
      <c r="D612">
        <v>67</v>
      </c>
      <c r="E612" s="3">
        <v>45</v>
      </c>
      <c r="F612" s="3">
        <v>0.67164179099999999</v>
      </c>
    </row>
    <row r="613" spans="1:6" x14ac:dyDescent="0.35">
      <c r="A613" s="1">
        <v>43678</v>
      </c>
      <c r="B613" s="2" t="s">
        <v>12</v>
      </c>
      <c r="C613" s="2" t="s">
        <v>7</v>
      </c>
      <c r="D613">
        <v>68</v>
      </c>
      <c r="E613" s="3">
        <v>45</v>
      </c>
      <c r="F613" s="3">
        <v>0.66176470600000004</v>
      </c>
    </row>
    <row r="614" spans="1:6" x14ac:dyDescent="0.35">
      <c r="A614" s="1">
        <v>43709</v>
      </c>
      <c r="B614" s="2" t="s">
        <v>12</v>
      </c>
      <c r="C614" s="2" t="s">
        <v>7</v>
      </c>
      <c r="D614">
        <v>69</v>
      </c>
      <c r="E614" s="3">
        <v>45</v>
      </c>
      <c r="F614" s="3">
        <v>0.65217391300000005</v>
      </c>
    </row>
    <row r="615" spans="1:6" x14ac:dyDescent="0.35">
      <c r="A615" s="1">
        <v>43739</v>
      </c>
      <c r="B615" s="2" t="s">
        <v>12</v>
      </c>
      <c r="C615" s="2" t="s">
        <v>7</v>
      </c>
      <c r="D615">
        <v>69</v>
      </c>
      <c r="E615" s="3">
        <v>45</v>
      </c>
      <c r="F615" s="3">
        <v>0.65217391300000005</v>
      </c>
    </row>
    <row r="616" spans="1:6" x14ac:dyDescent="0.35">
      <c r="A616" s="1">
        <v>43770</v>
      </c>
      <c r="B616" s="2" t="s">
        <v>12</v>
      </c>
      <c r="C616" s="2" t="s">
        <v>7</v>
      </c>
      <c r="D616">
        <v>69</v>
      </c>
      <c r="E616" s="3">
        <v>55</v>
      </c>
      <c r="F616" s="3">
        <v>0.79710144900000002</v>
      </c>
    </row>
    <row r="617" spans="1:6" x14ac:dyDescent="0.35">
      <c r="A617" s="1">
        <v>43800</v>
      </c>
      <c r="B617" s="2" t="s">
        <v>12</v>
      </c>
      <c r="C617" s="2" t="s">
        <v>7</v>
      </c>
      <c r="D617">
        <v>69</v>
      </c>
      <c r="E617" s="3">
        <v>55</v>
      </c>
      <c r="F617" s="3">
        <v>0.79710144900000002</v>
      </c>
    </row>
    <row r="618" spans="1:6" x14ac:dyDescent="0.35">
      <c r="A618" s="1">
        <v>43831</v>
      </c>
      <c r="B618" s="2" t="s">
        <v>12</v>
      </c>
      <c r="C618" s="2" t="s">
        <v>7</v>
      </c>
      <c r="D618">
        <v>69</v>
      </c>
      <c r="E618" s="3">
        <v>55</v>
      </c>
      <c r="F618" s="3">
        <v>0.79710144900000002</v>
      </c>
    </row>
    <row r="619" spans="1:6" x14ac:dyDescent="0.35">
      <c r="A619" s="1">
        <v>43862</v>
      </c>
      <c r="B619" s="2" t="s">
        <v>12</v>
      </c>
      <c r="C619" s="2" t="s">
        <v>7</v>
      </c>
      <c r="D619">
        <v>69</v>
      </c>
      <c r="E619" s="3">
        <v>55</v>
      </c>
      <c r="F619" s="3">
        <v>0.79710144900000002</v>
      </c>
    </row>
    <row r="620" spans="1:6" x14ac:dyDescent="0.35">
      <c r="A620" s="1">
        <v>43891</v>
      </c>
      <c r="B620" s="2" t="s">
        <v>12</v>
      </c>
      <c r="C620" s="2" t="s">
        <v>7</v>
      </c>
      <c r="D620">
        <v>69</v>
      </c>
      <c r="E620" s="3">
        <v>55</v>
      </c>
      <c r="F620" s="3">
        <v>0.79710144900000002</v>
      </c>
    </row>
    <row r="621" spans="1:6" x14ac:dyDescent="0.35">
      <c r="A621" s="1">
        <v>43922</v>
      </c>
      <c r="B621" s="2" t="s">
        <v>12</v>
      </c>
      <c r="C621" s="2" t="s">
        <v>7</v>
      </c>
      <c r="D621">
        <v>69</v>
      </c>
      <c r="E621" s="3">
        <v>55</v>
      </c>
      <c r="F621" s="3">
        <v>0.79710144900000002</v>
      </c>
    </row>
    <row r="622" spans="1:6" x14ac:dyDescent="0.35">
      <c r="A622" s="1">
        <v>43952</v>
      </c>
      <c r="B622" s="2" t="s">
        <v>12</v>
      </c>
      <c r="C622" s="2" t="s">
        <v>7</v>
      </c>
      <c r="D622">
        <v>69</v>
      </c>
      <c r="E622" s="3">
        <v>55</v>
      </c>
      <c r="F622" s="3">
        <v>0.79710144900000002</v>
      </c>
    </row>
    <row r="623" spans="1:6" x14ac:dyDescent="0.35">
      <c r="A623" s="1">
        <v>43983</v>
      </c>
      <c r="B623" s="2" t="s">
        <v>12</v>
      </c>
      <c r="C623" s="2" t="s">
        <v>7</v>
      </c>
      <c r="D623">
        <v>69</v>
      </c>
      <c r="E623" s="3">
        <v>55</v>
      </c>
      <c r="F623" s="3">
        <v>0.79710144900000002</v>
      </c>
    </row>
    <row r="624" spans="1:6" x14ac:dyDescent="0.35">
      <c r="A624" s="1">
        <v>44013</v>
      </c>
      <c r="B624" s="2" t="s">
        <v>12</v>
      </c>
      <c r="C624" s="2" t="s">
        <v>7</v>
      </c>
      <c r="D624">
        <v>69</v>
      </c>
      <c r="E624" s="3">
        <v>55</v>
      </c>
      <c r="F624" s="3">
        <v>0.79710144900000002</v>
      </c>
    </row>
    <row r="625" spans="1:6" x14ac:dyDescent="0.35">
      <c r="A625" s="1">
        <v>44044</v>
      </c>
      <c r="B625" s="2" t="s">
        <v>12</v>
      </c>
      <c r="C625" s="2" t="s">
        <v>7</v>
      </c>
      <c r="D625">
        <v>69</v>
      </c>
      <c r="E625" s="3">
        <v>55</v>
      </c>
      <c r="F625" s="3">
        <v>0.79710144900000002</v>
      </c>
    </row>
    <row r="626" spans="1:6" x14ac:dyDescent="0.35">
      <c r="A626" s="1">
        <v>44075</v>
      </c>
      <c r="B626" s="2" t="s">
        <v>12</v>
      </c>
      <c r="C626" s="2" t="s">
        <v>7</v>
      </c>
      <c r="D626">
        <v>69</v>
      </c>
      <c r="E626" s="3">
        <v>55</v>
      </c>
      <c r="F626" s="3">
        <v>0.79710144900000002</v>
      </c>
    </row>
    <row r="627" spans="1:6" x14ac:dyDescent="0.35">
      <c r="A627" s="1">
        <v>44105</v>
      </c>
      <c r="B627" s="2" t="s">
        <v>12</v>
      </c>
      <c r="C627" s="2" t="s">
        <v>7</v>
      </c>
      <c r="D627">
        <v>69</v>
      </c>
      <c r="E627" s="3">
        <v>55</v>
      </c>
      <c r="F627" s="3">
        <v>0.79710144900000002</v>
      </c>
    </row>
    <row r="628" spans="1:6" x14ac:dyDescent="0.35">
      <c r="A628" s="1">
        <v>44136</v>
      </c>
      <c r="B628" s="2" t="s">
        <v>12</v>
      </c>
      <c r="C628" s="2" t="s">
        <v>7</v>
      </c>
      <c r="D628">
        <v>69</v>
      </c>
      <c r="E628" s="3">
        <v>55</v>
      </c>
      <c r="F628" s="3">
        <v>0.79710144900000002</v>
      </c>
    </row>
    <row r="629" spans="1:6" x14ac:dyDescent="0.35">
      <c r="A629" s="1">
        <v>44166</v>
      </c>
      <c r="B629" s="2" t="s">
        <v>12</v>
      </c>
      <c r="C629" s="2" t="s">
        <v>7</v>
      </c>
      <c r="D629">
        <v>70</v>
      </c>
      <c r="E629" s="3">
        <v>65</v>
      </c>
      <c r="F629" s="3">
        <v>0.928571429</v>
      </c>
    </row>
    <row r="630" spans="1:6" x14ac:dyDescent="0.35">
      <c r="A630" s="1">
        <v>44197</v>
      </c>
      <c r="B630" s="2" t="s">
        <v>12</v>
      </c>
      <c r="C630" s="2" t="s">
        <v>7</v>
      </c>
      <c r="D630">
        <v>70</v>
      </c>
      <c r="E630" s="3">
        <v>65</v>
      </c>
      <c r="F630" s="3">
        <v>0.928571429</v>
      </c>
    </row>
    <row r="631" spans="1:6" x14ac:dyDescent="0.35">
      <c r="A631" s="1">
        <v>44228</v>
      </c>
      <c r="B631" s="2" t="s">
        <v>12</v>
      </c>
      <c r="C631" s="2" t="s">
        <v>7</v>
      </c>
      <c r="D631">
        <v>73</v>
      </c>
      <c r="E631" s="3">
        <v>65</v>
      </c>
      <c r="F631" s="3">
        <v>0.890410959</v>
      </c>
    </row>
    <row r="632" spans="1:6" x14ac:dyDescent="0.35">
      <c r="A632" s="1">
        <v>44256</v>
      </c>
      <c r="B632" s="2" t="s">
        <v>12</v>
      </c>
      <c r="C632" s="2" t="s">
        <v>7</v>
      </c>
      <c r="D632">
        <v>75</v>
      </c>
      <c r="E632" s="3">
        <v>65</v>
      </c>
      <c r="F632" s="3">
        <v>0.86666666699999995</v>
      </c>
    </row>
    <row r="633" spans="1:6" x14ac:dyDescent="0.35">
      <c r="A633" s="1">
        <v>44287</v>
      </c>
      <c r="B633" s="2" t="s">
        <v>12</v>
      </c>
      <c r="C633" s="2" t="s">
        <v>7</v>
      </c>
      <c r="D633">
        <v>75</v>
      </c>
      <c r="E633" s="3">
        <v>65</v>
      </c>
      <c r="F633" s="3">
        <v>0.86666666699999995</v>
      </c>
    </row>
    <row r="634" spans="1:6" x14ac:dyDescent="0.35">
      <c r="A634" s="1">
        <v>44317</v>
      </c>
      <c r="B634" s="2" t="s">
        <v>12</v>
      </c>
      <c r="C634" s="2" t="s">
        <v>7</v>
      </c>
      <c r="D634">
        <v>85</v>
      </c>
      <c r="E634" s="3">
        <v>65</v>
      </c>
      <c r="F634" s="3">
        <v>0.764705882</v>
      </c>
    </row>
    <row r="635" spans="1:6" x14ac:dyDescent="0.35">
      <c r="A635" s="1">
        <v>44348</v>
      </c>
      <c r="B635" s="2" t="s">
        <v>12</v>
      </c>
      <c r="C635" s="2" t="s">
        <v>7</v>
      </c>
      <c r="D635">
        <v>85</v>
      </c>
      <c r="E635" s="3">
        <v>65</v>
      </c>
      <c r="F635" s="3">
        <v>0.764705882</v>
      </c>
    </row>
    <row r="636" spans="1:6" x14ac:dyDescent="0.35">
      <c r="A636" s="1">
        <v>44378</v>
      </c>
      <c r="B636" s="2" t="s">
        <v>12</v>
      </c>
      <c r="C636" s="2" t="s">
        <v>7</v>
      </c>
      <c r="D636">
        <v>85</v>
      </c>
      <c r="E636" s="3">
        <v>65</v>
      </c>
      <c r="F636" s="3">
        <v>0.764705882</v>
      </c>
    </row>
    <row r="637" spans="1:6" x14ac:dyDescent="0.35">
      <c r="A637" s="1">
        <v>44409</v>
      </c>
      <c r="B637" s="2" t="s">
        <v>12</v>
      </c>
      <c r="C637" s="2" t="s">
        <v>7</v>
      </c>
      <c r="D637">
        <v>86</v>
      </c>
      <c r="E637" s="3">
        <v>65</v>
      </c>
      <c r="F637" s="3">
        <v>0.75581395299999998</v>
      </c>
    </row>
    <row r="638" spans="1:6" x14ac:dyDescent="0.35">
      <c r="A638" s="1">
        <v>44440</v>
      </c>
      <c r="B638" s="2" t="s">
        <v>12</v>
      </c>
      <c r="C638" s="2" t="s">
        <v>7</v>
      </c>
      <c r="D638">
        <v>86</v>
      </c>
      <c r="E638" s="3">
        <v>65</v>
      </c>
      <c r="F638" s="3">
        <v>0.75581395299999998</v>
      </c>
    </row>
    <row r="639" spans="1:6" x14ac:dyDescent="0.35">
      <c r="A639" s="1">
        <v>44470</v>
      </c>
      <c r="B639" s="2" t="s">
        <v>12</v>
      </c>
      <c r="C639" s="2" t="s">
        <v>7</v>
      </c>
      <c r="D639">
        <v>86</v>
      </c>
      <c r="E639" s="3">
        <v>65</v>
      </c>
      <c r="F639" s="3">
        <v>0.75581395299999998</v>
      </c>
    </row>
    <row r="640" spans="1:6" x14ac:dyDescent="0.35">
      <c r="A640" s="1">
        <v>44501</v>
      </c>
      <c r="B640" s="2" t="s">
        <v>12</v>
      </c>
      <c r="C640" s="2" t="s">
        <v>7</v>
      </c>
      <c r="D640">
        <v>86</v>
      </c>
      <c r="E640" s="3">
        <v>65</v>
      </c>
      <c r="F640" s="3">
        <v>0.75581395299999998</v>
      </c>
    </row>
    <row r="641" spans="1:6" x14ac:dyDescent="0.35">
      <c r="A641" s="1">
        <v>44531</v>
      </c>
      <c r="B641" s="2" t="s">
        <v>12</v>
      </c>
      <c r="C641" s="2" t="s">
        <v>7</v>
      </c>
      <c r="D641">
        <v>85</v>
      </c>
      <c r="E641" s="3">
        <v>70</v>
      </c>
      <c r="F641" s="3">
        <v>0.82352941199999996</v>
      </c>
    </row>
    <row r="642" spans="1:6" x14ac:dyDescent="0.35">
      <c r="A642" s="1">
        <v>44562</v>
      </c>
      <c r="B642" s="2" t="s">
        <v>12</v>
      </c>
      <c r="C642" s="2" t="s">
        <v>7</v>
      </c>
      <c r="D642">
        <v>88</v>
      </c>
      <c r="E642" s="3">
        <v>70</v>
      </c>
      <c r="F642" s="3">
        <v>0.79545454500000001</v>
      </c>
    </row>
    <row r="643" spans="1:6" x14ac:dyDescent="0.35">
      <c r="A643" s="1">
        <v>44593</v>
      </c>
      <c r="B643" s="2" t="s">
        <v>12</v>
      </c>
      <c r="C643" s="2" t="s">
        <v>7</v>
      </c>
      <c r="D643">
        <v>88</v>
      </c>
      <c r="E643" s="3">
        <v>70</v>
      </c>
      <c r="F643" s="3">
        <v>0.79545454500000001</v>
      </c>
    </row>
    <row r="644" spans="1:6" x14ac:dyDescent="0.35">
      <c r="A644" s="1">
        <v>44621</v>
      </c>
      <c r="B644" s="2" t="s">
        <v>12</v>
      </c>
      <c r="C644" s="2" t="s">
        <v>7</v>
      </c>
      <c r="D644">
        <v>88</v>
      </c>
      <c r="E644" s="3">
        <v>70</v>
      </c>
      <c r="F644" s="3">
        <v>0.79545454500000001</v>
      </c>
    </row>
    <row r="645" spans="1:6" x14ac:dyDescent="0.35">
      <c r="A645" s="1">
        <v>43525</v>
      </c>
      <c r="B645" s="2" t="s">
        <v>12</v>
      </c>
      <c r="C645" s="2" t="s">
        <v>9</v>
      </c>
      <c r="D645">
        <v>20</v>
      </c>
      <c r="E645" s="3">
        <v>58</v>
      </c>
      <c r="F645" s="3">
        <v>2.9</v>
      </c>
    </row>
    <row r="646" spans="1:6" x14ac:dyDescent="0.35">
      <c r="A646" s="1">
        <v>43556</v>
      </c>
      <c r="B646" s="2" t="s">
        <v>12</v>
      </c>
      <c r="C646" s="2" t="s">
        <v>9</v>
      </c>
      <c r="D646">
        <v>20</v>
      </c>
      <c r="E646" s="3">
        <v>58</v>
      </c>
      <c r="F646" s="3">
        <v>2.9</v>
      </c>
    </row>
    <row r="647" spans="1:6" x14ac:dyDescent="0.35">
      <c r="A647" s="1">
        <v>43586</v>
      </c>
      <c r="B647" s="2" t="s">
        <v>12</v>
      </c>
      <c r="C647" s="2" t="s">
        <v>9</v>
      </c>
      <c r="D647">
        <v>20</v>
      </c>
      <c r="E647" s="3">
        <v>58</v>
      </c>
      <c r="F647" s="3">
        <v>2.9</v>
      </c>
    </row>
    <row r="648" spans="1:6" x14ac:dyDescent="0.35">
      <c r="A648" s="1">
        <v>43617</v>
      </c>
      <c r="B648" s="2" t="s">
        <v>12</v>
      </c>
      <c r="C648" s="2" t="s">
        <v>9</v>
      </c>
      <c r="D648">
        <v>20</v>
      </c>
      <c r="E648" s="3">
        <v>58</v>
      </c>
      <c r="F648" s="3">
        <v>2.9</v>
      </c>
    </row>
    <row r="649" spans="1:6" x14ac:dyDescent="0.35">
      <c r="A649" s="1">
        <v>43647</v>
      </c>
      <c r="B649" s="2" t="s">
        <v>12</v>
      </c>
      <c r="C649" s="2" t="s">
        <v>9</v>
      </c>
      <c r="D649">
        <v>20</v>
      </c>
      <c r="E649" s="3">
        <v>58</v>
      </c>
      <c r="F649" s="3">
        <v>2.9</v>
      </c>
    </row>
    <row r="650" spans="1:6" x14ac:dyDescent="0.35">
      <c r="A650" s="1">
        <v>43678</v>
      </c>
      <c r="B650" s="2" t="s">
        <v>12</v>
      </c>
      <c r="C650" s="2" t="s">
        <v>9</v>
      </c>
      <c r="D650">
        <v>20</v>
      </c>
      <c r="E650" s="3">
        <v>58</v>
      </c>
      <c r="F650" s="3">
        <v>2.9</v>
      </c>
    </row>
    <row r="651" spans="1:6" x14ac:dyDescent="0.35">
      <c r="A651" s="1">
        <v>43709</v>
      </c>
      <c r="B651" s="2" t="s">
        <v>12</v>
      </c>
      <c r="C651" s="2" t="s">
        <v>9</v>
      </c>
      <c r="D651">
        <v>22</v>
      </c>
      <c r="E651" s="3">
        <v>78</v>
      </c>
      <c r="F651" s="3">
        <v>3.5454545500000001</v>
      </c>
    </row>
    <row r="652" spans="1:6" x14ac:dyDescent="0.35">
      <c r="A652" s="1">
        <v>43739</v>
      </c>
      <c r="B652" s="2" t="s">
        <v>12</v>
      </c>
      <c r="C652" s="2" t="s">
        <v>9</v>
      </c>
      <c r="D652">
        <v>22</v>
      </c>
      <c r="E652" s="3">
        <v>78</v>
      </c>
      <c r="F652" s="3">
        <v>3.5454545500000001</v>
      </c>
    </row>
    <row r="653" spans="1:6" x14ac:dyDescent="0.35">
      <c r="A653" s="1">
        <v>43770</v>
      </c>
      <c r="B653" s="2" t="s">
        <v>12</v>
      </c>
      <c r="C653" s="2" t="s">
        <v>9</v>
      </c>
      <c r="D653">
        <v>22</v>
      </c>
      <c r="E653" s="3">
        <v>78</v>
      </c>
      <c r="F653" s="3">
        <v>3.5454545500000001</v>
      </c>
    </row>
    <row r="654" spans="1:6" x14ac:dyDescent="0.35">
      <c r="A654" s="1">
        <v>43800</v>
      </c>
      <c r="B654" s="2" t="s">
        <v>12</v>
      </c>
      <c r="C654" s="2" t="s">
        <v>9</v>
      </c>
      <c r="D654">
        <v>23</v>
      </c>
      <c r="E654" s="3">
        <v>83</v>
      </c>
      <c r="F654" s="3">
        <v>3.60869565</v>
      </c>
    </row>
    <row r="655" spans="1:6" x14ac:dyDescent="0.35">
      <c r="A655" s="1">
        <v>43831</v>
      </c>
      <c r="B655" s="2" t="s">
        <v>12</v>
      </c>
      <c r="C655" s="2" t="s">
        <v>9</v>
      </c>
      <c r="D655">
        <v>23</v>
      </c>
      <c r="E655" s="3">
        <v>83</v>
      </c>
      <c r="F655" s="3">
        <v>3.60869565</v>
      </c>
    </row>
    <row r="656" spans="1:6" x14ac:dyDescent="0.35">
      <c r="A656" s="1">
        <v>43862</v>
      </c>
      <c r="B656" s="2" t="s">
        <v>12</v>
      </c>
      <c r="C656" s="2" t="s">
        <v>9</v>
      </c>
      <c r="D656">
        <v>23</v>
      </c>
      <c r="E656" s="3">
        <v>83</v>
      </c>
      <c r="F656" s="3">
        <v>3.60869565</v>
      </c>
    </row>
    <row r="657" spans="1:6" x14ac:dyDescent="0.35">
      <c r="A657" s="1">
        <v>43891</v>
      </c>
      <c r="B657" s="2" t="s">
        <v>12</v>
      </c>
      <c r="C657" s="2" t="s">
        <v>9</v>
      </c>
      <c r="D657">
        <v>23</v>
      </c>
      <c r="E657" s="3">
        <v>83</v>
      </c>
      <c r="F657" s="3">
        <v>3.60869565</v>
      </c>
    </row>
    <row r="658" spans="1:6" x14ac:dyDescent="0.35">
      <c r="A658" s="1">
        <v>43922</v>
      </c>
      <c r="B658" s="2" t="s">
        <v>12</v>
      </c>
      <c r="C658" s="2" t="s">
        <v>9</v>
      </c>
      <c r="D658">
        <v>23</v>
      </c>
      <c r="E658" s="3">
        <v>83</v>
      </c>
      <c r="F658" s="3">
        <v>3.60869565</v>
      </c>
    </row>
    <row r="659" spans="1:6" x14ac:dyDescent="0.35">
      <c r="A659" s="1">
        <v>43952</v>
      </c>
      <c r="B659" s="2" t="s">
        <v>12</v>
      </c>
      <c r="C659" s="2" t="s">
        <v>9</v>
      </c>
      <c r="D659">
        <v>23</v>
      </c>
      <c r="E659" s="3">
        <v>83</v>
      </c>
      <c r="F659" s="3">
        <v>3.60869565</v>
      </c>
    </row>
    <row r="660" spans="1:6" x14ac:dyDescent="0.35">
      <c r="A660" s="1">
        <v>43983</v>
      </c>
      <c r="B660" s="2" t="s">
        <v>12</v>
      </c>
      <c r="C660" s="2" t="s">
        <v>9</v>
      </c>
      <c r="D660">
        <v>23</v>
      </c>
      <c r="E660" s="3">
        <v>83</v>
      </c>
      <c r="F660" s="3">
        <v>3.60869565</v>
      </c>
    </row>
    <row r="661" spans="1:6" x14ac:dyDescent="0.35">
      <c r="A661" s="1">
        <v>44013</v>
      </c>
      <c r="B661" s="2" t="s">
        <v>12</v>
      </c>
      <c r="C661" s="2" t="s">
        <v>9</v>
      </c>
      <c r="D661">
        <v>23</v>
      </c>
      <c r="E661" s="3">
        <v>83</v>
      </c>
      <c r="F661" s="3">
        <v>3.60869565</v>
      </c>
    </row>
    <row r="662" spans="1:6" x14ac:dyDescent="0.35">
      <c r="A662" s="1">
        <v>44044</v>
      </c>
      <c r="B662" s="2" t="s">
        <v>12</v>
      </c>
      <c r="C662" s="2" t="s">
        <v>9</v>
      </c>
      <c r="D662">
        <v>23</v>
      </c>
      <c r="E662" s="3">
        <v>84</v>
      </c>
      <c r="F662" s="3">
        <v>3.6521739100000001</v>
      </c>
    </row>
    <row r="663" spans="1:6" x14ac:dyDescent="0.35">
      <c r="A663" s="1">
        <v>44075</v>
      </c>
      <c r="B663" s="2" t="s">
        <v>12</v>
      </c>
      <c r="C663" s="2" t="s">
        <v>9</v>
      </c>
      <c r="D663">
        <v>23</v>
      </c>
      <c r="E663" s="3">
        <v>84</v>
      </c>
      <c r="F663" s="3">
        <v>3.6521739100000001</v>
      </c>
    </row>
    <row r="664" spans="1:6" x14ac:dyDescent="0.35">
      <c r="A664" s="1">
        <v>44105</v>
      </c>
      <c r="B664" s="2" t="s">
        <v>12</v>
      </c>
      <c r="C664" s="2" t="s">
        <v>9</v>
      </c>
      <c r="D664">
        <v>23</v>
      </c>
      <c r="E664" s="3">
        <v>84</v>
      </c>
      <c r="F664" s="3">
        <v>3.6521739100000001</v>
      </c>
    </row>
    <row r="665" spans="1:6" x14ac:dyDescent="0.35">
      <c r="A665" s="1">
        <v>44136</v>
      </c>
      <c r="B665" s="2" t="s">
        <v>12</v>
      </c>
      <c r="C665" s="2" t="s">
        <v>9</v>
      </c>
      <c r="D665">
        <v>23</v>
      </c>
      <c r="E665" s="3">
        <v>84</v>
      </c>
      <c r="F665" s="3">
        <v>3.6521739100000001</v>
      </c>
    </row>
    <row r="666" spans="1:6" x14ac:dyDescent="0.35">
      <c r="A666" s="1">
        <v>44166</v>
      </c>
      <c r="B666" s="2" t="s">
        <v>12</v>
      </c>
      <c r="C666" s="2" t="s">
        <v>9</v>
      </c>
      <c r="D666">
        <v>23</v>
      </c>
      <c r="E666" s="3">
        <v>84</v>
      </c>
      <c r="F666" s="3">
        <v>3.6521739100000001</v>
      </c>
    </row>
    <row r="667" spans="1:6" x14ac:dyDescent="0.35">
      <c r="A667" s="1">
        <v>44197</v>
      </c>
      <c r="B667" s="2" t="s">
        <v>12</v>
      </c>
      <c r="C667" s="2" t="s">
        <v>9</v>
      </c>
      <c r="D667">
        <v>26</v>
      </c>
      <c r="E667" s="3">
        <v>99</v>
      </c>
      <c r="F667" s="3">
        <v>3.8076923100000002</v>
      </c>
    </row>
    <row r="668" spans="1:6" x14ac:dyDescent="0.35">
      <c r="A668" s="1">
        <v>44228</v>
      </c>
      <c r="B668" s="2" t="s">
        <v>12</v>
      </c>
      <c r="C668" s="2" t="s">
        <v>9</v>
      </c>
      <c r="D668">
        <v>26</v>
      </c>
      <c r="E668" s="3">
        <v>99</v>
      </c>
      <c r="F668" s="3">
        <v>3.8076923100000002</v>
      </c>
    </row>
    <row r="669" spans="1:6" x14ac:dyDescent="0.35">
      <c r="A669" s="1">
        <v>44256</v>
      </c>
      <c r="B669" s="2" t="s">
        <v>12</v>
      </c>
      <c r="C669" s="2" t="s">
        <v>9</v>
      </c>
      <c r="D669">
        <v>26</v>
      </c>
      <c r="E669" s="3">
        <v>99</v>
      </c>
      <c r="F669" s="3">
        <v>3.8076923100000002</v>
      </c>
    </row>
    <row r="670" spans="1:6" x14ac:dyDescent="0.35">
      <c r="A670" s="1">
        <v>44287</v>
      </c>
      <c r="B670" s="2" t="s">
        <v>12</v>
      </c>
      <c r="C670" s="2" t="s">
        <v>9</v>
      </c>
      <c r="D670">
        <v>26</v>
      </c>
      <c r="E670" s="3">
        <v>99</v>
      </c>
      <c r="F670" s="3">
        <v>3.8076923100000002</v>
      </c>
    </row>
    <row r="671" spans="1:6" x14ac:dyDescent="0.35">
      <c r="A671" s="1">
        <v>44317</v>
      </c>
      <c r="B671" s="2" t="s">
        <v>12</v>
      </c>
      <c r="C671" s="2" t="s">
        <v>9</v>
      </c>
      <c r="D671">
        <v>31</v>
      </c>
      <c r="E671" s="3">
        <v>99</v>
      </c>
      <c r="F671" s="3">
        <v>3.1935483900000001</v>
      </c>
    </row>
    <row r="672" spans="1:6" x14ac:dyDescent="0.35">
      <c r="A672" s="1">
        <v>44348</v>
      </c>
      <c r="B672" s="2" t="s">
        <v>12</v>
      </c>
      <c r="C672" s="2" t="s">
        <v>9</v>
      </c>
      <c r="D672">
        <v>31</v>
      </c>
      <c r="E672" s="3">
        <v>99</v>
      </c>
      <c r="F672" s="3">
        <v>3.1935483900000001</v>
      </c>
    </row>
    <row r="673" spans="1:6" x14ac:dyDescent="0.35">
      <c r="A673" s="1">
        <v>44378</v>
      </c>
      <c r="B673" s="2" t="s">
        <v>12</v>
      </c>
      <c r="C673" s="2" t="s">
        <v>9</v>
      </c>
      <c r="D673">
        <v>31</v>
      </c>
      <c r="E673" s="3">
        <v>99</v>
      </c>
      <c r="F673" s="3">
        <v>3.1935483900000001</v>
      </c>
    </row>
    <row r="674" spans="1:6" x14ac:dyDescent="0.35">
      <c r="A674" s="1">
        <v>44409</v>
      </c>
      <c r="B674" s="2" t="s">
        <v>12</v>
      </c>
      <c r="C674" s="2" t="s">
        <v>9</v>
      </c>
      <c r="D674">
        <v>37</v>
      </c>
      <c r="E674" s="3">
        <v>109</v>
      </c>
      <c r="F674" s="3">
        <v>2.94594595</v>
      </c>
    </row>
    <row r="675" spans="1:6" x14ac:dyDescent="0.35">
      <c r="A675" s="1">
        <v>44440</v>
      </c>
      <c r="B675" s="2" t="s">
        <v>12</v>
      </c>
      <c r="C675" s="2" t="s">
        <v>9</v>
      </c>
      <c r="D675">
        <v>37</v>
      </c>
      <c r="E675" s="3">
        <v>109</v>
      </c>
      <c r="F675" s="3">
        <v>2.94594595</v>
      </c>
    </row>
    <row r="676" spans="1:6" x14ac:dyDescent="0.35">
      <c r="A676" s="1">
        <v>44470</v>
      </c>
      <c r="B676" s="2" t="s">
        <v>12</v>
      </c>
      <c r="C676" s="2" t="s">
        <v>9</v>
      </c>
      <c r="D676">
        <v>37</v>
      </c>
      <c r="E676" s="3">
        <v>109</v>
      </c>
      <c r="F676" s="3">
        <v>2.94594595</v>
      </c>
    </row>
    <row r="677" spans="1:6" x14ac:dyDescent="0.35">
      <c r="A677" s="1">
        <v>44501</v>
      </c>
      <c r="B677" s="2" t="s">
        <v>12</v>
      </c>
      <c r="C677" s="2" t="s">
        <v>9</v>
      </c>
      <c r="D677">
        <v>37</v>
      </c>
      <c r="E677" s="3">
        <v>109</v>
      </c>
      <c r="F677" s="3">
        <v>2.94594595</v>
      </c>
    </row>
    <row r="678" spans="1:6" x14ac:dyDescent="0.35">
      <c r="A678" s="1">
        <v>44531</v>
      </c>
      <c r="B678" s="2" t="s">
        <v>12</v>
      </c>
      <c r="C678" s="2" t="s">
        <v>9</v>
      </c>
      <c r="D678">
        <v>37</v>
      </c>
      <c r="E678" s="3">
        <v>109</v>
      </c>
      <c r="F678" s="3">
        <v>2.94594595</v>
      </c>
    </row>
    <row r="679" spans="1:6" x14ac:dyDescent="0.35">
      <c r="A679" s="1">
        <v>44562</v>
      </c>
      <c r="B679" s="2" t="s">
        <v>12</v>
      </c>
      <c r="C679" s="2" t="s">
        <v>9</v>
      </c>
      <c r="D679">
        <v>70</v>
      </c>
      <c r="E679" s="3">
        <v>109</v>
      </c>
      <c r="F679" s="3">
        <v>1.5571428599999999</v>
      </c>
    </row>
    <row r="680" spans="1:6" x14ac:dyDescent="0.35">
      <c r="A680" s="1">
        <v>44593</v>
      </c>
      <c r="B680" s="2" t="s">
        <v>12</v>
      </c>
      <c r="C680" s="2" t="s">
        <v>9</v>
      </c>
      <c r="D680">
        <v>70</v>
      </c>
      <c r="E680" s="3">
        <v>109</v>
      </c>
      <c r="F680" s="3">
        <v>1.5571428599999999</v>
      </c>
    </row>
    <row r="681" spans="1:6" x14ac:dyDescent="0.35">
      <c r="A681" s="1">
        <v>44621</v>
      </c>
      <c r="B681" s="2" t="s">
        <v>12</v>
      </c>
      <c r="C681" s="2" t="s">
        <v>9</v>
      </c>
      <c r="D681">
        <v>70</v>
      </c>
      <c r="E681" s="3">
        <v>109</v>
      </c>
      <c r="F681" s="3">
        <v>1.5571428599999999</v>
      </c>
    </row>
    <row r="682" spans="1:6" x14ac:dyDescent="0.35">
      <c r="A682" s="1">
        <v>43525</v>
      </c>
      <c r="B682" s="2" t="s">
        <v>17</v>
      </c>
      <c r="C682" s="2" t="s">
        <v>7</v>
      </c>
      <c r="D682">
        <v>7</v>
      </c>
      <c r="E682" s="3">
        <v>5</v>
      </c>
      <c r="F682" s="3">
        <v>0.71428571399999996</v>
      </c>
    </row>
    <row r="683" spans="1:6" x14ac:dyDescent="0.35">
      <c r="A683" s="1">
        <v>43556</v>
      </c>
      <c r="B683" s="2" t="s">
        <v>17</v>
      </c>
      <c r="C683" s="2" t="s">
        <v>7</v>
      </c>
      <c r="D683">
        <v>7</v>
      </c>
      <c r="E683" s="3">
        <v>5</v>
      </c>
      <c r="F683" s="3">
        <v>0.71428571399999996</v>
      </c>
    </row>
    <row r="684" spans="1:6" x14ac:dyDescent="0.35">
      <c r="A684" s="1">
        <v>43586</v>
      </c>
      <c r="B684" s="2" t="s">
        <v>17</v>
      </c>
      <c r="C684" s="2" t="s">
        <v>7</v>
      </c>
      <c r="D684">
        <v>7</v>
      </c>
      <c r="E684" s="3">
        <v>5</v>
      </c>
      <c r="F684" s="3">
        <v>0.71428571399999996</v>
      </c>
    </row>
    <row r="685" spans="1:6" x14ac:dyDescent="0.35">
      <c r="A685" s="1">
        <v>43617</v>
      </c>
      <c r="B685" s="2" t="s">
        <v>17</v>
      </c>
      <c r="C685" s="2" t="s">
        <v>7</v>
      </c>
      <c r="D685">
        <v>7</v>
      </c>
      <c r="E685" s="3">
        <v>5</v>
      </c>
      <c r="F685" s="3">
        <v>0.71428571399999996</v>
      </c>
    </row>
    <row r="686" spans="1:6" x14ac:dyDescent="0.35">
      <c r="A686" s="1">
        <v>43647</v>
      </c>
      <c r="B686" s="2" t="s">
        <v>17</v>
      </c>
      <c r="C686" s="2" t="s">
        <v>7</v>
      </c>
      <c r="D686">
        <v>6</v>
      </c>
      <c r="E686" s="3">
        <v>5</v>
      </c>
      <c r="F686" s="3">
        <v>0.83333333300000001</v>
      </c>
    </row>
    <row r="687" spans="1:6" x14ac:dyDescent="0.35">
      <c r="A687" s="1">
        <v>43678</v>
      </c>
      <c r="B687" s="2" t="s">
        <v>17</v>
      </c>
      <c r="C687" s="2" t="s">
        <v>7</v>
      </c>
      <c r="D687">
        <v>6</v>
      </c>
      <c r="E687" s="3">
        <v>5</v>
      </c>
      <c r="F687" s="3">
        <v>0.83333333300000001</v>
      </c>
    </row>
    <row r="688" spans="1:6" x14ac:dyDescent="0.35">
      <c r="A688" s="1">
        <v>43709</v>
      </c>
      <c r="B688" s="2" t="s">
        <v>17</v>
      </c>
      <c r="C688" s="2" t="s">
        <v>7</v>
      </c>
      <c r="D688">
        <v>6</v>
      </c>
      <c r="E688" s="3">
        <v>5</v>
      </c>
      <c r="F688" s="3">
        <v>0.83333333300000001</v>
      </c>
    </row>
    <row r="689" spans="1:6" x14ac:dyDescent="0.35">
      <c r="A689" s="1">
        <v>43739</v>
      </c>
      <c r="B689" s="2" t="s">
        <v>17</v>
      </c>
      <c r="C689" s="2" t="s">
        <v>7</v>
      </c>
      <c r="D689">
        <v>6</v>
      </c>
      <c r="E689" s="3">
        <v>5</v>
      </c>
      <c r="F689" s="3">
        <v>0.83333333300000001</v>
      </c>
    </row>
    <row r="690" spans="1:6" x14ac:dyDescent="0.35">
      <c r="A690" s="1">
        <v>43770</v>
      </c>
      <c r="B690" s="2" t="s">
        <v>17</v>
      </c>
      <c r="C690" s="2" t="s">
        <v>7</v>
      </c>
      <c r="D690">
        <v>7</v>
      </c>
      <c r="E690" s="3">
        <v>5</v>
      </c>
      <c r="F690" s="3">
        <v>0.71428571399999996</v>
      </c>
    </row>
    <row r="691" spans="1:6" x14ac:dyDescent="0.35">
      <c r="A691" s="1">
        <v>43800</v>
      </c>
      <c r="B691" s="2" t="s">
        <v>17</v>
      </c>
      <c r="C691" s="2" t="s">
        <v>7</v>
      </c>
      <c r="D691">
        <v>7</v>
      </c>
      <c r="E691" s="3">
        <v>5</v>
      </c>
      <c r="F691" s="3">
        <v>0.71428571399999996</v>
      </c>
    </row>
    <row r="692" spans="1:6" x14ac:dyDescent="0.35">
      <c r="A692" s="1">
        <v>43831</v>
      </c>
      <c r="B692" s="2" t="s">
        <v>17</v>
      </c>
      <c r="C692" s="2" t="s">
        <v>7</v>
      </c>
      <c r="D692">
        <v>7</v>
      </c>
      <c r="E692" s="3">
        <v>5</v>
      </c>
      <c r="F692" s="3">
        <v>0.71428571399999996</v>
      </c>
    </row>
    <row r="693" spans="1:6" x14ac:dyDescent="0.35">
      <c r="A693" s="1">
        <v>43862</v>
      </c>
      <c r="B693" s="2" t="s">
        <v>17</v>
      </c>
      <c r="C693" s="2" t="s">
        <v>7</v>
      </c>
      <c r="D693">
        <v>7</v>
      </c>
      <c r="E693" s="3">
        <v>5</v>
      </c>
      <c r="F693" s="3">
        <v>0.71428571399999996</v>
      </c>
    </row>
    <row r="694" spans="1:6" x14ac:dyDescent="0.35">
      <c r="A694" s="1">
        <v>43891</v>
      </c>
      <c r="B694" s="2" t="s">
        <v>17</v>
      </c>
      <c r="C694" s="2" t="s">
        <v>7</v>
      </c>
      <c r="D694">
        <v>7</v>
      </c>
      <c r="E694" s="3">
        <v>5</v>
      </c>
      <c r="F694" s="3">
        <v>0.71428571399999996</v>
      </c>
    </row>
    <row r="695" spans="1:6" x14ac:dyDescent="0.35">
      <c r="A695" s="1">
        <v>43922</v>
      </c>
      <c r="B695" s="2" t="s">
        <v>17</v>
      </c>
      <c r="C695" s="2" t="s">
        <v>7</v>
      </c>
      <c r="D695">
        <v>8</v>
      </c>
      <c r="E695" s="3">
        <v>5</v>
      </c>
      <c r="F695" s="3">
        <v>0.625</v>
      </c>
    </row>
    <row r="696" spans="1:6" x14ac:dyDescent="0.35">
      <c r="A696" s="1">
        <v>43952</v>
      </c>
      <c r="B696" s="2" t="s">
        <v>17</v>
      </c>
      <c r="C696" s="2" t="s">
        <v>7</v>
      </c>
      <c r="D696">
        <v>8</v>
      </c>
      <c r="E696" s="3">
        <v>5</v>
      </c>
      <c r="F696" s="3">
        <v>0.625</v>
      </c>
    </row>
    <row r="697" spans="1:6" x14ac:dyDescent="0.35">
      <c r="A697" s="1">
        <v>43983</v>
      </c>
      <c r="B697" s="2" t="s">
        <v>17</v>
      </c>
      <c r="C697" s="2" t="s">
        <v>7</v>
      </c>
      <c r="D697">
        <v>8</v>
      </c>
      <c r="E697" s="3">
        <v>5</v>
      </c>
      <c r="F697" s="3">
        <v>0.625</v>
      </c>
    </row>
    <row r="698" spans="1:6" x14ac:dyDescent="0.35">
      <c r="A698" s="1">
        <v>44013</v>
      </c>
      <c r="B698" s="2" t="s">
        <v>17</v>
      </c>
      <c r="C698" s="2" t="s">
        <v>7</v>
      </c>
      <c r="D698">
        <v>8</v>
      </c>
      <c r="E698" s="3">
        <v>5</v>
      </c>
      <c r="F698" s="3">
        <v>0.625</v>
      </c>
    </row>
    <row r="699" spans="1:6" x14ac:dyDescent="0.35">
      <c r="A699" s="1">
        <v>44044</v>
      </c>
      <c r="B699" s="2" t="s">
        <v>17</v>
      </c>
      <c r="C699" s="2" t="s">
        <v>7</v>
      </c>
      <c r="D699">
        <v>8</v>
      </c>
      <c r="E699" s="3">
        <v>5</v>
      </c>
      <c r="F699" s="3">
        <v>0.625</v>
      </c>
    </row>
    <row r="700" spans="1:6" x14ac:dyDescent="0.35">
      <c r="A700" s="1">
        <v>44075</v>
      </c>
      <c r="B700" s="2" t="s">
        <v>17</v>
      </c>
      <c r="C700" s="2" t="s">
        <v>7</v>
      </c>
      <c r="D700">
        <v>9</v>
      </c>
      <c r="E700" s="3">
        <v>5</v>
      </c>
      <c r="F700" s="3">
        <v>0.55555555599999995</v>
      </c>
    </row>
    <row r="701" spans="1:6" x14ac:dyDescent="0.35">
      <c r="A701" s="1">
        <v>44105</v>
      </c>
      <c r="B701" s="2" t="s">
        <v>17</v>
      </c>
      <c r="C701" s="2" t="s">
        <v>7</v>
      </c>
      <c r="D701">
        <v>7</v>
      </c>
      <c r="E701" s="3">
        <v>5</v>
      </c>
      <c r="F701" s="3">
        <v>0.71428571399999996</v>
      </c>
    </row>
    <row r="702" spans="1:6" x14ac:dyDescent="0.35">
      <c r="A702" s="1">
        <v>44136</v>
      </c>
      <c r="B702" s="2" t="s">
        <v>17</v>
      </c>
      <c r="C702" s="2" t="s">
        <v>7</v>
      </c>
      <c r="D702">
        <v>7</v>
      </c>
      <c r="E702" s="3">
        <v>5</v>
      </c>
      <c r="F702" s="3">
        <v>0.71428571399999996</v>
      </c>
    </row>
    <row r="703" spans="1:6" x14ac:dyDescent="0.35">
      <c r="A703" s="1">
        <v>44166</v>
      </c>
      <c r="B703" s="2" t="s">
        <v>17</v>
      </c>
      <c r="C703" s="2" t="s">
        <v>7</v>
      </c>
      <c r="D703">
        <v>20</v>
      </c>
      <c r="E703" s="3">
        <v>5</v>
      </c>
      <c r="F703" s="3">
        <v>0.25</v>
      </c>
    </row>
    <row r="704" spans="1:6" x14ac:dyDescent="0.35">
      <c r="A704" s="1">
        <v>44197</v>
      </c>
      <c r="B704" s="2" t="s">
        <v>17</v>
      </c>
      <c r="C704" s="2" t="s">
        <v>7</v>
      </c>
      <c r="D704">
        <v>23</v>
      </c>
      <c r="E704" s="3">
        <v>5</v>
      </c>
      <c r="F704" s="3">
        <v>0.21739130400000001</v>
      </c>
    </row>
    <row r="705" spans="1:6" x14ac:dyDescent="0.35">
      <c r="A705" s="1">
        <v>44228</v>
      </c>
      <c r="B705" s="2" t="s">
        <v>17</v>
      </c>
      <c r="C705" s="2" t="s">
        <v>7</v>
      </c>
      <c r="D705">
        <v>25</v>
      </c>
      <c r="E705" s="3">
        <v>5</v>
      </c>
      <c r="F705" s="3">
        <v>0.2</v>
      </c>
    </row>
    <row r="706" spans="1:6" x14ac:dyDescent="0.35">
      <c r="A706" s="1">
        <v>44256</v>
      </c>
      <c r="B706" s="2" t="s">
        <v>17</v>
      </c>
      <c r="C706" s="2" t="s">
        <v>7</v>
      </c>
      <c r="D706">
        <v>33</v>
      </c>
      <c r="E706" s="3">
        <v>5</v>
      </c>
      <c r="F706" s="3">
        <v>0.15151515199999999</v>
      </c>
    </row>
    <row r="707" spans="1:6" x14ac:dyDescent="0.35">
      <c r="A707" s="1">
        <v>44287</v>
      </c>
      <c r="B707" s="2" t="s">
        <v>17</v>
      </c>
      <c r="C707" s="2" t="s">
        <v>7</v>
      </c>
      <c r="D707">
        <v>42</v>
      </c>
      <c r="E707" s="3">
        <v>5</v>
      </c>
      <c r="F707" s="3">
        <v>0.11904761899999999</v>
      </c>
    </row>
    <row r="708" spans="1:6" x14ac:dyDescent="0.35">
      <c r="A708" s="1">
        <v>44317</v>
      </c>
      <c r="B708" s="2" t="s">
        <v>17</v>
      </c>
      <c r="C708" s="2" t="s">
        <v>7</v>
      </c>
      <c r="D708">
        <v>48</v>
      </c>
      <c r="E708" s="3">
        <v>0</v>
      </c>
      <c r="F708" s="3">
        <v>0</v>
      </c>
    </row>
    <row r="709" spans="1:6" x14ac:dyDescent="0.35">
      <c r="A709" s="1">
        <v>44348</v>
      </c>
      <c r="B709" s="2" t="s">
        <v>17</v>
      </c>
      <c r="C709" s="2" t="s">
        <v>7</v>
      </c>
      <c r="D709">
        <v>48</v>
      </c>
      <c r="E709" s="3">
        <v>0</v>
      </c>
      <c r="F709" s="3">
        <v>0</v>
      </c>
    </row>
    <row r="710" spans="1:6" x14ac:dyDescent="0.35">
      <c r="A710" s="1">
        <v>44378</v>
      </c>
      <c r="B710" s="2" t="s">
        <v>17</v>
      </c>
      <c r="C710" s="2" t="s">
        <v>7</v>
      </c>
      <c r="D710">
        <v>51</v>
      </c>
      <c r="E710" s="3">
        <v>0</v>
      </c>
      <c r="F710" s="3">
        <v>0</v>
      </c>
    </row>
    <row r="711" spans="1:6" x14ac:dyDescent="0.35">
      <c r="A711" s="1">
        <v>44409</v>
      </c>
      <c r="B711" s="2" t="s">
        <v>17</v>
      </c>
      <c r="C711" s="2" t="s">
        <v>7</v>
      </c>
      <c r="D711">
        <v>55</v>
      </c>
      <c r="E711" s="3">
        <v>0</v>
      </c>
      <c r="F711" s="3">
        <v>0</v>
      </c>
    </row>
    <row r="712" spans="1:6" x14ac:dyDescent="0.35">
      <c r="A712" s="1">
        <v>44440</v>
      </c>
      <c r="B712" s="2" t="s">
        <v>17</v>
      </c>
      <c r="C712" s="2" t="s">
        <v>7</v>
      </c>
      <c r="D712">
        <v>58</v>
      </c>
      <c r="E712" s="3">
        <v>0</v>
      </c>
      <c r="F712" s="3">
        <v>0</v>
      </c>
    </row>
    <row r="713" spans="1:6" x14ac:dyDescent="0.35">
      <c r="A713" s="1">
        <v>44470</v>
      </c>
      <c r="B713" s="2" t="s">
        <v>17</v>
      </c>
      <c r="C713" s="2" t="s">
        <v>7</v>
      </c>
      <c r="D713">
        <v>61</v>
      </c>
      <c r="E713" s="3">
        <v>0</v>
      </c>
      <c r="F713" s="3">
        <v>0</v>
      </c>
    </row>
    <row r="714" spans="1:6" x14ac:dyDescent="0.35">
      <c r="A714" s="1">
        <v>44501</v>
      </c>
      <c r="B714" s="2" t="s">
        <v>17</v>
      </c>
      <c r="C714" s="2" t="s">
        <v>7</v>
      </c>
      <c r="D714">
        <v>65</v>
      </c>
      <c r="E714" s="3">
        <v>0</v>
      </c>
      <c r="F714" s="3">
        <v>0</v>
      </c>
    </row>
    <row r="715" spans="1:6" x14ac:dyDescent="0.35">
      <c r="A715" s="1">
        <v>44531</v>
      </c>
      <c r="B715" s="2" t="s">
        <v>17</v>
      </c>
      <c r="C715" s="2" t="s">
        <v>7</v>
      </c>
      <c r="D715">
        <v>65</v>
      </c>
      <c r="E715" s="3">
        <v>0</v>
      </c>
      <c r="F715" s="3">
        <v>0</v>
      </c>
    </row>
    <row r="716" spans="1:6" x14ac:dyDescent="0.35">
      <c r="A716" s="1">
        <v>44562</v>
      </c>
      <c r="B716" s="2" t="s">
        <v>17</v>
      </c>
      <c r="C716" s="2" t="s">
        <v>7</v>
      </c>
      <c r="D716">
        <v>64</v>
      </c>
      <c r="E716" s="3">
        <v>0</v>
      </c>
      <c r="F716" s="3">
        <v>0</v>
      </c>
    </row>
    <row r="717" spans="1:6" x14ac:dyDescent="0.35">
      <c r="A717" s="1">
        <v>44593</v>
      </c>
      <c r="B717" s="2" t="s">
        <v>17</v>
      </c>
      <c r="C717" s="2" t="s">
        <v>7</v>
      </c>
      <c r="D717">
        <v>72</v>
      </c>
      <c r="E717" s="3">
        <v>0</v>
      </c>
      <c r="F717" s="3">
        <v>0</v>
      </c>
    </row>
    <row r="718" spans="1:6" x14ac:dyDescent="0.35">
      <c r="A718" s="1">
        <v>44621</v>
      </c>
      <c r="B718" s="2" t="s">
        <v>17</v>
      </c>
      <c r="C718" s="2" t="s">
        <v>7</v>
      </c>
      <c r="D718">
        <v>68</v>
      </c>
      <c r="E718" s="3">
        <v>0</v>
      </c>
      <c r="F718" s="3">
        <v>0</v>
      </c>
    </row>
    <row r="719" spans="1:6" x14ac:dyDescent="0.35">
      <c r="A719" s="1">
        <v>43525</v>
      </c>
      <c r="B719" s="2" t="s">
        <v>17</v>
      </c>
      <c r="C719" s="2" t="s">
        <v>9</v>
      </c>
      <c r="D719">
        <v>29</v>
      </c>
      <c r="E719" s="3">
        <v>5</v>
      </c>
      <c r="F719" s="3">
        <v>0.17241379300000001</v>
      </c>
    </row>
    <row r="720" spans="1:6" x14ac:dyDescent="0.35">
      <c r="A720" s="1">
        <v>43556</v>
      </c>
      <c r="B720" s="2" t="s">
        <v>17</v>
      </c>
      <c r="C720" s="2" t="s">
        <v>9</v>
      </c>
      <c r="D720">
        <v>29</v>
      </c>
      <c r="E720" s="3">
        <v>5</v>
      </c>
      <c r="F720" s="3">
        <v>0.17241379300000001</v>
      </c>
    </row>
    <row r="721" spans="1:6" x14ac:dyDescent="0.35">
      <c r="A721" s="1">
        <v>43586</v>
      </c>
      <c r="B721" s="2" t="s">
        <v>17</v>
      </c>
      <c r="C721" s="2" t="s">
        <v>9</v>
      </c>
      <c r="D721">
        <v>29</v>
      </c>
      <c r="E721" s="3">
        <v>5</v>
      </c>
      <c r="F721" s="3">
        <v>0.17241379300000001</v>
      </c>
    </row>
    <row r="722" spans="1:6" x14ac:dyDescent="0.35">
      <c r="A722" s="1">
        <v>43617</v>
      </c>
      <c r="B722" s="2" t="s">
        <v>17</v>
      </c>
      <c r="C722" s="2" t="s">
        <v>9</v>
      </c>
      <c r="D722">
        <v>29</v>
      </c>
      <c r="E722" s="3">
        <v>5</v>
      </c>
      <c r="F722" s="3">
        <v>0.17241379300000001</v>
      </c>
    </row>
    <row r="723" spans="1:6" x14ac:dyDescent="0.35">
      <c r="A723" s="1">
        <v>43647</v>
      </c>
      <c r="B723" s="2" t="s">
        <v>17</v>
      </c>
      <c r="C723" s="2" t="s">
        <v>9</v>
      </c>
      <c r="D723">
        <v>30</v>
      </c>
      <c r="E723" s="3">
        <v>5</v>
      </c>
      <c r="F723" s="3">
        <v>0.16666666699999999</v>
      </c>
    </row>
    <row r="724" spans="1:6" x14ac:dyDescent="0.35">
      <c r="A724" s="1">
        <v>43678</v>
      </c>
      <c r="B724" s="2" t="s">
        <v>17</v>
      </c>
      <c r="C724" s="2" t="s">
        <v>9</v>
      </c>
      <c r="D724">
        <v>30</v>
      </c>
      <c r="E724" s="3">
        <v>5</v>
      </c>
      <c r="F724" s="3">
        <v>0.16666666699999999</v>
      </c>
    </row>
    <row r="725" spans="1:6" x14ac:dyDescent="0.35">
      <c r="A725" s="1">
        <v>43709</v>
      </c>
      <c r="B725" s="2" t="s">
        <v>17</v>
      </c>
      <c r="C725" s="2" t="s">
        <v>9</v>
      </c>
      <c r="D725">
        <v>31</v>
      </c>
      <c r="E725" s="3">
        <v>5</v>
      </c>
      <c r="F725" s="3">
        <v>0.16129032300000001</v>
      </c>
    </row>
    <row r="726" spans="1:6" x14ac:dyDescent="0.35">
      <c r="A726" s="1">
        <v>43739</v>
      </c>
      <c r="B726" s="2" t="s">
        <v>17</v>
      </c>
      <c r="C726" s="2" t="s">
        <v>9</v>
      </c>
      <c r="D726">
        <v>31</v>
      </c>
      <c r="E726" s="3">
        <v>5</v>
      </c>
      <c r="F726" s="3">
        <v>0.16129032300000001</v>
      </c>
    </row>
    <row r="727" spans="1:6" x14ac:dyDescent="0.35">
      <c r="A727" s="1">
        <v>43770</v>
      </c>
      <c r="B727" s="2" t="s">
        <v>17</v>
      </c>
      <c r="C727" s="2" t="s">
        <v>9</v>
      </c>
      <c r="D727">
        <v>31</v>
      </c>
      <c r="E727" s="3">
        <v>5</v>
      </c>
      <c r="F727" s="3">
        <v>0.16129032300000001</v>
      </c>
    </row>
    <row r="728" spans="1:6" x14ac:dyDescent="0.35">
      <c r="A728" s="1">
        <v>43800</v>
      </c>
      <c r="B728" s="2" t="s">
        <v>17</v>
      </c>
      <c r="C728" s="2" t="s">
        <v>9</v>
      </c>
      <c r="D728">
        <v>31</v>
      </c>
      <c r="E728" s="3">
        <v>5</v>
      </c>
      <c r="F728" s="3">
        <v>0.16129032300000001</v>
      </c>
    </row>
    <row r="729" spans="1:6" x14ac:dyDescent="0.35">
      <c r="A729" s="1">
        <v>43831</v>
      </c>
      <c r="B729" s="2" t="s">
        <v>17</v>
      </c>
      <c r="C729" s="2" t="s">
        <v>9</v>
      </c>
      <c r="D729">
        <v>31</v>
      </c>
      <c r="E729" s="3">
        <v>5</v>
      </c>
      <c r="F729" s="3">
        <v>0.16129032300000001</v>
      </c>
    </row>
    <row r="730" spans="1:6" x14ac:dyDescent="0.35">
      <c r="A730" s="1">
        <v>43862</v>
      </c>
      <c r="B730" s="2" t="s">
        <v>17</v>
      </c>
      <c r="C730" s="2" t="s">
        <v>9</v>
      </c>
      <c r="D730">
        <v>30</v>
      </c>
      <c r="E730" s="3">
        <v>5</v>
      </c>
      <c r="F730" s="3">
        <v>0.16666666699999999</v>
      </c>
    </row>
    <row r="731" spans="1:6" x14ac:dyDescent="0.35">
      <c r="A731" s="1">
        <v>43891</v>
      </c>
      <c r="B731" s="2" t="s">
        <v>17</v>
      </c>
      <c r="C731" s="2" t="s">
        <v>9</v>
      </c>
      <c r="D731">
        <v>30</v>
      </c>
      <c r="E731" s="3">
        <v>5</v>
      </c>
      <c r="F731" s="3">
        <v>0.16666666699999999</v>
      </c>
    </row>
    <row r="732" spans="1:6" x14ac:dyDescent="0.35">
      <c r="A732" s="1">
        <v>43922</v>
      </c>
      <c r="B732" s="2" t="s">
        <v>17</v>
      </c>
      <c r="C732" s="2" t="s">
        <v>9</v>
      </c>
      <c r="D732">
        <v>31</v>
      </c>
      <c r="E732" s="3">
        <v>5</v>
      </c>
      <c r="F732" s="3">
        <v>0.16129032300000001</v>
      </c>
    </row>
    <row r="733" spans="1:6" x14ac:dyDescent="0.35">
      <c r="A733" s="1">
        <v>43952</v>
      </c>
      <c r="B733" s="2" t="s">
        <v>17</v>
      </c>
      <c r="C733" s="2" t="s">
        <v>9</v>
      </c>
      <c r="D733">
        <v>30</v>
      </c>
      <c r="E733" s="3">
        <v>5</v>
      </c>
      <c r="F733" s="3">
        <v>0.16666666699999999</v>
      </c>
    </row>
    <row r="734" spans="1:6" x14ac:dyDescent="0.35">
      <c r="A734" s="1">
        <v>43983</v>
      </c>
      <c r="B734" s="2" t="s">
        <v>17</v>
      </c>
      <c r="C734" s="2" t="s">
        <v>9</v>
      </c>
      <c r="D734">
        <v>29</v>
      </c>
      <c r="E734" s="3">
        <v>5</v>
      </c>
      <c r="F734" s="3">
        <v>0.17241379300000001</v>
      </c>
    </row>
    <row r="735" spans="1:6" x14ac:dyDescent="0.35">
      <c r="A735" s="1">
        <v>44013</v>
      </c>
      <c r="B735" s="2" t="s">
        <v>17</v>
      </c>
      <c r="C735" s="2" t="s">
        <v>9</v>
      </c>
      <c r="D735">
        <v>29</v>
      </c>
      <c r="E735" s="3">
        <v>5</v>
      </c>
      <c r="F735" s="3">
        <v>0.17241379300000001</v>
      </c>
    </row>
    <row r="736" spans="1:6" x14ac:dyDescent="0.35">
      <c r="A736" s="1">
        <v>44044</v>
      </c>
      <c r="B736" s="2" t="s">
        <v>17</v>
      </c>
      <c r="C736" s="2" t="s">
        <v>9</v>
      </c>
      <c r="D736">
        <v>29</v>
      </c>
      <c r="E736" s="3">
        <v>5</v>
      </c>
      <c r="F736" s="3">
        <v>0.17241379300000001</v>
      </c>
    </row>
    <row r="737" spans="1:6" x14ac:dyDescent="0.35">
      <c r="A737" s="1">
        <v>44075</v>
      </c>
      <c r="B737" s="2" t="s">
        <v>17</v>
      </c>
      <c r="C737" s="2" t="s">
        <v>9</v>
      </c>
      <c r="D737">
        <v>28</v>
      </c>
      <c r="E737" s="3">
        <v>5</v>
      </c>
      <c r="F737" s="3">
        <v>0.178571429</v>
      </c>
    </row>
    <row r="738" spans="1:6" x14ac:dyDescent="0.35">
      <c r="A738" s="1">
        <v>44105</v>
      </c>
      <c r="B738" s="2" t="s">
        <v>17</v>
      </c>
      <c r="C738" s="2" t="s">
        <v>9</v>
      </c>
      <c r="D738">
        <v>27</v>
      </c>
      <c r="E738" s="3">
        <v>5</v>
      </c>
      <c r="F738" s="3">
        <v>0.185185185</v>
      </c>
    </row>
    <row r="739" spans="1:6" x14ac:dyDescent="0.35">
      <c r="A739" s="1">
        <v>44136</v>
      </c>
      <c r="B739" s="2" t="s">
        <v>17</v>
      </c>
      <c r="C739" s="2" t="s">
        <v>9</v>
      </c>
      <c r="D739">
        <v>27</v>
      </c>
      <c r="E739" s="3">
        <v>5</v>
      </c>
      <c r="F739" s="3">
        <v>0.185185185</v>
      </c>
    </row>
    <row r="740" spans="1:6" x14ac:dyDescent="0.35">
      <c r="A740" s="1">
        <v>44166</v>
      </c>
      <c r="B740" s="2" t="s">
        <v>17</v>
      </c>
      <c r="C740" s="2" t="s">
        <v>9</v>
      </c>
      <c r="D740">
        <v>22</v>
      </c>
      <c r="E740" s="3">
        <v>5</v>
      </c>
      <c r="F740" s="3">
        <v>0.22727272700000001</v>
      </c>
    </row>
    <row r="741" spans="1:6" x14ac:dyDescent="0.35">
      <c r="A741" s="1">
        <v>44197</v>
      </c>
      <c r="B741" s="2" t="s">
        <v>17</v>
      </c>
      <c r="C741" s="2" t="s">
        <v>9</v>
      </c>
      <c r="D741">
        <v>17</v>
      </c>
      <c r="E741" s="3">
        <v>12.5</v>
      </c>
      <c r="F741" s="3">
        <v>0.735294118</v>
      </c>
    </row>
    <row r="742" spans="1:6" x14ac:dyDescent="0.35">
      <c r="A742" s="1">
        <v>44228</v>
      </c>
      <c r="B742" s="2" t="s">
        <v>17</v>
      </c>
      <c r="C742" s="2" t="s">
        <v>9</v>
      </c>
      <c r="D742">
        <v>17</v>
      </c>
      <c r="E742" s="3">
        <v>12.5</v>
      </c>
      <c r="F742" s="3">
        <v>0.735294118</v>
      </c>
    </row>
    <row r="743" spans="1:6" x14ac:dyDescent="0.35">
      <c r="A743" s="1">
        <v>44256</v>
      </c>
      <c r="B743" s="2" t="s">
        <v>17</v>
      </c>
      <c r="C743" s="2" t="s">
        <v>9</v>
      </c>
      <c r="D743">
        <v>17</v>
      </c>
      <c r="E743" s="3">
        <v>12.5</v>
      </c>
      <c r="F743" s="3">
        <v>0.735294118</v>
      </c>
    </row>
    <row r="744" spans="1:6" x14ac:dyDescent="0.35">
      <c r="A744" s="1">
        <v>44287</v>
      </c>
      <c r="B744" s="2" t="s">
        <v>17</v>
      </c>
      <c r="C744" s="2" t="s">
        <v>9</v>
      </c>
      <c r="D744">
        <v>18</v>
      </c>
      <c r="E744" s="3">
        <v>12.5</v>
      </c>
      <c r="F744" s="3">
        <v>0.69444444400000005</v>
      </c>
    </row>
    <row r="745" spans="1:6" x14ac:dyDescent="0.35">
      <c r="A745" s="1">
        <v>44317</v>
      </c>
      <c r="B745" s="2" t="s">
        <v>17</v>
      </c>
      <c r="C745" s="2" t="s">
        <v>9</v>
      </c>
      <c r="D745">
        <v>19</v>
      </c>
      <c r="E745" s="3">
        <v>17.5</v>
      </c>
      <c r="F745" s="3">
        <v>0.92105263199999998</v>
      </c>
    </row>
    <row r="746" spans="1:6" x14ac:dyDescent="0.35">
      <c r="A746" s="1">
        <v>44348</v>
      </c>
      <c r="B746" s="2" t="s">
        <v>17</v>
      </c>
      <c r="C746" s="2" t="s">
        <v>9</v>
      </c>
      <c r="D746">
        <v>19</v>
      </c>
      <c r="E746" s="3">
        <v>17.5</v>
      </c>
      <c r="F746" s="3">
        <v>0.92105263199999998</v>
      </c>
    </row>
    <row r="747" spans="1:6" x14ac:dyDescent="0.35">
      <c r="A747" s="1">
        <v>44378</v>
      </c>
      <c r="B747" s="2" t="s">
        <v>17</v>
      </c>
      <c r="C747" s="2" t="s">
        <v>9</v>
      </c>
      <c r="D747">
        <v>19</v>
      </c>
      <c r="E747" s="3">
        <v>17.5</v>
      </c>
      <c r="F747" s="3">
        <v>0.92105263199999998</v>
      </c>
    </row>
    <row r="748" spans="1:6" x14ac:dyDescent="0.35">
      <c r="A748" s="1">
        <v>44409</v>
      </c>
      <c r="B748" s="2" t="s">
        <v>17</v>
      </c>
      <c r="C748" s="2" t="s">
        <v>9</v>
      </c>
      <c r="D748">
        <v>19</v>
      </c>
      <c r="E748" s="3">
        <v>17.5</v>
      </c>
      <c r="F748" s="3">
        <v>0.92105263199999998</v>
      </c>
    </row>
    <row r="749" spans="1:6" x14ac:dyDescent="0.35">
      <c r="A749" s="1">
        <v>44440</v>
      </c>
      <c r="B749" s="2" t="s">
        <v>17</v>
      </c>
      <c r="C749" s="2" t="s">
        <v>9</v>
      </c>
      <c r="D749">
        <v>19</v>
      </c>
      <c r="E749" s="3">
        <v>17.5</v>
      </c>
      <c r="F749" s="3">
        <v>0.92105263199999998</v>
      </c>
    </row>
    <row r="750" spans="1:6" x14ac:dyDescent="0.35">
      <c r="A750" s="1">
        <v>44470</v>
      </c>
      <c r="B750" s="2" t="s">
        <v>17</v>
      </c>
      <c r="C750" s="2" t="s">
        <v>9</v>
      </c>
      <c r="D750">
        <v>18</v>
      </c>
      <c r="E750" s="3">
        <v>17.5</v>
      </c>
      <c r="F750" s="3">
        <v>0.97222222199999997</v>
      </c>
    </row>
    <row r="751" spans="1:6" x14ac:dyDescent="0.35">
      <c r="A751" s="1">
        <v>44501</v>
      </c>
      <c r="B751" s="2" t="s">
        <v>17</v>
      </c>
      <c r="C751" s="2" t="s">
        <v>9</v>
      </c>
      <c r="D751">
        <v>18</v>
      </c>
      <c r="E751" s="3">
        <v>17.5</v>
      </c>
      <c r="F751" s="3">
        <v>0.97222222199999997</v>
      </c>
    </row>
    <row r="752" spans="1:6" x14ac:dyDescent="0.35">
      <c r="A752" s="1">
        <v>44531</v>
      </c>
      <c r="B752" s="2" t="s">
        <v>17</v>
      </c>
      <c r="C752" s="2" t="s">
        <v>9</v>
      </c>
      <c r="D752">
        <v>18</v>
      </c>
      <c r="E752" s="3">
        <v>17.5</v>
      </c>
      <c r="F752" s="3">
        <v>0.97222222199999997</v>
      </c>
    </row>
    <row r="753" spans="1:6" x14ac:dyDescent="0.35">
      <c r="A753" s="1">
        <v>44562</v>
      </c>
      <c r="B753" s="2" t="s">
        <v>17</v>
      </c>
      <c r="C753" s="2" t="s">
        <v>9</v>
      </c>
      <c r="D753">
        <v>17</v>
      </c>
      <c r="E753" s="3">
        <v>17.5</v>
      </c>
      <c r="F753" s="3">
        <v>1.0294117599999999</v>
      </c>
    </row>
    <row r="754" spans="1:6" x14ac:dyDescent="0.35">
      <c r="A754" s="1">
        <v>44593</v>
      </c>
      <c r="B754" s="2" t="s">
        <v>17</v>
      </c>
      <c r="C754" s="2" t="s">
        <v>9</v>
      </c>
      <c r="D754">
        <v>17</v>
      </c>
      <c r="E754" s="3">
        <v>17.5</v>
      </c>
      <c r="F754" s="3">
        <v>1.0294117599999999</v>
      </c>
    </row>
    <row r="755" spans="1:6" x14ac:dyDescent="0.35">
      <c r="A755" s="1">
        <v>44621</v>
      </c>
      <c r="B755" s="2" t="s">
        <v>17</v>
      </c>
      <c r="C755" s="2" t="s">
        <v>9</v>
      </c>
      <c r="D755">
        <v>17</v>
      </c>
      <c r="E755" s="3">
        <v>17.5</v>
      </c>
      <c r="F755" s="3">
        <v>1.0294117599999999</v>
      </c>
    </row>
    <row r="756" spans="1:6" x14ac:dyDescent="0.35">
      <c r="A756" s="1">
        <v>43525</v>
      </c>
      <c r="B756" s="2" t="s">
        <v>6</v>
      </c>
      <c r="C756" s="2" t="s">
        <v>7</v>
      </c>
      <c r="D756">
        <v>44</v>
      </c>
      <c r="E756" s="3">
        <v>16</v>
      </c>
      <c r="F756" s="3">
        <v>0.36363636399999999</v>
      </c>
    </row>
    <row r="757" spans="1:6" x14ac:dyDescent="0.35">
      <c r="A757" s="1">
        <v>43556</v>
      </c>
      <c r="B757" s="2" t="s">
        <v>6</v>
      </c>
      <c r="C757" s="2" t="s">
        <v>7</v>
      </c>
      <c r="D757">
        <v>58</v>
      </c>
      <c r="E757" s="3">
        <v>20</v>
      </c>
      <c r="F757" s="3">
        <v>0.34482758600000002</v>
      </c>
    </row>
    <row r="758" spans="1:6" x14ac:dyDescent="0.35">
      <c r="A758" s="1">
        <v>43586</v>
      </c>
      <c r="B758" s="2" t="s">
        <v>6</v>
      </c>
      <c r="C758" s="2" t="s">
        <v>7</v>
      </c>
      <c r="D758">
        <v>58</v>
      </c>
      <c r="E758" s="3">
        <v>20</v>
      </c>
      <c r="F758" s="3">
        <v>0.34482758600000002</v>
      </c>
    </row>
    <row r="759" spans="1:6" x14ac:dyDescent="0.35">
      <c r="A759" s="1">
        <v>43617</v>
      </c>
      <c r="B759" s="2" t="s">
        <v>6</v>
      </c>
      <c r="C759" s="2" t="s">
        <v>7</v>
      </c>
      <c r="D759">
        <v>58</v>
      </c>
      <c r="E759" s="3">
        <v>20</v>
      </c>
      <c r="F759" s="3">
        <v>0.34482758600000002</v>
      </c>
    </row>
    <row r="760" spans="1:6" x14ac:dyDescent="0.35">
      <c r="A760" s="1">
        <v>43647</v>
      </c>
      <c r="B760" s="2" t="s">
        <v>6</v>
      </c>
      <c r="C760" s="2" t="s">
        <v>7</v>
      </c>
      <c r="D760">
        <v>58</v>
      </c>
      <c r="E760" s="3">
        <v>20</v>
      </c>
      <c r="F760" s="3">
        <v>0.34482758600000002</v>
      </c>
    </row>
    <row r="761" spans="1:6" x14ac:dyDescent="0.35">
      <c r="A761" s="1">
        <v>43678</v>
      </c>
      <c r="B761" s="2" t="s">
        <v>6</v>
      </c>
      <c r="C761" s="2" t="s">
        <v>7</v>
      </c>
      <c r="D761">
        <v>58</v>
      </c>
      <c r="E761" s="3">
        <v>20</v>
      </c>
      <c r="F761" s="3">
        <v>0.34482758600000002</v>
      </c>
    </row>
    <row r="762" spans="1:6" x14ac:dyDescent="0.35">
      <c r="A762" s="1">
        <v>43709</v>
      </c>
      <c r="B762" s="2" t="s">
        <v>6</v>
      </c>
      <c r="C762" s="2" t="s">
        <v>7</v>
      </c>
      <c r="D762">
        <v>59</v>
      </c>
      <c r="E762" s="3">
        <v>20</v>
      </c>
      <c r="F762" s="3">
        <v>0.33898305099999998</v>
      </c>
    </row>
    <row r="763" spans="1:6" x14ac:dyDescent="0.35">
      <c r="A763" s="1">
        <v>43739</v>
      </c>
      <c r="B763" s="2" t="s">
        <v>6</v>
      </c>
      <c r="C763" s="2" t="s">
        <v>7</v>
      </c>
      <c r="D763">
        <v>59</v>
      </c>
      <c r="E763" s="3">
        <v>20</v>
      </c>
      <c r="F763" s="3">
        <v>0.33898305099999998</v>
      </c>
    </row>
    <row r="764" spans="1:6" x14ac:dyDescent="0.35">
      <c r="A764" s="1">
        <v>43770</v>
      </c>
      <c r="B764" s="2" t="s">
        <v>6</v>
      </c>
      <c r="C764" s="2" t="s">
        <v>7</v>
      </c>
      <c r="D764">
        <v>59</v>
      </c>
      <c r="E764" s="3">
        <v>20</v>
      </c>
      <c r="F764" s="3">
        <v>0.33898305099999998</v>
      </c>
    </row>
    <row r="765" spans="1:6" x14ac:dyDescent="0.35">
      <c r="A765" s="1">
        <v>43800</v>
      </c>
      <c r="B765" s="2" t="s">
        <v>6</v>
      </c>
      <c r="C765" s="2" t="s">
        <v>7</v>
      </c>
      <c r="D765">
        <v>59</v>
      </c>
      <c r="E765" s="3">
        <v>20</v>
      </c>
      <c r="F765" s="3">
        <v>0.33898305099999998</v>
      </c>
    </row>
    <row r="766" spans="1:6" x14ac:dyDescent="0.35">
      <c r="A766" s="1">
        <v>43831</v>
      </c>
      <c r="B766" s="2" t="s">
        <v>6</v>
      </c>
      <c r="C766" s="2" t="s">
        <v>7</v>
      </c>
      <c r="D766">
        <v>60</v>
      </c>
      <c r="E766" s="3">
        <v>20</v>
      </c>
      <c r="F766" s="3">
        <v>0.33333333300000001</v>
      </c>
    </row>
    <row r="767" spans="1:6" x14ac:dyDescent="0.35">
      <c r="A767" s="1">
        <v>43862</v>
      </c>
      <c r="B767" s="2" t="s">
        <v>6</v>
      </c>
      <c r="C767" s="2" t="s">
        <v>7</v>
      </c>
      <c r="D767">
        <v>60</v>
      </c>
      <c r="E767" s="3">
        <v>20</v>
      </c>
      <c r="F767" s="3">
        <v>0.33333333300000001</v>
      </c>
    </row>
    <row r="768" spans="1:6" x14ac:dyDescent="0.35">
      <c r="A768" s="1">
        <v>43891</v>
      </c>
      <c r="B768" s="2" t="s">
        <v>6</v>
      </c>
      <c r="C768" s="2" t="s">
        <v>7</v>
      </c>
      <c r="D768">
        <v>60</v>
      </c>
      <c r="E768" s="3">
        <v>20</v>
      </c>
      <c r="F768" s="3">
        <v>0.33333333300000001</v>
      </c>
    </row>
    <row r="769" spans="1:6" x14ac:dyDescent="0.35">
      <c r="A769" s="1">
        <v>43922</v>
      </c>
      <c r="B769" s="2" t="s">
        <v>6</v>
      </c>
      <c r="C769" s="2" t="s">
        <v>7</v>
      </c>
      <c r="D769">
        <v>60</v>
      </c>
      <c r="E769" s="3">
        <v>20</v>
      </c>
      <c r="F769" s="3">
        <v>0.33333333300000001</v>
      </c>
    </row>
    <row r="770" spans="1:6" x14ac:dyDescent="0.35">
      <c r="A770" s="1">
        <v>43952</v>
      </c>
      <c r="B770" s="2" t="s">
        <v>6</v>
      </c>
      <c r="C770" s="2" t="s">
        <v>7</v>
      </c>
      <c r="D770">
        <v>60</v>
      </c>
      <c r="E770" s="3">
        <v>20</v>
      </c>
      <c r="F770" s="3">
        <v>0.33333333300000001</v>
      </c>
    </row>
    <row r="771" spans="1:6" x14ac:dyDescent="0.35">
      <c r="A771" s="1">
        <v>43983</v>
      </c>
      <c r="B771" s="2" t="s">
        <v>6</v>
      </c>
      <c r="C771" s="2" t="s">
        <v>7</v>
      </c>
      <c r="D771">
        <v>59</v>
      </c>
      <c r="E771" s="3">
        <v>20</v>
      </c>
      <c r="F771" s="3">
        <v>0.33898305099999998</v>
      </c>
    </row>
    <row r="772" spans="1:6" x14ac:dyDescent="0.35">
      <c r="A772" s="1">
        <v>44013</v>
      </c>
      <c r="B772" s="2" t="s">
        <v>6</v>
      </c>
      <c r="C772" s="2" t="s">
        <v>7</v>
      </c>
      <c r="D772">
        <v>62</v>
      </c>
      <c r="E772" s="3">
        <v>20</v>
      </c>
      <c r="F772" s="3">
        <v>0.322580645</v>
      </c>
    </row>
    <row r="773" spans="1:6" x14ac:dyDescent="0.35">
      <c r="A773" s="1">
        <v>44044</v>
      </c>
      <c r="B773" s="2" t="s">
        <v>6</v>
      </c>
      <c r="C773" s="2" t="s">
        <v>7</v>
      </c>
      <c r="D773">
        <v>62</v>
      </c>
      <c r="E773" s="3">
        <v>20</v>
      </c>
      <c r="F773" s="3">
        <v>0.322580645</v>
      </c>
    </row>
    <row r="774" spans="1:6" x14ac:dyDescent="0.35">
      <c r="A774" s="1">
        <v>44075</v>
      </c>
      <c r="B774" s="2" t="s">
        <v>6</v>
      </c>
      <c r="C774" s="2" t="s">
        <v>7</v>
      </c>
      <c r="D774">
        <v>62</v>
      </c>
      <c r="E774" s="3">
        <v>20</v>
      </c>
      <c r="F774" s="3">
        <v>0.322580645</v>
      </c>
    </row>
    <row r="775" spans="1:6" x14ac:dyDescent="0.35">
      <c r="A775" s="1">
        <v>44105</v>
      </c>
      <c r="B775" s="2" t="s">
        <v>6</v>
      </c>
      <c r="C775" s="2" t="s">
        <v>7</v>
      </c>
      <c r="D775">
        <v>64</v>
      </c>
      <c r="E775" s="3">
        <v>20</v>
      </c>
      <c r="F775" s="3">
        <v>0.3125</v>
      </c>
    </row>
    <row r="776" spans="1:6" x14ac:dyDescent="0.35">
      <c r="A776" s="1">
        <v>44136</v>
      </c>
      <c r="B776" s="2" t="s">
        <v>6</v>
      </c>
      <c r="C776" s="2" t="s">
        <v>7</v>
      </c>
      <c r="D776">
        <v>64</v>
      </c>
      <c r="E776" s="3">
        <v>20</v>
      </c>
      <c r="F776" s="3">
        <v>0.3125</v>
      </c>
    </row>
    <row r="777" spans="1:6" x14ac:dyDescent="0.35">
      <c r="A777" s="1">
        <v>44166</v>
      </c>
      <c r="B777" s="2" t="s">
        <v>6</v>
      </c>
      <c r="C777" s="2" t="s">
        <v>7</v>
      </c>
      <c r="D777">
        <v>64</v>
      </c>
      <c r="E777" s="3">
        <v>20</v>
      </c>
      <c r="F777" s="3">
        <v>0.3125</v>
      </c>
    </row>
    <row r="778" spans="1:6" x14ac:dyDescent="0.35">
      <c r="A778" s="1">
        <v>44197</v>
      </c>
      <c r="B778" s="2" t="s">
        <v>6</v>
      </c>
      <c r="C778" s="2" t="s">
        <v>7</v>
      </c>
      <c r="D778">
        <v>65</v>
      </c>
      <c r="E778" s="3">
        <v>20</v>
      </c>
      <c r="F778" s="3">
        <v>0.30769230800000003</v>
      </c>
    </row>
    <row r="779" spans="1:6" x14ac:dyDescent="0.35">
      <c r="A779" s="1">
        <v>44228</v>
      </c>
      <c r="B779" s="2" t="s">
        <v>6</v>
      </c>
      <c r="C779" s="2" t="s">
        <v>7</v>
      </c>
      <c r="D779">
        <v>65</v>
      </c>
      <c r="E779" s="3">
        <v>20</v>
      </c>
      <c r="F779" s="3">
        <v>0.30769230800000003</v>
      </c>
    </row>
    <row r="780" spans="1:6" x14ac:dyDescent="0.35">
      <c r="A780" s="1">
        <v>44256</v>
      </c>
      <c r="B780" s="2" t="s">
        <v>6</v>
      </c>
      <c r="C780" s="2" t="s">
        <v>7</v>
      </c>
      <c r="D780">
        <v>65</v>
      </c>
      <c r="E780" s="3">
        <v>20</v>
      </c>
      <c r="F780" s="3">
        <v>0.30769230800000003</v>
      </c>
    </row>
    <row r="781" spans="1:6" x14ac:dyDescent="0.35">
      <c r="A781" s="1">
        <v>44287</v>
      </c>
      <c r="B781" s="2" t="s">
        <v>6</v>
      </c>
      <c r="C781" s="2" t="s">
        <v>7</v>
      </c>
      <c r="D781">
        <v>68</v>
      </c>
      <c r="E781" s="3">
        <v>20</v>
      </c>
      <c r="F781" s="3">
        <v>0.29411764699999998</v>
      </c>
    </row>
    <row r="782" spans="1:6" x14ac:dyDescent="0.35">
      <c r="A782" s="1">
        <v>44317</v>
      </c>
      <c r="B782" s="2" t="s">
        <v>6</v>
      </c>
      <c r="C782" s="2" t="s">
        <v>7</v>
      </c>
      <c r="D782">
        <v>68</v>
      </c>
      <c r="E782" s="3">
        <v>25</v>
      </c>
      <c r="F782" s="3">
        <v>0.367647059</v>
      </c>
    </row>
    <row r="783" spans="1:6" x14ac:dyDescent="0.35">
      <c r="A783" s="1">
        <v>44348</v>
      </c>
      <c r="B783" s="2" t="s">
        <v>6</v>
      </c>
      <c r="C783" s="2" t="s">
        <v>7</v>
      </c>
      <c r="D783">
        <v>67</v>
      </c>
      <c r="E783" s="3">
        <v>25</v>
      </c>
      <c r="F783" s="3">
        <v>0.37313432800000002</v>
      </c>
    </row>
    <row r="784" spans="1:6" x14ac:dyDescent="0.35">
      <c r="A784" s="1">
        <v>44378</v>
      </c>
      <c r="B784" s="2" t="s">
        <v>6</v>
      </c>
      <c r="C784" s="2" t="s">
        <v>7</v>
      </c>
      <c r="D784">
        <v>67</v>
      </c>
      <c r="E784" s="3">
        <v>25</v>
      </c>
      <c r="F784" s="3">
        <v>0.37313432800000002</v>
      </c>
    </row>
    <row r="785" spans="1:6" x14ac:dyDescent="0.35">
      <c r="A785" s="1">
        <v>44409</v>
      </c>
      <c r="B785" s="2" t="s">
        <v>6</v>
      </c>
      <c r="C785" s="2" t="s">
        <v>7</v>
      </c>
      <c r="D785">
        <v>67</v>
      </c>
      <c r="E785" s="3">
        <v>25</v>
      </c>
      <c r="F785" s="3">
        <v>0.37313432800000002</v>
      </c>
    </row>
    <row r="786" spans="1:6" x14ac:dyDescent="0.35">
      <c r="A786" s="1">
        <v>44440</v>
      </c>
      <c r="B786" s="2" t="s">
        <v>6</v>
      </c>
      <c r="C786" s="2" t="s">
        <v>7</v>
      </c>
      <c r="D786">
        <v>71</v>
      </c>
      <c r="E786" s="3">
        <v>25</v>
      </c>
      <c r="F786" s="3">
        <v>0.35211267600000001</v>
      </c>
    </row>
    <row r="787" spans="1:6" x14ac:dyDescent="0.35">
      <c r="A787" s="1">
        <v>44470</v>
      </c>
      <c r="B787" s="2" t="s">
        <v>6</v>
      </c>
      <c r="C787" s="2" t="s">
        <v>7</v>
      </c>
      <c r="D787">
        <v>71</v>
      </c>
      <c r="E787" s="3">
        <v>25</v>
      </c>
      <c r="F787" s="3">
        <v>0.35211267600000001</v>
      </c>
    </row>
    <row r="788" spans="1:6" x14ac:dyDescent="0.35">
      <c r="A788" s="1">
        <v>44501</v>
      </c>
      <c r="B788" s="2" t="s">
        <v>6</v>
      </c>
      <c r="C788" s="2" t="s">
        <v>7</v>
      </c>
      <c r="D788">
        <v>72</v>
      </c>
      <c r="E788" s="3">
        <v>25</v>
      </c>
      <c r="F788" s="3">
        <v>0.34722222200000002</v>
      </c>
    </row>
    <row r="789" spans="1:6" x14ac:dyDescent="0.35">
      <c r="A789" s="1">
        <v>44531</v>
      </c>
      <c r="B789" s="2" t="s">
        <v>6</v>
      </c>
      <c r="C789" s="2" t="s">
        <v>7</v>
      </c>
      <c r="D789">
        <v>73</v>
      </c>
      <c r="E789" s="3">
        <v>25</v>
      </c>
      <c r="F789" s="3">
        <v>0.34246575299999998</v>
      </c>
    </row>
    <row r="790" spans="1:6" x14ac:dyDescent="0.35">
      <c r="A790" s="1">
        <v>44562</v>
      </c>
      <c r="B790" s="2" t="s">
        <v>6</v>
      </c>
      <c r="C790" s="2" t="s">
        <v>7</v>
      </c>
      <c r="D790">
        <v>73</v>
      </c>
      <c r="E790" s="3">
        <v>25</v>
      </c>
      <c r="F790" s="3">
        <v>0.34246575299999998</v>
      </c>
    </row>
    <row r="791" spans="1:6" x14ac:dyDescent="0.35">
      <c r="A791" s="1">
        <v>44593</v>
      </c>
      <c r="B791" s="2" t="s">
        <v>6</v>
      </c>
      <c r="C791" s="2" t="s">
        <v>7</v>
      </c>
      <c r="D791">
        <v>74</v>
      </c>
      <c r="E791" s="3">
        <v>25</v>
      </c>
      <c r="F791" s="3">
        <v>0.337837838</v>
      </c>
    </row>
    <row r="792" spans="1:6" x14ac:dyDescent="0.35">
      <c r="A792" s="1">
        <v>44621</v>
      </c>
      <c r="B792" s="2" t="s">
        <v>6</v>
      </c>
      <c r="C792" s="2" t="s">
        <v>7</v>
      </c>
      <c r="D792">
        <v>74</v>
      </c>
      <c r="E792" s="3">
        <v>25</v>
      </c>
      <c r="F792" s="3">
        <v>0.337837838</v>
      </c>
    </row>
    <row r="793" spans="1:6" x14ac:dyDescent="0.35">
      <c r="A793" s="1">
        <v>43525</v>
      </c>
      <c r="B793" s="2" t="s">
        <v>6</v>
      </c>
      <c r="C793" s="2" t="s">
        <v>9</v>
      </c>
      <c r="D793">
        <v>13</v>
      </c>
      <c r="E793" s="3">
        <v>4</v>
      </c>
      <c r="F793" s="3">
        <v>0.30769230800000003</v>
      </c>
    </row>
    <row r="794" spans="1:6" x14ac:dyDescent="0.35">
      <c r="A794" s="1">
        <v>43983</v>
      </c>
      <c r="B794" s="2" t="s">
        <v>6</v>
      </c>
      <c r="C794" s="2" t="s">
        <v>9</v>
      </c>
      <c r="D794">
        <v>6</v>
      </c>
      <c r="E794" s="3">
        <v>15</v>
      </c>
      <c r="F794" s="3">
        <v>2.5</v>
      </c>
    </row>
    <row r="795" spans="1:6" x14ac:dyDescent="0.35">
      <c r="A795" s="1">
        <v>44013</v>
      </c>
      <c r="B795" s="2" t="s">
        <v>6</v>
      </c>
      <c r="C795" s="2" t="s">
        <v>9</v>
      </c>
      <c r="D795">
        <v>6</v>
      </c>
      <c r="E795" s="3">
        <v>15</v>
      </c>
      <c r="F795" s="3">
        <v>2.5</v>
      </c>
    </row>
    <row r="796" spans="1:6" x14ac:dyDescent="0.35">
      <c r="A796" s="1">
        <v>44044</v>
      </c>
      <c r="B796" s="2" t="s">
        <v>6</v>
      </c>
      <c r="C796" s="2" t="s">
        <v>9</v>
      </c>
      <c r="D796">
        <v>6</v>
      </c>
      <c r="E796" s="3">
        <v>15</v>
      </c>
      <c r="F796" s="3">
        <v>2.5</v>
      </c>
    </row>
    <row r="797" spans="1:6" x14ac:dyDescent="0.35">
      <c r="A797" s="1">
        <v>44075</v>
      </c>
      <c r="B797" s="2" t="s">
        <v>6</v>
      </c>
      <c r="C797" s="2" t="s">
        <v>9</v>
      </c>
      <c r="D797">
        <v>6</v>
      </c>
      <c r="E797" s="3">
        <v>15</v>
      </c>
      <c r="F797" s="3">
        <v>2.5</v>
      </c>
    </row>
    <row r="798" spans="1:6" x14ac:dyDescent="0.35">
      <c r="A798" s="1">
        <v>44105</v>
      </c>
      <c r="B798" s="2" t="s">
        <v>6</v>
      </c>
      <c r="C798" s="2" t="s">
        <v>9</v>
      </c>
      <c r="D798">
        <v>6</v>
      </c>
      <c r="E798" s="3">
        <v>15</v>
      </c>
      <c r="F798" s="3">
        <v>2.5</v>
      </c>
    </row>
    <row r="799" spans="1:6" x14ac:dyDescent="0.35">
      <c r="A799" s="1">
        <v>44136</v>
      </c>
      <c r="B799" s="2" t="s">
        <v>6</v>
      </c>
      <c r="C799" s="2" t="s">
        <v>9</v>
      </c>
      <c r="D799">
        <v>6</v>
      </c>
      <c r="E799" s="3">
        <v>15</v>
      </c>
      <c r="F799" s="3">
        <v>2.5</v>
      </c>
    </row>
    <row r="800" spans="1:6" x14ac:dyDescent="0.35">
      <c r="A800" s="1">
        <v>44166</v>
      </c>
      <c r="B800" s="2" t="s">
        <v>6</v>
      </c>
      <c r="C800" s="2" t="s">
        <v>9</v>
      </c>
      <c r="D800">
        <v>6</v>
      </c>
      <c r="E800" s="3">
        <v>15</v>
      </c>
      <c r="F800" s="3">
        <v>2.5</v>
      </c>
    </row>
    <row r="801" spans="1:6" x14ac:dyDescent="0.35">
      <c r="A801" s="1">
        <v>44197</v>
      </c>
      <c r="B801" s="2" t="s">
        <v>6</v>
      </c>
      <c r="C801" s="2" t="s">
        <v>9</v>
      </c>
      <c r="D801">
        <v>6</v>
      </c>
      <c r="E801" s="3">
        <v>15</v>
      </c>
      <c r="F801" s="3">
        <v>2.5</v>
      </c>
    </row>
    <row r="802" spans="1:6" x14ac:dyDescent="0.35">
      <c r="A802" s="1">
        <v>44228</v>
      </c>
      <c r="B802" s="2" t="s">
        <v>6</v>
      </c>
      <c r="C802" s="2" t="s">
        <v>9</v>
      </c>
      <c r="D802">
        <v>6</v>
      </c>
      <c r="E802" s="3">
        <v>15</v>
      </c>
      <c r="F802" s="3">
        <v>2.5</v>
      </c>
    </row>
    <row r="803" spans="1:6" x14ac:dyDescent="0.35">
      <c r="A803" s="1">
        <v>44256</v>
      </c>
      <c r="B803" s="2" t="s">
        <v>6</v>
      </c>
      <c r="C803" s="2" t="s">
        <v>9</v>
      </c>
      <c r="D803">
        <v>6</v>
      </c>
      <c r="E803" s="3">
        <v>15</v>
      </c>
      <c r="F803" s="3">
        <v>2.5</v>
      </c>
    </row>
    <row r="804" spans="1:6" x14ac:dyDescent="0.35">
      <c r="A804" s="1">
        <v>44287</v>
      </c>
      <c r="B804" s="2" t="s">
        <v>6</v>
      </c>
      <c r="C804" s="2" t="s">
        <v>9</v>
      </c>
      <c r="D804">
        <v>6</v>
      </c>
      <c r="E804" s="3">
        <v>15</v>
      </c>
      <c r="F804" s="3">
        <v>2.5</v>
      </c>
    </row>
    <row r="805" spans="1:6" x14ac:dyDescent="0.35">
      <c r="A805" s="1">
        <v>44317</v>
      </c>
      <c r="B805" s="2" t="s">
        <v>6</v>
      </c>
      <c r="C805" s="2" t="s">
        <v>9</v>
      </c>
      <c r="D805">
        <v>6</v>
      </c>
      <c r="E805" s="3">
        <v>15</v>
      </c>
      <c r="F805" s="3">
        <v>2.5</v>
      </c>
    </row>
    <row r="806" spans="1:6" x14ac:dyDescent="0.35">
      <c r="A806" s="1">
        <v>44348</v>
      </c>
      <c r="B806" s="2" t="s">
        <v>6</v>
      </c>
      <c r="C806" s="2" t="s">
        <v>9</v>
      </c>
      <c r="D806">
        <v>6</v>
      </c>
      <c r="E806" s="3">
        <v>15</v>
      </c>
      <c r="F806" s="3">
        <v>2.5</v>
      </c>
    </row>
    <row r="807" spans="1:6" x14ac:dyDescent="0.35">
      <c r="A807" s="1">
        <v>44378</v>
      </c>
      <c r="B807" s="2" t="s">
        <v>6</v>
      </c>
      <c r="C807" s="2" t="s">
        <v>9</v>
      </c>
      <c r="D807">
        <v>6</v>
      </c>
      <c r="E807" s="3">
        <v>15</v>
      </c>
      <c r="F807" s="3">
        <v>2.5</v>
      </c>
    </row>
    <row r="808" spans="1:6" x14ac:dyDescent="0.35">
      <c r="A808" s="1">
        <v>44409</v>
      </c>
      <c r="B808" s="2" t="s">
        <v>6</v>
      </c>
      <c r="C808" s="2" t="s">
        <v>9</v>
      </c>
      <c r="D808">
        <v>6</v>
      </c>
      <c r="E808" s="3">
        <v>15</v>
      </c>
      <c r="F808" s="3">
        <v>2.5</v>
      </c>
    </row>
    <row r="809" spans="1:6" x14ac:dyDescent="0.35">
      <c r="A809" s="1">
        <v>44440</v>
      </c>
      <c r="B809" s="2" t="s">
        <v>6</v>
      </c>
      <c r="C809" s="2" t="s">
        <v>9</v>
      </c>
      <c r="D809">
        <v>11</v>
      </c>
      <c r="E809" s="3">
        <v>18</v>
      </c>
      <c r="F809" s="3">
        <v>1.6363636399999999</v>
      </c>
    </row>
    <row r="810" spans="1:6" x14ac:dyDescent="0.35">
      <c r="A810" s="1">
        <v>44470</v>
      </c>
      <c r="B810" s="2" t="s">
        <v>6</v>
      </c>
      <c r="C810" s="2" t="s">
        <v>9</v>
      </c>
      <c r="D810">
        <v>11</v>
      </c>
      <c r="E810" s="3">
        <v>18</v>
      </c>
      <c r="F810" s="3">
        <v>1.6363636399999999</v>
      </c>
    </row>
    <row r="811" spans="1:6" x14ac:dyDescent="0.35">
      <c r="A811" s="1">
        <v>44501</v>
      </c>
      <c r="B811" s="2" t="s">
        <v>6</v>
      </c>
      <c r="C811" s="2" t="s">
        <v>9</v>
      </c>
      <c r="D811">
        <v>11</v>
      </c>
      <c r="E811" s="3">
        <v>18</v>
      </c>
      <c r="F811" s="3">
        <v>1.6363636399999999</v>
      </c>
    </row>
    <row r="812" spans="1:6" x14ac:dyDescent="0.35">
      <c r="A812" s="1">
        <v>44531</v>
      </c>
      <c r="B812" s="2" t="s">
        <v>6</v>
      </c>
      <c r="C812" s="2" t="s">
        <v>9</v>
      </c>
      <c r="D812">
        <v>11</v>
      </c>
      <c r="E812" s="3">
        <v>18</v>
      </c>
      <c r="F812" s="3">
        <v>1.6363636399999999</v>
      </c>
    </row>
    <row r="813" spans="1:6" x14ac:dyDescent="0.35">
      <c r="A813" s="1">
        <v>44562</v>
      </c>
      <c r="B813" s="2" t="s">
        <v>6</v>
      </c>
      <c r="C813" s="2" t="s">
        <v>9</v>
      </c>
      <c r="D813">
        <v>11</v>
      </c>
      <c r="E813" s="3">
        <v>18</v>
      </c>
      <c r="F813" s="3">
        <v>1.6363636399999999</v>
      </c>
    </row>
    <row r="814" spans="1:6" x14ac:dyDescent="0.35">
      <c r="A814" s="1">
        <v>44593</v>
      </c>
      <c r="B814" s="2" t="s">
        <v>6</v>
      </c>
      <c r="C814" s="2" t="s">
        <v>9</v>
      </c>
      <c r="D814">
        <v>11</v>
      </c>
      <c r="E814" s="3">
        <v>18</v>
      </c>
      <c r="F814" s="3">
        <v>1.6363636399999999</v>
      </c>
    </row>
    <row r="815" spans="1:6" x14ac:dyDescent="0.35">
      <c r="A815" s="1">
        <v>44621</v>
      </c>
      <c r="B815" s="2" t="s">
        <v>6</v>
      </c>
      <c r="C815" s="2" t="s">
        <v>9</v>
      </c>
      <c r="D815">
        <v>11</v>
      </c>
      <c r="E815" s="3">
        <v>18</v>
      </c>
      <c r="F815" s="3">
        <v>1.6363636399999999</v>
      </c>
    </row>
    <row r="816" spans="1:6" x14ac:dyDescent="0.35">
      <c r="A816" s="1">
        <v>43525</v>
      </c>
      <c r="B816" s="2" t="s">
        <v>13</v>
      </c>
      <c r="C816" s="2" t="s">
        <v>7</v>
      </c>
      <c r="D816">
        <v>51</v>
      </c>
      <c r="E816" s="3">
        <v>45</v>
      </c>
      <c r="F816" s="3">
        <v>0.88235294099999995</v>
      </c>
    </row>
    <row r="817" spans="1:6" x14ac:dyDescent="0.35">
      <c r="A817" s="1">
        <v>43556</v>
      </c>
      <c r="B817" s="2" t="s">
        <v>13</v>
      </c>
      <c r="C817" s="2" t="s">
        <v>7</v>
      </c>
      <c r="D817">
        <v>51</v>
      </c>
      <c r="E817" s="3">
        <v>45</v>
      </c>
      <c r="F817" s="3">
        <v>0.88235294099999995</v>
      </c>
    </row>
    <row r="818" spans="1:6" x14ac:dyDescent="0.35">
      <c r="A818" s="1">
        <v>43586</v>
      </c>
      <c r="B818" s="2" t="s">
        <v>13</v>
      </c>
      <c r="C818" s="2" t="s">
        <v>7</v>
      </c>
      <c r="D818">
        <v>51</v>
      </c>
      <c r="E818" s="3">
        <v>45</v>
      </c>
      <c r="F818" s="3">
        <v>0.88235294099999995</v>
      </c>
    </row>
    <row r="819" spans="1:6" x14ac:dyDescent="0.35">
      <c r="A819" s="1">
        <v>43617</v>
      </c>
      <c r="B819" s="2" t="s">
        <v>13</v>
      </c>
      <c r="C819" s="2" t="s">
        <v>7</v>
      </c>
      <c r="D819">
        <v>52</v>
      </c>
      <c r="E819" s="3">
        <v>45</v>
      </c>
      <c r="F819" s="3">
        <v>0.86538461499999997</v>
      </c>
    </row>
    <row r="820" spans="1:6" x14ac:dyDescent="0.35">
      <c r="A820" s="1">
        <v>43647</v>
      </c>
      <c r="B820" s="2" t="s">
        <v>13</v>
      </c>
      <c r="C820" s="2" t="s">
        <v>7</v>
      </c>
      <c r="D820">
        <v>52</v>
      </c>
      <c r="E820" s="3">
        <v>50</v>
      </c>
      <c r="F820" s="3">
        <v>0.96153846200000004</v>
      </c>
    </row>
    <row r="821" spans="1:6" x14ac:dyDescent="0.35">
      <c r="A821" s="1">
        <v>43678</v>
      </c>
      <c r="B821" s="2" t="s">
        <v>13</v>
      </c>
      <c r="C821" s="2" t="s">
        <v>7</v>
      </c>
      <c r="D821">
        <v>52</v>
      </c>
      <c r="E821" s="3">
        <v>50</v>
      </c>
      <c r="F821" s="3">
        <v>0.96153846200000004</v>
      </c>
    </row>
    <row r="822" spans="1:6" x14ac:dyDescent="0.35">
      <c r="A822" s="1">
        <v>43709</v>
      </c>
      <c r="B822" s="2" t="s">
        <v>13</v>
      </c>
      <c r="C822" s="2" t="s">
        <v>7</v>
      </c>
      <c r="D822">
        <v>53</v>
      </c>
      <c r="E822" s="3">
        <v>50</v>
      </c>
      <c r="F822" s="3">
        <v>0.94339622599999995</v>
      </c>
    </row>
    <row r="823" spans="1:6" x14ac:dyDescent="0.35">
      <c r="A823" s="1">
        <v>43525</v>
      </c>
      <c r="B823" s="2" t="s">
        <v>13</v>
      </c>
      <c r="C823" s="2" t="s">
        <v>9</v>
      </c>
      <c r="D823">
        <v>74</v>
      </c>
      <c r="E823" s="3">
        <v>178</v>
      </c>
      <c r="F823" s="3">
        <v>2.4054054100000002</v>
      </c>
    </row>
    <row r="824" spans="1:6" x14ac:dyDescent="0.35">
      <c r="A824" s="1">
        <v>43556</v>
      </c>
      <c r="B824" s="2" t="s">
        <v>13</v>
      </c>
      <c r="C824" s="2" t="s">
        <v>9</v>
      </c>
      <c r="D824">
        <v>73</v>
      </c>
      <c r="E824" s="3">
        <v>172</v>
      </c>
      <c r="F824" s="3">
        <v>2.3561643800000001</v>
      </c>
    </row>
    <row r="825" spans="1:6" x14ac:dyDescent="0.35">
      <c r="A825" s="1">
        <v>43586</v>
      </c>
      <c r="B825" s="2" t="s">
        <v>13</v>
      </c>
      <c r="C825" s="2" t="s">
        <v>9</v>
      </c>
      <c r="D825">
        <v>73</v>
      </c>
      <c r="E825" s="3">
        <v>172</v>
      </c>
      <c r="F825" s="3">
        <v>2.3561643800000001</v>
      </c>
    </row>
    <row r="826" spans="1:6" x14ac:dyDescent="0.35">
      <c r="A826" s="1">
        <v>43617</v>
      </c>
      <c r="B826" s="2" t="s">
        <v>13</v>
      </c>
      <c r="C826" s="2" t="s">
        <v>9</v>
      </c>
      <c r="D826">
        <v>76</v>
      </c>
      <c r="E826" s="3">
        <v>175</v>
      </c>
      <c r="F826" s="3">
        <v>2.3026315799999999</v>
      </c>
    </row>
    <row r="827" spans="1:6" x14ac:dyDescent="0.35">
      <c r="A827" s="1">
        <v>43647</v>
      </c>
      <c r="B827" s="2" t="s">
        <v>13</v>
      </c>
      <c r="C827" s="2" t="s">
        <v>9</v>
      </c>
      <c r="D827">
        <v>75</v>
      </c>
      <c r="E827" s="3">
        <v>175</v>
      </c>
      <c r="F827" s="3">
        <v>2.3333333299999999</v>
      </c>
    </row>
    <row r="828" spans="1:6" x14ac:dyDescent="0.35">
      <c r="A828" s="1">
        <v>43678</v>
      </c>
      <c r="B828" s="2" t="s">
        <v>13</v>
      </c>
      <c r="C828" s="2" t="s">
        <v>9</v>
      </c>
      <c r="D828">
        <v>77</v>
      </c>
      <c r="E828" s="3">
        <v>172</v>
      </c>
      <c r="F828" s="3">
        <v>2.2337662300000001</v>
      </c>
    </row>
    <row r="829" spans="1:6" x14ac:dyDescent="0.35">
      <c r="A829" s="1">
        <v>43709</v>
      </c>
      <c r="B829" s="2" t="s">
        <v>13</v>
      </c>
      <c r="C829" s="2" t="s">
        <v>9</v>
      </c>
      <c r="D829">
        <v>78</v>
      </c>
      <c r="E829" s="3">
        <v>172</v>
      </c>
      <c r="F829" s="3">
        <v>2.2051282099999998</v>
      </c>
    </row>
    <row r="830" spans="1:6" x14ac:dyDescent="0.35">
      <c r="A830" s="1">
        <v>43525</v>
      </c>
      <c r="B830" s="2" t="s">
        <v>10</v>
      </c>
      <c r="C830" s="2" t="s">
        <v>7</v>
      </c>
      <c r="D830">
        <v>47</v>
      </c>
      <c r="E830" s="3">
        <v>25</v>
      </c>
      <c r="F830" s="3">
        <v>0.53191489400000003</v>
      </c>
    </row>
    <row r="831" spans="1:6" x14ac:dyDescent="0.35">
      <c r="A831" s="1">
        <v>43556</v>
      </c>
      <c r="B831" s="2" t="s">
        <v>10</v>
      </c>
      <c r="C831" s="2" t="s">
        <v>7</v>
      </c>
      <c r="D831">
        <v>48</v>
      </c>
      <c r="E831" s="3">
        <v>25</v>
      </c>
      <c r="F831" s="3">
        <v>0.52083333300000001</v>
      </c>
    </row>
    <row r="832" spans="1:6" x14ac:dyDescent="0.35">
      <c r="A832" s="1">
        <v>43586</v>
      </c>
      <c r="B832" s="2" t="s">
        <v>10</v>
      </c>
      <c r="C832" s="2" t="s">
        <v>7</v>
      </c>
      <c r="D832">
        <v>48</v>
      </c>
      <c r="E832" s="3">
        <v>25</v>
      </c>
      <c r="F832" s="3">
        <v>0.52083333300000001</v>
      </c>
    </row>
    <row r="833" spans="1:6" x14ac:dyDescent="0.35">
      <c r="A833" s="1">
        <v>43617</v>
      </c>
      <c r="B833" s="2" t="s">
        <v>10</v>
      </c>
      <c r="C833" s="2" t="s">
        <v>7</v>
      </c>
      <c r="D833">
        <v>47</v>
      </c>
      <c r="E833" s="3">
        <v>25</v>
      </c>
      <c r="F833" s="3">
        <v>0.53191489400000003</v>
      </c>
    </row>
    <row r="834" spans="1:6" x14ac:dyDescent="0.35">
      <c r="A834" s="1">
        <v>43647</v>
      </c>
      <c r="B834" s="2" t="s">
        <v>10</v>
      </c>
      <c r="C834" s="2" t="s">
        <v>7</v>
      </c>
      <c r="D834">
        <v>46</v>
      </c>
      <c r="E834" s="3">
        <v>25</v>
      </c>
      <c r="F834" s="3">
        <v>0.54347826099999996</v>
      </c>
    </row>
    <row r="835" spans="1:6" x14ac:dyDescent="0.35">
      <c r="A835" s="1">
        <v>43678</v>
      </c>
      <c r="B835" s="2" t="s">
        <v>10</v>
      </c>
      <c r="C835" s="2" t="s">
        <v>7</v>
      </c>
      <c r="D835">
        <v>47</v>
      </c>
      <c r="E835" s="3">
        <v>25</v>
      </c>
      <c r="F835" s="3">
        <v>0.53191489400000003</v>
      </c>
    </row>
    <row r="836" spans="1:6" x14ac:dyDescent="0.35">
      <c r="A836" s="1">
        <v>43709</v>
      </c>
      <c r="B836" s="2" t="s">
        <v>10</v>
      </c>
      <c r="C836" s="2" t="s">
        <v>7</v>
      </c>
      <c r="D836">
        <v>47</v>
      </c>
      <c r="E836" s="3">
        <v>25</v>
      </c>
      <c r="F836" s="3">
        <v>0.53191489400000003</v>
      </c>
    </row>
    <row r="837" spans="1:6" x14ac:dyDescent="0.35">
      <c r="A837" s="1">
        <v>43739</v>
      </c>
      <c r="B837" s="2" t="s">
        <v>10</v>
      </c>
      <c r="C837" s="2" t="s">
        <v>7</v>
      </c>
      <c r="D837">
        <v>47</v>
      </c>
      <c r="E837" s="3">
        <v>25</v>
      </c>
      <c r="F837" s="3">
        <v>0.53191489400000003</v>
      </c>
    </row>
    <row r="838" spans="1:6" x14ac:dyDescent="0.35">
      <c r="A838" s="1">
        <v>43770</v>
      </c>
      <c r="B838" s="2" t="s">
        <v>10</v>
      </c>
      <c r="C838" s="2" t="s">
        <v>7</v>
      </c>
      <c r="D838">
        <v>47</v>
      </c>
      <c r="E838" s="3">
        <v>25</v>
      </c>
      <c r="F838" s="3">
        <v>0.53191489400000003</v>
      </c>
    </row>
    <row r="839" spans="1:6" x14ac:dyDescent="0.35">
      <c r="A839" s="1">
        <v>43800</v>
      </c>
      <c r="B839" s="2" t="s">
        <v>10</v>
      </c>
      <c r="C839" s="2" t="s">
        <v>7</v>
      </c>
      <c r="D839">
        <v>48</v>
      </c>
      <c r="E839" s="3">
        <v>30</v>
      </c>
      <c r="F839" s="3">
        <v>0.625</v>
      </c>
    </row>
    <row r="840" spans="1:6" x14ac:dyDescent="0.35">
      <c r="A840" s="1">
        <v>43831</v>
      </c>
      <c r="B840" s="2" t="s">
        <v>10</v>
      </c>
      <c r="C840" s="2" t="s">
        <v>7</v>
      </c>
      <c r="D840">
        <v>48</v>
      </c>
      <c r="E840" s="3">
        <v>30</v>
      </c>
      <c r="F840" s="3">
        <v>0.625</v>
      </c>
    </row>
    <row r="841" spans="1:6" x14ac:dyDescent="0.35">
      <c r="A841" s="1">
        <v>43862</v>
      </c>
      <c r="B841" s="2" t="s">
        <v>10</v>
      </c>
      <c r="C841" s="2" t="s">
        <v>7</v>
      </c>
      <c r="D841">
        <v>48</v>
      </c>
      <c r="E841" s="3">
        <v>30</v>
      </c>
      <c r="F841" s="3">
        <v>0.625</v>
      </c>
    </row>
    <row r="842" spans="1:6" x14ac:dyDescent="0.35">
      <c r="A842" s="1">
        <v>43891</v>
      </c>
      <c r="B842" s="2" t="s">
        <v>10</v>
      </c>
      <c r="C842" s="2" t="s">
        <v>7</v>
      </c>
      <c r="D842">
        <v>48</v>
      </c>
      <c r="E842" s="3">
        <v>30</v>
      </c>
      <c r="F842" s="3">
        <v>0.625</v>
      </c>
    </row>
    <row r="843" spans="1:6" x14ac:dyDescent="0.35">
      <c r="A843" s="1">
        <v>43922</v>
      </c>
      <c r="B843" s="2" t="s">
        <v>10</v>
      </c>
      <c r="C843" s="2" t="s">
        <v>7</v>
      </c>
      <c r="D843">
        <v>48</v>
      </c>
      <c r="E843" s="3">
        <v>30</v>
      </c>
      <c r="F843" s="3">
        <v>0.625</v>
      </c>
    </row>
    <row r="844" spans="1:6" x14ac:dyDescent="0.35">
      <c r="A844" s="1">
        <v>43952</v>
      </c>
      <c r="B844" s="2" t="s">
        <v>10</v>
      </c>
      <c r="C844" s="2" t="s">
        <v>7</v>
      </c>
      <c r="D844">
        <v>48</v>
      </c>
      <c r="E844" s="3">
        <v>30</v>
      </c>
      <c r="F844" s="3">
        <v>0.625</v>
      </c>
    </row>
    <row r="845" spans="1:6" x14ac:dyDescent="0.35">
      <c r="A845" s="1">
        <v>43983</v>
      </c>
      <c r="B845" s="2" t="s">
        <v>10</v>
      </c>
      <c r="C845" s="2" t="s">
        <v>7</v>
      </c>
      <c r="D845">
        <v>46</v>
      </c>
      <c r="E845" s="3">
        <v>30</v>
      </c>
      <c r="F845" s="3">
        <v>0.65217391300000005</v>
      </c>
    </row>
    <row r="846" spans="1:6" x14ac:dyDescent="0.35">
      <c r="A846" s="1">
        <v>44013</v>
      </c>
      <c r="B846" s="2" t="s">
        <v>10</v>
      </c>
      <c r="C846" s="2" t="s">
        <v>7</v>
      </c>
      <c r="D846">
        <v>46</v>
      </c>
      <c r="E846" s="3">
        <v>30</v>
      </c>
      <c r="F846" s="3">
        <v>0.65217391300000005</v>
      </c>
    </row>
    <row r="847" spans="1:6" x14ac:dyDescent="0.35">
      <c r="A847" s="1">
        <v>44044</v>
      </c>
      <c r="B847" s="2" t="s">
        <v>10</v>
      </c>
      <c r="C847" s="2" t="s">
        <v>7</v>
      </c>
      <c r="D847">
        <v>46</v>
      </c>
      <c r="E847" s="3">
        <v>30</v>
      </c>
      <c r="F847" s="3">
        <v>0.65217391300000005</v>
      </c>
    </row>
    <row r="848" spans="1:6" x14ac:dyDescent="0.35">
      <c r="A848" s="1">
        <v>44075</v>
      </c>
      <c r="B848" s="2" t="s">
        <v>10</v>
      </c>
      <c r="C848" s="2" t="s">
        <v>7</v>
      </c>
      <c r="D848">
        <v>46</v>
      </c>
      <c r="E848" s="3">
        <v>30</v>
      </c>
      <c r="F848" s="3">
        <v>0.65217391300000005</v>
      </c>
    </row>
    <row r="849" spans="1:6" x14ac:dyDescent="0.35">
      <c r="A849" s="1">
        <v>44105</v>
      </c>
      <c r="B849" s="2" t="s">
        <v>10</v>
      </c>
      <c r="C849" s="2" t="s">
        <v>7</v>
      </c>
      <c r="D849">
        <v>46</v>
      </c>
      <c r="E849" s="3">
        <v>30</v>
      </c>
      <c r="F849" s="3">
        <v>0.65217391300000005</v>
      </c>
    </row>
    <row r="850" spans="1:6" x14ac:dyDescent="0.35">
      <c r="A850" s="1">
        <v>44136</v>
      </c>
      <c r="B850" s="2" t="s">
        <v>10</v>
      </c>
      <c r="C850" s="2" t="s">
        <v>7</v>
      </c>
      <c r="D850">
        <v>46</v>
      </c>
      <c r="E850" s="3">
        <v>30</v>
      </c>
      <c r="F850" s="3">
        <v>0.65217391300000005</v>
      </c>
    </row>
    <row r="851" spans="1:6" x14ac:dyDescent="0.35">
      <c r="A851" s="1">
        <v>44166</v>
      </c>
      <c r="B851" s="2" t="s">
        <v>10</v>
      </c>
      <c r="C851" s="2" t="s">
        <v>7</v>
      </c>
      <c r="D851">
        <v>46</v>
      </c>
      <c r="E851" s="3">
        <v>30</v>
      </c>
      <c r="F851" s="3">
        <v>0.65217391300000005</v>
      </c>
    </row>
    <row r="852" spans="1:6" x14ac:dyDescent="0.35">
      <c r="A852" s="1">
        <v>44197</v>
      </c>
      <c r="B852" s="2" t="s">
        <v>10</v>
      </c>
      <c r="C852" s="2" t="s">
        <v>7</v>
      </c>
      <c r="D852">
        <v>46</v>
      </c>
      <c r="E852" s="3">
        <v>35</v>
      </c>
      <c r="F852" s="3">
        <v>0.76086956500000003</v>
      </c>
    </row>
    <row r="853" spans="1:6" x14ac:dyDescent="0.35">
      <c r="A853" s="1">
        <v>44228</v>
      </c>
      <c r="B853" s="2" t="s">
        <v>10</v>
      </c>
      <c r="C853" s="2" t="s">
        <v>7</v>
      </c>
      <c r="D853">
        <v>45</v>
      </c>
      <c r="E853" s="3">
        <v>35</v>
      </c>
      <c r="F853" s="3">
        <v>0.77777777800000003</v>
      </c>
    </row>
    <row r="854" spans="1:6" x14ac:dyDescent="0.35">
      <c r="A854" s="1">
        <v>44256</v>
      </c>
      <c r="B854" s="2" t="s">
        <v>10</v>
      </c>
      <c r="C854" s="2" t="s">
        <v>7</v>
      </c>
      <c r="D854">
        <v>45</v>
      </c>
      <c r="E854" s="3">
        <v>35</v>
      </c>
      <c r="F854" s="3">
        <v>0.77777777800000003</v>
      </c>
    </row>
    <row r="855" spans="1:6" x14ac:dyDescent="0.35">
      <c r="A855" s="1">
        <v>44287</v>
      </c>
      <c r="B855" s="2" t="s">
        <v>10</v>
      </c>
      <c r="C855" s="2" t="s">
        <v>7</v>
      </c>
      <c r="D855">
        <v>45</v>
      </c>
      <c r="E855" s="3">
        <v>35</v>
      </c>
      <c r="F855" s="3">
        <v>0.77777777800000003</v>
      </c>
    </row>
    <row r="856" spans="1:6" x14ac:dyDescent="0.35">
      <c r="A856" s="1">
        <v>44317</v>
      </c>
      <c r="B856" s="2" t="s">
        <v>10</v>
      </c>
      <c r="C856" s="2" t="s">
        <v>7</v>
      </c>
      <c r="D856">
        <v>45</v>
      </c>
      <c r="E856" s="3">
        <v>35</v>
      </c>
      <c r="F856" s="3">
        <v>0.77777777800000003</v>
      </c>
    </row>
    <row r="857" spans="1:6" x14ac:dyDescent="0.35">
      <c r="A857" s="1">
        <v>44348</v>
      </c>
      <c r="B857" s="2" t="s">
        <v>10</v>
      </c>
      <c r="C857" s="2" t="s">
        <v>7</v>
      </c>
      <c r="D857">
        <v>45</v>
      </c>
      <c r="E857" s="3">
        <v>35</v>
      </c>
      <c r="F857" s="3">
        <v>0.77777777800000003</v>
      </c>
    </row>
    <row r="858" spans="1:6" x14ac:dyDescent="0.35">
      <c r="A858" s="1">
        <v>44378</v>
      </c>
      <c r="B858" s="2" t="s">
        <v>10</v>
      </c>
      <c r="C858" s="2" t="s">
        <v>7</v>
      </c>
      <c r="D858">
        <v>44</v>
      </c>
      <c r="E858" s="3">
        <v>35</v>
      </c>
      <c r="F858" s="3">
        <v>0.79545454500000001</v>
      </c>
    </row>
    <row r="859" spans="1:6" x14ac:dyDescent="0.35">
      <c r="A859" s="1">
        <v>44409</v>
      </c>
      <c r="B859" s="2" t="s">
        <v>10</v>
      </c>
      <c r="C859" s="2" t="s">
        <v>7</v>
      </c>
      <c r="D859">
        <v>37</v>
      </c>
      <c r="E859" s="3">
        <v>35</v>
      </c>
      <c r="F859" s="3">
        <v>0.94594594600000004</v>
      </c>
    </row>
    <row r="860" spans="1:6" x14ac:dyDescent="0.35">
      <c r="A860" s="1">
        <v>44440</v>
      </c>
      <c r="B860" s="2" t="s">
        <v>10</v>
      </c>
      <c r="C860" s="2" t="s">
        <v>7</v>
      </c>
      <c r="D860">
        <v>36</v>
      </c>
      <c r="E860" s="3">
        <v>35</v>
      </c>
      <c r="F860" s="3">
        <v>0.97222222199999997</v>
      </c>
    </row>
    <row r="861" spans="1:6" x14ac:dyDescent="0.35">
      <c r="A861" s="1">
        <v>44470</v>
      </c>
      <c r="B861" s="2" t="s">
        <v>10</v>
      </c>
      <c r="C861" s="2" t="s">
        <v>7</v>
      </c>
      <c r="D861">
        <v>36</v>
      </c>
      <c r="E861" s="3">
        <v>35</v>
      </c>
      <c r="F861" s="3">
        <v>0.97222222199999997</v>
      </c>
    </row>
    <row r="862" spans="1:6" x14ac:dyDescent="0.35">
      <c r="A862" s="1">
        <v>44501</v>
      </c>
      <c r="B862" s="2" t="s">
        <v>10</v>
      </c>
      <c r="C862" s="2" t="s">
        <v>7</v>
      </c>
      <c r="D862">
        <v>36</v>
      </c>
      <c r="E862" s="3">
        <v>35</v>
      </c>
      <c r="F862" s="3">
        <v>0.97222222199999997</v>
      </c>
    </row>
    <row r="863" spans="1:6" x14ac:dyDescent="0.35">
      <c r="A863" s="1">
        <v>44531</v>
      </c>
      <c r="B863" s="2" t="s">
        <v>10</v>
      </c>
      <c r="C863" s="2" t="s">
        <v>7</v>
      </c>
      <c r="D863">
        <v>41</v>
      </c>
      <c r="E863" s="3">
        <v>35</v>
      </c>
      <c r="F863" s="3">
        <v>0.85365853700000005</v>
      </c>
    </row>
    <row r="864" spans="1:6" x14ac:dyDescent="0.35">
      <c r="A864" s="1">
        <v>44562</v>
      </c>
      <c r="B864" s="2" t="s">
        <v>10</v>
      </c>
      <c r="C864" s="2" t="s">
        <v>7</v>
      </c>
      <c r="D864">
        <v>40</v>
      </c>
      <c r="E864" s="3">
        <v>35</v>
      </c>
      <c r="F864" s="3">
        <v>0.875</v>
      </c>
    </row>
    <row r="865" spans="1:6" x14ac:dyDescent="0.35">
      <c r="A865" s="1">
        <v>44593</v>
      </c>
      <c r="B865" s="2" t="s">
        <v>10</v>
      </c>
      <c r="C865" s="2" t="s">
        <v>7</v>
      </c>
      <c r="D865">
        <v>40</v>
      </c>
      <c r="E865" s="3">
        <v>35</v>
      </c>
      <c r="F865" s="3">
        <v>0.875</v>
      </c>
    </row>
    <row r="866" spans="1:6" x14ac:dyDescent="0.35">
      <c r="A866" s="1">
        <v>44621</v>
      </c>
      <c r="B866" s="2" t="s">
        <v>10</v>
      </c>
      <c r="C866" s="2" t="s">
        <v>7</v>
      </c>
      <c r="D866">
        <v>40</v>
      </c>
      <c r="E866" s="3">
        <v>35</v>
      </c>
      <c r="F866" s="3">
        <v>0.875</v>
      </c>
    </row>
    <row r="867" spans="1:6" x14ac:dyDescent="0.35">
      <c r="A867" s="1">
        <v>43525</v>
      </c>
      <c r="B867" s="2" t="s">
        <v>10</v>
      </c>
      <c r="C867" s="2" t="s">
        <v>9</v>
      </c>
      <c r="D867">
        <v>209</v>
      </c>
      <c r="E867" s="3">
        <v>297</v>
      </c>
      <c r="F867" s="3">
        <v>1.4210526299999999</v>
      </c>
    </row>
    <row r="868" spans="1:6" x14ac:dyDescent="0.35">
      <c r="A868" s="1">
        <v>43556</v>
      </c>
      <c r="B868" s="2" t="s">
        <v>10</v>
      </c>
      <c r="C868" s="2" t="s">
        <v>9</v>
      </c>
      <c r="D868">
        <v>209</v>
      </c>
      <c r="E868" s="3">
        <v>310</v>
      </c>
      <c r="F868" s="3">
        <v>1.4832535899999999</v>
      </c>
    </row>
    <row r="869" spans="1:6" x14ac:dyDescent="0.35">
      <c r="A869" s="1">
        <v>43586</v>
      </c>
      <c r="B869" s="2" t="s">
        <v>10</v>
      </c>
      <c r="C869" s="2" t="s">
        <v>9</v>
      </c>
      <c r="D869">
        <v>211</v>
      </c>
      <c r="E869" s="3">
        <v>317</v>
      </c>
      <c r="F869" s="3">
        <v>1.50236967</v>
      </c>
    </row>
    <row r="870" spans="1:6" x14ac:dyDescent="0.35">
      <c r="A870" s="1">
        <v>43617</v>
      </c>
      <c r="B870" s="2" t="s">
        <v>10</v>
      </c>
      <c r="C870" s="2" t="s">
        <v>9</v>
      </c>
      <c r="D870">
        <v>210</v>
      </c>
      <c r="E870" s="3">
        <v>347</v>
      </c>
      <c r="F870" s="3">
        <v>1.65238095</v>
      </c>
    </row>
    <row r="871" spans="1:6" x14ac:dyDescent="0.35">
      <c r="A871" s="1">
        <v>43647</v>
      </c>
      <c r="B871" s="2" t="s">
        <v>10</v>
      </c>
      <c r="C871" s="2" t="s">
        <v>9</v>
      </c>
      <c r="D871">
        <v>213</v>
      </c>
      <c r="E871" s="3">
        <v>369</v>
      </c>
      <c r="F871" s="3">
        <v>1.73239437</v>
      </c>
    </row>
    <row r="872" spans="1:6" x14ac:dyDescent="0.35">
      <c r="A872" s="1">
        <v>43678</v>
      </c>
      <c r="B872" s="2" t="s">
        <v>10</v>
      </c>
      <c r="C872" s="2" t="s">
        <v>9</v>
      </c>
      <c r="D872">
        <v>166</v>
      </c>
      <c r="E872" s="3">
        <v>212</v>
      </c>
      <c r="F872" s="3">
        <v>1.27710843</v>
      </c>
    </row>
    <row r="873" spans="1:6" x14ac:dyDescent="0.35">
      <c r="A873" s="1">
        <v>43709</v>
      </c>
      <c r="B873" s="2" t="s">
        <v>10</v>
      </c>
      <c r="C873" s="2" t="s">
        <v>9</v>
      </c>
      <c r="D873">
        <v>178</v>
      </c>
      <c r="E873" s="3">
        <v>264</v>
      </c>
      <c r="F873" s="3">
        <v>1.4831460700000001</v>
      </c>
    </row>
    <row r="874" spans="1:6" x14ac:dyDescent="0.35">
      <c r="A874" s="1">
        <v>43739</v>
      </c>
      <c r="B874" s="2" t="s">
        <v>10</v>
      </c>
      <c r="C874" s="2" t="s">
        <v>9</v>
      </c>
      <c r="D874">
        <v>179</v>
      </c>
      <c r="E874" s="3">
        <v>264</v>
      </c>
      <c r="F874" s="3">
        <v>1.47486034</v>
      </c>
    </row>
    <row r="875" spans="1:6" x14ac:dyDescent="0.35">
      <c r="A875" s="1">
        <v>43770</v>
      </c>
      <c r="B875" s="2" t="s">
        <v>10</v>
      </c>
      <c r="C875" s="2" t="s">
        <v>9</v>
      </c>
      <c r="D875">
        <v>179</v>
      </c>
      <c r="E875" s="3">
        <v>264</v>
      </c>
      <c r="F875" s="3">
        <v>1.47486034</v>
      </c>
    </row>
    <row r="876" spans="1:6" x14ac:dyDescent="0.35">
      <c r="A876" s="1">
        <v>43800</v>
      </c>
      <c r="B876" s="2" t="s">
        <v>10</v>
      </c>
      <c r="C876" s="2" t="s">
        <v>9</v>
      </c>
      <c r="D876">
        <v>184</v>
      </c>
      <c r="E876" s="3">
        <v>264</v>
      </c>
      <c r="F876" s="3">
        <v>1.4347826100000001</v>
      </c>
    </row>
    <row r="877" spans="1:6" x14ac:dyDescent="0.35">
      <c r="A877" s="1">
        <v>43831</v>
      </c>
      <c r="B877" s="2" t="s">
        <v>10</v>
      </c>
      <c r="C877" s="2" t="s">
        <v>9</v>
      </c>
      <c r="D877">
        <v>185</v>
      </c>
      <c r="E877" s="3">
        <v>264</v>
      </c>
      <c r="F877" s="3">
        <v>1.4270270300000001</v>
      </c>
    </row>
    <row r="878" spans="1:6" x14ac:dyDescent="0.35">
      <c r="A878" s="1">
        <v>43862</v>
      </c>
      <c r="B878" s="2" t="s">
        <v>10</v>
      </c>
      <c r="C878" s="2" t="s">
        <v>9</v>
      </c>
      <c r="D878">
        <v>185</v>
      </c>
      <c r="E878" s="3">
        <v>276</v>
      </c>
      <c r="F878" s="3">
        <v>1.49189189</v>
      </c>
    </row>
    <row r="879" spans="1:6" x14ac:dyDescent="0.35">
      <c r="A879" s="1">
        <v>43891</v>
      </c>
      <c r="B879" s="2" t="s">
        <v>10</v>
      </c>
      <c r="C879" s="2" t="s">
        <v>9</v>
      </c>
      <c r="D879">
        <v>177</v>
      </c>
      <c r="E879" s="3">
        <v>276</v>
      </c>
      <c r="F879" s="3">
        <v>1.5593220299999999</v>
      </c>
    </row>
    <row r="880" spans="1:6" x14ac:dyDescent="0.35">
      <c r="A880" s="1">
        <v>43922</v>
      </c>
      <c r="B880" s="2" t="s">
        <v>10</v>
      </c>
      <c r="C880" s="2" t="s">
        <v>9</v>
      </c>
      <c r="D880">
        <v>177</v>
      </c>
      <c r="E880" s="3">
        <v>276</v>
      </c>
      <c r="F880" s="3">
        <v>1.5593220299999999</v>
      </c>
    </row>
    <row r="881" spans="1:6" x14ac:dyDescent="0.35">
      <c r="A881" s="1">
        <v>43952</v>
      </c>
      <c r="B881" s="2" t="s">
        <v>10</v>
      </c>
      <c r="C881" s="2" t="s">
        <v>9</v>
      </c>
      <c r="D881">
        <v>177</v>
      </c>
      <c r="E881" s="3">
        <v>276</v>
      </c>
      <c r="F881" s="3">
        <v>1.5593220299999999</v>
      </c>
    </row>
    <row r="882" spans="1:6" x14ac:dyDescent="0.35">
      <c r="A882" s="1">
        <v>43983</v>
      </c>
      <c r="B882" s="2" t="s">
        <v>10</v>
      </c>
      <c r="C882" s="2" t="s">
        <v>9</v>
      </c>
      <c r="D882">
        <v>176</v>
      </c>
      <c r="E882" s="3">
        <v>280</v>
      </c>
      <c r="F882" s="3">
        <v>1.59090909</v>
      </c>
    </row>
    <row r="883" spans="1:6" x14ac:dyDescent="0.35">
      <c r="A883" s="1">
        <v>44013</v>
      </c>
      <c r="B883" s="2" t="s">
        <v>10</v>
      </c>
      <c r="C883" s="2" t="s">
        <v>9</v>
      </c>
      <c r="D883">
        <v>176</v>
      </c>
      <c r="E883" s="3">
        <v>280</v>
      </c>
      <c r="F883" s="3">
        <v>1.59090909</v>
      </c>
    </row>
    <row r="884" spans="1:6" x14ac:dyDescent="0.35">
      <c r="A884" s="1">
        <v>44044</v>
      </c>
      <c r="B884" s="2" t="s">
        <v>10</v>
      </c>
      <c r="C884" s="2" t="s">
        <v>9</v>
      </c>
      <c r="D884">
        <v>178</v>
      </c>
      <c r="E884" s="3">
        <v>280</v>
      </c>
      <c r="F884" s="3">
        <v>1.57303371</v>
      </c>
    </row>
    <row r="885" spans="1:6" x14ac:dyDescent="0.35">
      <c r="A885" s="1">
        <v>44075</v>
      </c>
      <c r="B885" s="2" t="s">
        <v>10</v>
      </c>
      <c r="C885" s="2" t="s">
        <v>9</v>
      </c>
      <c r="D885">
        <v>180</v>
      </c>
      <c r="E885" s="3">
        <v>301</v>
      </c>
      <c r="F885" s="3">
        <v>1.6722222200000001</v>
      </c>
    </row>
    <row r="886" spans="1:6" x14ac:dyDescent="0.35">
      <c r="A886" s="1">
        <v>44105</v>
      </c>
      <c r="B886" s="2" t="s">
        <v>10</v>
      </c>
      <c r="C886" s="2" t="s">
        <v>9</v>
      </c>
      <c r="D886">
        <v>182</v>
      </c>
      <c r="E886" s="3">
        <v>301</v>
      </c>
      <c r="F886" s="3">
        <v>1.6538461499999999</v>
      </c>
    </row>
    <row r="887" spans="1:6" x14ac:dyDescent="0.35">
      <c r="A887" s="1">
        <v>44136</v>
      </c>
      <c r="B887" s="2" t="s">
        <v>10</v>
      </c>
      <c r="C887" s="2" t="s">
        <v>9</v>
      </c>
      <c r="D887">
        <v>182</v>
      </c>
      <c r="E887" s="3">
        <v>301</v>
      </c>
      <c r="F887" s="3">
        <v>1.6538461499999999</v>
      </c>
    </row>
    <row r="888" spans="1:6" x14ac:dyDescent="0.35">
      <c r="A888" s="1">
        <v>44166</v>
      </c>
      <c r="B888" s="2" t="s">
        <v>10</v>
      </c>
      <c r="C888" s="2" t="s">
        <v>9</v>
      </c>
      <c r="D888">
        <v>184</v>
      </c>
      <c r="E888" s="3">
        <v>301</v>
      </c>
      <c r="F888" s="3">
        <v>1.6358695700000001</v>
      </c>
    </row>
    <row r="889" spans="1:6" x14ac:dyDescent="0.35">
      <c r="A889" s="1">
        <v>44197</v>
      </c>
      <c r="B889" s="2" t="s">
        <v>10</v>
      </c>
      <c r="C889" s="2" t="s">
        <v>9</v>
      </c>
      <c r="D889">
        <v>182</v>
      </c>
      <c r="E889" s="3">
        <v>307</v>
      </c>
      <c r="F889" s="3">
        <v>1.6868131900000001</v>
      </c>
    </row>
    <row r="890" spans="1:6" x14ac:dyDescent="0.35">
      <c r="A890" s="1">
        <v>44228</v>
      </c>
      <c r="B890" s="2" t="s">
        <v>10</v>
      </c>
      <c r="C890" s="2" t="s">
        <v>9</v>
      </c>
      <c r="D890">
        <v>183</v>
      </c>
      <c r="E890" s="3">
        <v>308</v>
      </c>
      <c r="F890" s="3">
        <v>1.68306011</v>
      </c>
    </row>
    <row r="891" spans="1:6" x14ac:dyDescent="0.35">
      <c r="A891" s="1">
        <v>44256</v>
      </c>
      <c r="B891" s="2" t="s">
        <v>10</v>
      </c>
      <c r="C891" s="2" t="s">
        <v>9</v>
      </c>
      <c r="D891">
        <v>183</v>
      </c>
      <c r="E891" s="3">
        <v>308</v>
      </c>
      <c r="F891" s="3">
        <v>1.68306011</v>
      </c>
    </row>
    <row r="892" spans="1:6" x14ac:dyDescent="0.35">
      <c r="A892" s="1">
        <v>44287</v>
      </c>
      <c r="B892" s="2" t="s">
        <v>10</v>
      </c>
      <c r="C892" s="2" t="s">
        <v>9</v>
      </c>
      <c r="D892">
        <v>183</v>
      </c>
      <c r="E892" s="3">
        <v>308</v>
      </c>
      <c r="F892" s="3">
        <v>1.68306011</v>
      </c>
    </row>
    <row r="893" spans="1:6" x14ac:dyDescent="0.35">
      <c r="A893" s="1">
        <v>44317</v>
      </c>
      <c r="B893" s="2" t="s">
        <v>10</v>
      </c>
      <c r="C893" s="2" t="s">
        <v>9</v>
      </c>
      <c r="D893">
        <v>180</v>
      </c>
      <c r="E893" s="3">
        <v>315</v>
      </c>
      <c r="F893" s="3">
        <v>1.75</v>
      </c>
    </row>
    <row r="894" spans="1:6" x14ac:dyDescent="0.35">
      <c r="A894" s="1">
        <v>44348</v>
      </c>
      <c r="B894" s="2" t="s">
        <v>10</v>
      </c>
      <c r="C894" s="2" t="s">
        <v>9</v>
      </c>
      <c r="D894">
        <v>181</v>
      </c>
      <c r="E894" s="3">
        <v>308</v>
      </c>
      <c r="F894" s="3">
        <v>1.7016574600000001</v>
      </c>
    </row>
    <row r="895" spans="1:6" x14ac:dyDescent="0.35">
      <c r="A895" s="1">
        <v>44378</v>
      </c>
      <c r="B895" s="2" t="s">
        <v>10</v>
      </c>
      <c r="C895" s="2" t="s">
        <v>9</v>
      </c>
      <c r="D895">
        <v>178</v>
      </c>
      <c r="E895" s="3">
        <v>308</v>
      </c>
      <c r="F895" s="3">
        <v>1.73033708</v>
      </c>
    </row>
    <row r="896" spans="1:6" x14ac:dyDescent="0.35">
      <c r="A896" s="1">
        <v>44409</v>
      </c>
      <c r="B896" s="2" t="s">
        <v>10</v>
      </c>
      <c r="C896" s="2" t="s">
        <v>9</v>
      </c>
      <c r="D896">
        <v>179</v>
      </c>
      <c r="E896" s="3">
        <v>308</v>
      </c>
      <c r="F896" s="3">
        <v>1.72067039</v>
      </c>
    </row>
    <row r="897" spans="1:6" x14ac:dyDescent="0.35">
      <c r="A897" s="1">
        <v>44440</v>
      </c>
      <c r="B897" s="2" t="s">
        <v>10</v>
      </c>
      <c r="C897" s="2" t="s">
        <v>9</v>
      </c>
      <c r="D897">
        <v>183</v>
      </c>
      <c r="E897" s="3">
        <v>309</v>
      </c>
      <c r="F897" s="3">
        <v>1.6885245900000001</v>
      </c>
    </row>
    <row r="898" spans="1:6" x14ac:dyDescent="0.35">
      <c r="A898" s="1">
        <v>44470</v>
      </c>
      <c r="B898" s="2" t="s">
        <v>10</v>
      </c>
      <c r="C898" s="2" t="s">
        <v>9</v>
      </c>
      <c r="D898">
        <v>184</v>
      </c>
      <c r="E898" s="3">
        <v>327</v>
      </c>
      <c r="F898" s="3">
        <v>1.7771739099999999</v>
      </c>
    </row>
    <row r="899" spans="1:6" x14ac:dyDescent="0.35">
      <c r="A899" s="1">
        <v>44501</v>
      </c>
      <c r="B899" s="2" t="s">
        <v>10</v>
      </c>
      <c r="C899" s="2" t="s">
        <v>9</v>
      </c>
      <c r="D899">
        <v>182</v>
      </c>
      <c r="E899" s="3">
        <v>327</v>
      </c>
      <c r="F899" s="3">
        <v>1.7967032999999999</v>
      </c>
    </row>
    <row r="900" spans="1:6" x14ac:dyDescent="0.35">
      <c r="A900" s="1">
        <v>44531</v>
      </c>
      <c r="B900" s="2" t="s">
        <v>10</v>
      </c>
      <c r="C900" s="2" t="s">
        <v>9</v>
      </c>
      <c r="D900">
        <v>184</v>
      </c>
      <c r="E900" s="3">
        <v>327</v>
      </c>
      <c r="F900" s="3">
        <v>1.7771739099999999</v>
      </c>
    </row>
    <row r="901" spans="1:6" x14ac:dyDescent="0.35">
      <c r="A901" s="1">
        <v>44562</v>
      </c>
      <c r="B901" s="2" t="s">
        <v>10</v>
      </c>
      <c r="C901" s="2" t="s">
        <v>9</v>
      </c>
      <c r="D901">
        <v>184</v>
      </c>
      <c r="E901" s="3">
        <v>327</v>
      </c>
      <c r="F901" s="3">
        <v>1.7771739099999999</v>
      </c>
    </row>
    <row r="902" spans="1:6" x14ac:dyDescent="0.35">
      <c r="A902" s="1">
        <v>44593</v>
      </c>
      <c r="B902" s="2" t="s">
        <v>10</v>
      </c>
      <c r="C902" s="2" t="s">
        <v>9</v>
      </c>
      <c r="D902">
        <v>185</v>
      </c>
      <c r="E902" s="3">
        <v>327</v>
      </c>
      <c r="F902" s="3">
        <v>1.76756757</v>
      </c>
    </row>
    <row r="903" spans="1:6" x14ac:dyDescent="0.35">
      <c r="A903" s="1">
        <v>44621</v>
      </c>
      <c r="B903" s="2" t="s">
        <v>10</v>
      </c>
      <c r="C903" s="2" t="s">
        <v>9</v>
      </c>
      <c r="D903">
        <v>182</v>
      </c>
      <c r="E903" s="3">
        <v>327</v>
      </c>
      <c r="F903" s="3">
        <v>1.7967032999999999</v>
      </c>
    </row>
    <row r="904" spans="1:6" x14ac:dyDescent="0.35">
      <c r="A904" s="1">
        <v>43525</v>
      </c>
      <c r="B904" s="2" t="s">
        <v>8</v>
      </c>
      <c r="C904" s="2" t="s">
        <v>7</v>
      </c>
      <c r="D904">
        <v>34</v>
      </c>
      <c r="E904" s="3">
        <v>25</v>
      </c>
      <c r="F904" s="3">
        <v>0.735294118</v>
      </c>
    </row>
    <row r="905" spans="1:6" x14ac:dyDescent="0.35">
      <c r="A905" s="1">
        <v>43556</v>
      </c>
      <c r="B905" s="2" t="s">
        <v>8</v>
      </c>
      <c r="C905" s="2" t="s">
        <v>7</v>
      </c>
      <c r="D905">
        <v>33</v>
      </c>
      <c r="E905" s="3">
        <v>25</v>
      </c>
      <c r="F905" s="3">
        <v>0.75757575799999999</v>
      </c>
    </row>
    <row r="906" spans="1:6" x14ac:dyDescent="0.35">
      <c r="A906" s="1">
        <v>43586</v>
      </c>
      <c r="B906" s="2" t="s">
        <v>8</v>
      </c>
      <c r="C906" s="2" t="s">
        <v>7</v>
      </c>
      <c r="D906">
        <v>33</v>
      </c>
      <c r="E906" s="3">
        <v>25</v>
      </c>
      <c r="F906" s="3">
        <v>0.75757575799999999</v>
      </c>
    </row>
    <row r="907" spans="1:6" x14ac:dyDescent="0.35">
      <c r="A907" s="1">
        <v>43617</v>
      </c>
      <c r="B907" s="2" t="s">
        <v>8</v>
      </c>
      <c r="C907" s="2" t="s">
        <v>7</v>
      </c>
      <c r="D907">
        <v>32</v>
      </c>
      <c r="E907" s="3">
        <v>25</v>
      </c>
      <c r="F907" s="3">
        <v>0.78125</v>
      </c>
    </row>
    <row r="908" spans="1:6" x14ac:dyDescent="0.35">
      <c r="A908" s="1">
        <v>43647</v>
      </c>
      <c r="B908" s="2" t="s">
        <v>8</v>
      </c>
      <c r="C908" s="2" t="s">
        <v>7</v>
      </c>
      <c r="D908">
        <v>32</v>
      </c>
      <c r="E908" s="3">
        <v>25</v>
      </c>
      <c r="F908" s="3">
        <v>0.78125</v>
      </c>
    </row>
    <row r="909" spans="1:6" x14ac:dyDescent="0.35">
      <c r="A909" s="1">
        <v>43678</v>
      </c>
      <c r="B909" s="2" t="s">
        <v>8</v>
      </c>
      <c r="C909" s="2" t="s">
        <v>7</v>
      </c>
      <c r="D909">
        <v>32</v>
      </c>
      <c r="E909" s="3">
        <v>25</v>
      </c>
      <c r="F909" s="3">
        <v>0.78125</v>
      </c>
    </row>
    <row r="910" spans="1:6" x14ac:dyDescent="0.35">
      <c r="A910" s="1">
        <v>43709</v>
      </c>
      <c r="B910" s="2" t="s">
        <v>8</v>
      </c>
      <c r="C910" s="2" t="s">
        <v>7</v>
      </c>
      <c r="D910">
        <v>32</v>
      </c>
      <c r="E910" s="3">
        <v>25</v>
      </c>
      <c r="F910" s="3">
        <v>0.78125</v>
      </c>
    </row>
    <row r="911" spans="1:6" x14ac:dyDescent="0.35">
      <c r="A911" s="1">
        <v>43739</v>
      </c>
      <c r="B911" s="2" t="s">
        <v>8</v>
      </c>
      <c r="C911" s="2" t="s">
        <v>7</v>
      </c>
      <c r="D911">
        <v>32</v>
      </c>
      <c r="E911" s="3">
        <v>25</v>
      </c>
      <c r="F911" s="3">
        <v>0.78125</v>
      </c>
    </row>
    <row r="912" spans="1:6" x14ac:dyDescent="0.35">
      <c r="A912" s="1">
        <v>43770</v>
      </c>
      <c r="B912" s="2" t="s">
        <v>8</v>
      </c>
      <c r="C912" s="2" t="s">
        <v>7</v>
      </c>
      <c r="D912">
        <v>32</v>
      </c>
      <c r="E912" s="3">
        <v>25</v>
      </c>
      <c r="F912" s="3">
        <v>0.78125</v>
      </c>
    </row>
    <row r="913" spans="1:6" x14ac:dyDescent="0.35">
      <c r="A913" s="1">
        <v>43800</v>
      </c>
      <c r="B913" s="2" t="s">
        <v>8</v>
      </c>
      <c r="C913" s="2" t="s">
        <v>7</v>
      </c>
      <c r="D913">
        <v>33</v>
      </c>
      <c r="E913" s="3">
        <v>30</v>
      </c>
      <c r="F913" s="3">
        <v>0.909090909</v>
      </c>
    </row>
    <row r="914" spans="1:6" x14ac:dyDescent="0.35">
      <c r="A914" s="1">
        <v>43831</v>
      </c>
      <c r="B914" s="2" t="s">
        <v>8</v>
      </c>
      <c r="C914" s="2" t="s">
        <v>7</v>
      </c>
      <c r="D914">
        <v>33</v>
      </c>
      <c r="E914" s="3">
        <v>30</v>
      </c>
      <c r="F914" s="3">
        <v>0.909090909</v>
      </c>
    </row>
    <row r="915" spans="1:6" x14ac:dyDescent="0.35">
      <c r="A915" s="1">
        <v>43862</v>
      </c>
      <c r="B915" s="2" t="s">
        <v>8</v>
      </c>
      <c r="C915" s="2" t="s">
        <v>7</v>
      </c>
      <c r="D915">
        <v>33</v>
      </c>
      <c r="E915" s="3">
        <v>30</v>
      </c>
      <c r="F915" s="3">
        <v>0.909090909</v>
      </c>
    </row>
    <row r="916" spans="1:6" x14ac:dyDescent="0.35">
      <c r="A916" s="1">
        <v>43891</v>
      </c>
      <c r="B916" s="2" t="s">
        <v>8</v>
      </c>
      <c r="C916" s="2" t="s">
        <v>7</v>
      </c>
      <c r="D916">
        <v>33</v>
      </c>
      <c r="E916" s="3">
        <v>30</v>
      </c>
      <c r="F916" s="3">
        <v>0.909090909</v>
      </c>
    </row>
    <row r="917" spans="1:6" x14ac:dyDescent="0.35">
      <c r="A917" s="1">
        <v>43922</v>
      </c>
      <c r="B917" s="2" t="s">
        <v>8</v>
      </c>
      <c r="C917" s="2" t="s">
        <v>7</v>
      </c>
      <c r="D917">
        <v>33</v>
      </c>
      <c r="E917" s="3">
        <v>30</v>
      </c>
      <c r="F917" s="3">
        <v>0.909090909</v>
      </c>
    </row>
    <row r="918" spans="1:6" x14ac:dyDescent="0.35">
      <c r="A918" s="1">
        <v>43952</v>
      </c>
      <c r="B918" s="2" t="s">
        <v>8</v>
      </c>
      <c r="C918" s="2" t="s">
        <v>7</v>
      </c>
      <c r="D918">
        <v>33</v>
      </c>
      <c r="E918" s="3">
        <v>30</v>
      </c>
      <c r="F918" s="3">
        <v>0.909090909</v>
      </c>
    </row>
    <row r="919" spans="1:6" x14ac:dyDescent="0.35">
      <c r="A919" s="1">
        <v>43983</v>
      </c>
      <c r="B919" s="2" t="s">
        <v>8</v>
      </c>
      <c r="C919" s="2" t="s">
        <v>7</v>
      </c>
      <c r="D919">
        <v>32</v>
      </c>
      <c r="E919" s="3">
        <v>30</v>
      </c>
      <c r="F919" s="3">
        <v>0.9375</v>
      </c>
    </row>
    <row r="920" spans="1:6" x14ac:dyDescent="0.35">
      <c r="A920" s="1">
        <v>44013</v>
      </c>
      <c r="B920" s="2" t="s">
        <v>8</v>
      </c>
      <c r="C920" s="2" t="s">
        <v>7</v>
      </c>
      <c r="D920">
        <v>32</v>
      </c>
      <c r="E920" s="3">
        <v>30</v>
      </c>
      <c r="F920" s="3">
        <v>0.9375</v>
      </c>
    </row>
    <row r="921" spans="1:6" x14ac:dyDescent="0.35">
      <c r="A921" s="1">
        <v>44044</v>
      </c>
      <c r="B921" s="2" t="s">
        <v>8</v>
      </c>
      <c r="C921" s="2" t="s">
        <v>7</v>
      </c>
      <c r="D921">
        <v>32</v>
      </c>
      <c r="E921" s="3">
        <v>30</v>
      </c>
      <c r="F921" s="3">
        <v>0.9375</v>
      </c>
    </row>
    <row r="922" spans="1:6" x14ac:dyDescent="0.35">
      <c r="A922" s="1">
        <v>44075</v>
      </c>
      <c r="B922" s="2" t="s">
        <v>8</v>
      </c>
      <c r="C922" s="2" t="s">
        <v>7</v>
      </c>
      <c r="D922">
        <v>34</v>
      </c>
      <c r="E922" s="3">
        <v>30</v>
      </c>
      <c r="F922" s="3">
        <v>0.88235294099999995</v>
      </c>
    </row>
    <row r="923" spans="1:6" x14ac:dyDescent="0.35">
      <c r="A923" s="1">
        <v>44105</v>
      </c>
      <c r="B923" s="2" t="s">
        <v>8</v>
      </c>
      <c r="C923" s="2" t="s">
        <v>7</v>
      </c>
      <c r="D923">
        <v>34</v>
      </c>
      <c r="E923" s="3">
        <v>30</v>
      </c>
      <c r="F923" s="3">
        <v>0.88235294099999995</v>
      </c>
    </row>
    <row r="924" spans="1:6" x14ac:dyDescent="0.35">
      <c r="A924" s="1">
        <v>44136</v>
      </c>
      <c r="B924" s="2" t="s">
        <v>8</v>
      </c>
      <c r="C924" s="2" t="s">
        <v>7</v>
      </c>
      <c r="D924">
        <v>34</v>
      </c>
      <c r="E924" s="3">
        <v>30</v>
      </c>
      <c r="F924" s="3">
        <v>0.88235294099999995</v>
      </c>
    </row>
    <row r="925" spans="1:6" x14ac:dyDescent="0.35">
      <c r="A925" s="1">
        <v>44166</v>
      </c>
      <c r="B925" s="2" t="s">
        <v>8</v>
      </c>
      <c r="C925" s="2" t="s">
        <v>7</v>
      </c>
      <c r="D925">
        <v>34</v>
      </c>
      <c r="E925" s="3">
        <v>30</v>
      </c>
      <c r="F925" s="3">
        <v>0.88235294099999995</v>
      </c>
    </row>
    <row r="926" spans="1:6" x14ac:dyDescent="0.35">
      <c r="A926" s="1">
        <v>44197</v>
      </c>
      <c r="B926" s="2" t="s">
        <v>8</v>
      </c>
      <c r="C926" s="2" t="s">
        <v>7</v>
      </c>
      <c r="D926">
        <v>34</v>
      </c>
      <c r="E926" s="3">
        <v>35</v>
      </c>
      <c r="F926" s="3">
        <v>1.0294117599999999</v>
      </c>
    </row>
    <row r="927" spans="1:6" x14ac:dyDescent="0.35">
      <c r="A927" s="1">
        <v>44228</v>
      </c>
      <c r="B927" s="2" t="s">
        <v>8</v>
      </c>
      <c r="C927" s="2" t="s">
        <v>7</v>
      </c>
      <c r="D927">
        <v>34</v>
      </c>
      <c r="E927" s="3">
        <v>35</v>
      </c>
      <c r="F927" s="3">
        <v>1.0294117599999999</v>
      </c>
    </row>
    <row r="928" spans="1:6" x14ac:dyDescent="0.35">
      <c r="A928" s="1">
        <v>44256</v>
      </c>
      <c r="B928" s="2" t="s">
        <v>8</v>
      </c>
      <c r="C928" s="2" t="s">
        <v>7</v>
      </c>
      <c r="D928">
        <v>34</v>
      </c>
      <c r="E928" s="3">
        <v>35</v>
      </c>
      <c r="F928" s="3">
        <v>1.0294117599999999</v>
      </c>
    </row>
    <row r="929" spans="1:6" x14ac:dyDescent="0.35">
      <c r="A929" s="1">
        <v>44287</v>
      </c>
      <c r="B929" s="2" t="s">
        <v>8</v>
      </c>
      <c r="C929" s="2" t="s">
        <v>7</v>
      </c>
      <c r="D929">
        <v>34</v>
      </c>
      <c r="E929" s="3">
        <v>35</v>
      </c>
      <c r="F929" s="3">
        <v>1.0294117599999999</v>
      </c>
    </row>
    <row r="930" spans="1:6" x14ac:dyDescent="0.35">
      <c r="A930" s="1">
        <v>44317</v>
      </c>
      <c r="B930" s="2" t="s">
        <v>8</v>
      </c>
      <c r="C930" s="2" t="s">
        <v>7</v>
      </c>
      <c r="D930">
        <v>34</v>
      </c>
      <c r="E930" s="3">
        <v>35</v>
      </c>
      <c r="F930" s="3">
        <v>1.0294117599999999</v>
      </c>
    </row>
    <row r="931" spans="1:6" x14ac:dyDescent="0.35">
      <c r="A931" s="1">
        <v>44348</v>
      </c>
      <c r="B931" s="2" t="s">
        <v>8</v>
      </c>
      <c r="C931" s="2" t="s">
        <v>7</v>
      </c>
      <c r="D931">
        <v>34</v>
      </c>
      <c r="E931" s="3">
        <v>35</v>
      </c>
      <c r="F931" s="3">
        <v>1.0294117599999999</v>
      </c>
    </row>
    <row r="932" spans="1:6" x14ac:dyDescent="0.35">
      <c r="A932" s="1">
        <v>44378</v>
      </c>
      <c r="B932" s="2" t="s">
        <v>8</v>
      </c>
      <c r="C932" s="2" t="s">
        <v>7</v>
      </c>
      <c r="D932">
        <v>33</v>
      </c>
      <c r="E932" s="3">
        <v>35</v>
      </c>
      <c r="F932" s="3">
        <v>1.06060606</v>
      </c>
    </row>
    <row r="933" spans="1:6" x14ac:dyDescent="0.35">
      <c r="A933" s="1">
        <v>44409</v>
      </c>
      <c r="B933" s="2" t="s">
        <v>8</v>
      </c>
      <c r="C933" s="2" t="s">
        <v>7</v>
      </c>
      <c r="D933">
        <v>28</v>
      </c>
      <c r="E933" s="3">
        <v>35</v>
      </c>
      <c r="F933" s="3">
        <v>1.25</v>
      </c>
    </row>
    <row r="934" spans="1:6" x14ac:dyDescent="0.35">
      <c r="A934" s="1">
        <v>44440</v>
      </c>
      <c r="B934" s="2" t="s">
        <v>8</v>
      </c>
      <c r="C934" s="2" t="s">
        <v>7</v>
      </c>
      <c r="D934">
        <v>27</v>
      </c>
      <c r="E934" s="3">
        <v>35</v>
      </c>
      <c r="F934" s="3">
        <v>1.2962963000000001</v>
      </c>
    </row>
    <row r="935" spans="1:6" x14ac:dyDescent="0.35">
      <c r="A935" s="1">
        <v>44470</v>
      </c>
      <c r="B935" s="2" t="s">
        <v>8</v>
      </c>
      <c r="C935" s="2" t="s">
        <v>7</v>
      </c>
      <c r="D935">
        <v>27</v>
      </c>
      <c r="E935" s="3">
        <v>35</v>
      </c>
      <c r="F935" s="3">
        <v>1.2962963000000001</v>
      </c>
    </row>
    <row r="936" spans="1:6" x14ac:dyDescent="0.35">
      <c r="A936" s="1">
        <v>44501</v>
      </c>
      <c r="B936" s="2" t="s">
        <v>8</v>
      </c>
      <c r="C936" s="2" t="s">
        <v>7</v>
      </c>
      <c r="D936">
        <v>27</v>
      </c>
      <c r="E936" s="3">
        <v>35</v>
      </c>
      <c r="F936" s="3">
        <v>1.2962963000000001</v>
      </c>
    </row>
    <row r="937" spans="1:6" x14ac:dyDescent="0.35">
      <c r="A937" s="1">
        <v>44531</v>
      </c>
      <c r="B937" s="2" t="s">
        <v>8</v>
      </c>
      <c r="C937" s="2" t="s">
        <v>7</v>
      </c>
      <c r="D937">
        <v>30</v>
      </c>
      <c r="E937" s="3">
        <v>35</v>
      </c>
      <c r="F937" s="3">
        <v>1.1666666699999999</v>
      </c>
    </row>
    <row r="938" spans="1:6" x14ac:dyDescent="0.35">
      <c r="A938" s="1">
        <v>44562</v>
      </c>
      <c r="B938" s="2" t="s">
        <v>8</v>
      </c>
      <c r="C938" s="2" t="s">
        <v>7</v>
      </c>
      <c r="D938">
        <v>30</v>
      </c>
      <c r="E938" s="3">
        <v>35</v>
      </c>
      <c r="F938" s="3">
        <v>1.1666666699999999</v>
      </c>
    </row>
    <row r="939" spans="1:6" x14ac:dyDescent="0.35">
      <c r="A939" s="1">
        <v>44593</v>
      </c>
      <c r="B939" s="2" t="s">
        <v>8</v>
      </c>
      <c r="C939" s="2" t="s">
        <v>7</v>
      </c>
      <c r="D939">
        <v>30</v>
      </c>
      <c r="E939" s="3">
        <v>35</v>
      </c>
      <c r="F939" s="3">
        <v>1.1666666699999999</v>
      </c>
    </row>
    <row r="940" spans="1:6" x14ac:dyDescent="0.35">
      <c r="A940" s="1">
        <v>44621</v>
      </c>
      <c r="B940" s="2" t="s">
        <v>8</v>
      </c>
      <c r="C940" s="2" t="s">
        <v>7</v>
      </c>
      <c r="D940">
        <v>30</v>
      </c>
      <c r="E940" s="3">
        <v>35</v>
      </c>
      <c r="F940" s="3">
        <v>1.1666666699999999</v>
      </c>
    </row>
    <row r="941" spans="1:6" x14ac:dyDescent="0.35">
      <c r="A941" s="1">
        <v>43525</v>
      </c>
      <c r="B941" s="2" t="s">
        <v>8</v>
      </c>
      <c r="C941" s="2" t="s">
        <v>9</v>
      </c>
      <c r="D941">
        <v>213</v>
      </c>
      <c r="E941" s="3">
        <v>292</v>
      </c>
      <c r="F941" s="3">
        <v>1.3708920200000001</v>
      </c>
    </row>
    <row r="942" spans="1:6" x14ac:dyDescent="0.35">
      <c r="A942" s="1">
        <v>43556</v>
      </c>
      <c r="B942" s="2" t="s">
        <v>8</v>
      </c>
      <c r="C942" s="2" t="s">
        <v>9</v>
      </c>
      <c r="D942">
        <v>215</v>
      </c>
      <c r="E942" s="3">
        <v>305</v>
      </c>
      <c r="F942" s="3">
        <v>1.41860465</v>
      </c>
    </row>
    <row r="943" spans="1:6" x14ac:dyDescent="0.35">
      <c r="A943" s="1">
        <v>43586</v>
      </c>
      <c r="B943" s="2" t="s">
        <v>8</v>
      </c>
      <c r="C943" s="2" t="s">
        <v>9</v>
      </c>
      <c r="D943">
        <v>217</v>
      </c>
      <c r="E943" s="3">
        <v>312</v>
      </c>
      <c r="F943" s="3">
        <v>1.4377880199999999</v>
      </c>
    </row>
    <row r="944" spans="1:6" x14ac:dyDescent="0.35">
      <c r="A944" s="1">
        <v>43617</v>
      </c>
      <c r="B944" s="2" t="s">
        <v>8</v>
      </c>
      <c r="C944" s="2" t="s">
        <v>9</v>
      </c>
      <c r="D944">
        <v>216</v>
      </c>
      <c r="E944" s="3">
        <v>347</v>
      </c>
      <c r="F944" s="3">
        <v>1.60648148</v>
      </c>
    </row>
    <row r="945" spans="1:6" x14ac:dyDescent="0.35">
      <c r="A945" s="1">
        <v>43647</v>
      </c>
      <c r="B945" s="2" t="s">
        <v>8</v>
      </c>
      <c r="C945" s="2" t="s">
        <v>9</v>
      </c>
      <c r="D945">
        <v>219</v>
      </c>
      <c r="E945" s="3">
        <v>369</v>
      </c>
      <c r="F945" s="3">
        <v>1.68493151</v>
      </c>
    </row>
    <row r="946" spans="1:6" x14ac:dyDescent="0.35">
      <c r="A946" s="1">
        <v>43678</v>
      </c>
      <c r="B946" s="2" t="s">
        <v>8</v>
      </c>
      <c r="C946" s="2" t="s">
        <v>9</v>
      </c>
      <c r="D946">
        <v>170</v>
      </c>
      <c r="E946" s="3">
        <v>212</v>
      </c>
      <c r="F946" s="3">
        <v>1.2470588199999999</v>
      </c>
    </row>
    <row r="947" spans="1:6" x14ac:dyDescent="0.35">
      <c r="A947" s="1">
        <v>43709</v>
      </c>
      <c r="B947" s="2" t="s">
        <v>8</v>
      </c>
      <c r="C947" s="2" t="s">
        <v>9</v>
      </c>
      <c r="D947">
        <v>182</v>
      </c>
      <c r="E947" s="3">
        <v>264</v>
      </c>
      <c r="F947" s="3">
        <v>1.45054945</v>
      </c>
    </row>
    <row r="948" spans="1:6" x14ac:dyDescent="0.35">
      <c r="A948" s="1">
        <v>43739</v>
      </c>
      <c r="B948" s="2" t="s">
        <v>8</v>
      </c>
      <c r="C948" s="2" t="s">
        <v>9</v>
      </c>
      <c r="D948">
        <v>170</v>
      </c>
      <c r="E948" s="3">
        <v>264</v>
      </c>
      <c r="F948" s="3">
        <v>1.5529411799999999</v>
      </c>
    </row>
    <row r="949" spans="1:6" x14ac:dyDescent="0.35">
      <c r="A949" s="1">
        <v>43770</v>
      </c>
      <c r="B949" s="2" t="s">
        <v>8</v>
      </c>
      <c r="C949" s="2" t="s">
        <v>9</v>
      </c>
      <c r="D949">
        <v>183</v>
      </c>
      <c r="E949" s="3">
        <v>264</v>
      </c>
      <c r="F949" s="3">
        <v>1.4426229500000001</v>
      </c>
    </row>
    <row r="950" spans="1:6" x14ac:dyDescent="0.35">
      <c r="A950" s="1">
        <v>43800</v>
      </c>
      <c r="B950" s="2" t="s">
        <v>8</v>
      </c>
      <c r="C950" s="2" t="s">
        <v>9</v>
      </c>
      <c r="D950">
        <v>189</v>
      </c>
      <c r="E950" s="3">
        <v>264</v>
      </c>
      <c r="F950" s="3">
        <v>1.3968254</v>
      </c>
    </row>
    <row r="951" spans="1:6" x14ac:dyDescent="0.35">
      <c r="A951" s="1">
        <v>43831</v>
      </c>
      <c r="B951" s="2" t="s">
        <v>8</v>
      </c>
      <c r="C951" s="2" t="s">
        <v>9</v>
      </c>
      <c r="D951">
        <v>190</v>
      </c>
      <c r="E951" s="3">
        <v>264</v>
      </c>
      <c r="F951" s="3">
        <v>1.38947368</v>
      </c>
    </row>
    <row r="952" spans="1:6" x14ac:dyDescent="0.35">
      <c r="A952" s="1">
        <v>43862</v>
      </c>
      <c r="B952" s="2" t="s">
        <v>8</v>
      </c>
      <c r="C952" s="2" t="s">
        <v>9</v>
      </c>
      <c r="D952">
        <v>190</v>
      </c>
      <c r="E952" s="3">
        <v>276</v>
      </c>
      <c r="F952" s="3">
        <v>1.45263158</v>
      </c>
    </row>
    <row r="953" spans="1:6" x14ac:dyDescent="0.35">
      <c r="A953" s="1">
        <v>43891</v>
      </c>
      <c r="B953" s="2" t="s">
        <v>8</v>
      </c>
      <c r="C953" s="2" t="s">
        <v>9</v>
      </c>
      <c r="D953">
        <v>180</v>
      </c>
      <c r="E953" s="3">
        <v>276</v>
      </c>
      <c r="F953" s="3">
        <v>1.53333333</v>
      </c>
    </row>
    <row r="954" spans="1:6" x14ac:dyDescent="0.35">
      <c r="A954" s="1">
        <v>43922</v>
      </c>
      <c r="B954" s="2" t="s">
        <v>8</v>
      </c>
      <c r="C954" s="2" t="s">
        <v>9</v>
      </c>
      <c r="D954">
        <v>180</v>
      </c>
      <c r="E954" s="3">
        <v>276</v>
      </c>
      <c r="F954" s="3">
        <v>1.53333333</v>
      </c>
    </row>
    <row r="955" spans="1:6" x14ac:dyDescent="0.35">
      <c r="A955" s="1">
        <v>43952</v>
      </c>
      <c r="B955" s="2" t="s">
        <v>8</v>
      </c>
      <c r="C955" s="2" t="s">
        <v>9</v>
      </c>
      <c r="D955">
        <v>179</v>
      </c>
      <c r="E955" s="3">
        <v>276</v>
      </c>
      <c r="F955" s="3">
        <v>1.5418994399999999</v>
      </c>
    </row>
    <row r="956" spans="1:6" x14ac:dyDescent="0.35">
      <c r="A956" s="1">
        <v>43983</v>
      </c>
      <c r="B956" s="2" t="s">
        <v>8</v>
      </c>
      <c r="C956" s="2" t="s">
        <v>9</v>
      </c>
      <c r="D956">
        <v>179</v>
      </c>
      <c r="E956" s="3">
        <v>280</v>
      </c>
      <c r="F956" s="3">
        <v>1.5642458100000001</v>
      </c>
    </row>
    <row r="957" spans="1:6" x14ac:dyDescent="0.35">
      <c r="A957" s="1">
        <v>44013</v>
      </c>
      <c r="B957" s="2" t="s">
        <v>8</v>
      </c>
      <c r="C957" s="2" t="s">
        <v>9</v>
      </c>
      <c r="D957">
        <v>179</v>
      </c>
      <c r="E957" s="3">
        <v>280</v>
      </c>
      <c r="F957" s="3">
        <v>1.5642458100000001</v>
      </c>
    </row>
    <row r="958" spans="1:6" x14ac:dyDescent="0.35">
      <c r="A958" s="1">
        <v>44044</v>
      </c>
      <c r="B958" s="2" t="s">
        <v>8</v>
      </c>
      <c r="C958" s="2" t="s">
        <v>9</v>
      </c>
      <c r="D958">
        <v>181</v>
      </c>
      <c r="E958" s="3">
        <v>280</v>
      </c>
      <c r="F958" s="3">
        <v>1.54696133</v>
      </c>
    </row>
    <row r="959" spans="1:6" x14ac:dyDescent="0.35">
      <c r="A959" s="1">
        <v>44075</v>
      </c>
      <c r="B959" s="2" t="s">
        <v>8</v>
      </c>
      <c r="C959" s="2" t="s">
        <v>9</v>
      </c>
      <c r="D959">
        <v>179</v>
      </c>
      <c r="E959" s="3">
        <v>301</v>
      </c>
      <c r="F959" s="3">
        <v>1.6815642500000001</v>
      </c>
    </row>
    <row r="960" spans="1:6" x14ac:dyDescent="0.35">
      <c r="A960" s="1">
        <v>44105</v>
      </c>
      <c r="B960" s="2" t="s">
        <v>8</v>
      </c>
      <c r="C960" s="2" t="s">
        <v>9</v>
      </c>
      <c r="D960">
        <v>180</v>
      </c>
      <c r="E960" s="3">
        <v>301</v>
      </c>
      <c r="F960" s="3">
        <v>1.6722222200000001</v>
      </c>
    </row>
    <row r="961" spans="1:6" x14ac:dyDescent="0.35">
      <c r="A961" s="1">
        <v>44136</v>
      </c>
      <c r="B961" s="2" t="s">
        <v>8</v>
      </c>
      <c r="C961" s="2" t="s">
        <v>9</v>
      </c>
      <c r="D961">
        <v>180</v>
      </c>
      <c r="E961" s="3">
        <v>301</v>
      </c>
      <c r="F961" s="3">
        <v>1.6722222200000001</v>
      </c>
    </row>
    <row r="962" spans="1:6" x14ac:dyDescent="0.35">
      <c r="A962" s="1">
        <v>44166</v>
      </c>
      <c r="B962" s="2" t="s">
        <v>8</v>
      </c>
      <c r="C962" s="2" t="s">
        <v>9</v>
      </c>
      <c r="D962">
        <v>182</v>
      </c>
      <c r="E962" s="3">
        <v>301</v>
      </c>
      <c r="F962" s="3">
        <v>1.6538461499999999</v>
      </c>
    </row>
    <row r="963" spans="1:6" x14ac:dyDescent="0.35">
      <c r="A963" s="1">
        <v>44197</v>
      </c>
      <c r="B963" s="2" t="s">
        <v>8</v>
      </c>
      <c r="C963" s="2" t="s">
        <v>9</v>
      </c>
      <c r="D963">
        <v>180</v>
      </c>
      <c r="E963" s="3">
        <v>308</v>
      </c>
      <c r="F963" s="3">
        <v>1.71111111</v>
      </c>
    </row>
    <row r="964" spans="1:6" x14ac:dyDescent="0.35">
      <c r="A964" s="1">
        <v>44228</v>
      </c>
      <c r="B964" s="2" t="s">
        <v>8</v>
      </c>
      <c r="C964" s="2" t="s">
        <v>9</v>
      </c>
      <c r="D964">
        <v>181</v>
      </c>
      <c r="E964" s="3">
        <v>308</v>
      </c>
      <c r="F964" s="3">
        <v>1.7016574600000001</v>
      </c>
    </row>
    <row r="965" spans="1:6" x14ac:dyDescent="0.35">
      <c r="A965" s="1">
        <v>44256</v>
      </c>
      <c r="B965" s="2" t="s">
        <v>8</v>
      </c>
      <c r="C965" s="2" t="s">
        <v>9</v>
      </c>
      <c r="D965">
        <v>181</v>
      </c>
      <c r="E965" s="3">
        <v>308</v>
      </c>
      <c r="F965" s="3">
        <v>1.7016574600000001</v>
      </c>
    </row>
    <row r="966" spans="1:6" x14ac:dyDescent="0.35">
      <c r="A966" s="1">
        <v>44287</v>
      </c>
      <c r="B966" s="2" t="s">
        <v>8</v>
      </c>
      <c r="C966" s="2" t="s">
        <v>9</v>
      </c>
      <c r="D966">
        <v>179</v>
      </c>
      <c r="E966" s="3">
        <v>308</v>
      </c>
      <c r="F966" s="3">
        <v>1.72067039</v>
      </c>
    </row>
    <row r="967" spans="1:6" x14ac:dyDescent="0.35">
      <c r="A967" s="1">
        <v>44317</v>
      </c>
      <c r="B967" s="2" t="s">
        <v>8</v>
      </c>
      <c r="C967" s="2" t="s">
        <v>9</v>
      </c>
      <c r="D967">
        <v>175</v>
      </c>
      <c r="E967" s="3">
        <v>309</v>
      </c>
      <c r="F967" s="3">
        <v>1.76571429</v>
      </c>
    </row>
    <row r="968" spans="1:6" x14ac:dyDescent="0.35">
      <c r="A968" s="1">
        <v>44348</v>
      </c>
      <c r="B968" s="2" t="s">
        <v>8</v>
      </c>
      <c r="C968" s="2" t="s">
        <v>9</v>
      </c>
      <c r="D968">
        <v>181</v>
      </c>
      <c r="E968" s="3">
        <v>315</v>
      </c>
      <c r="F968" s="3">
        <v>1.74033149</v>
      </c>
    </row>
    <row r="969" spans="1:6" x14ac:dyDescent="0.35">
      <c r="A969" s="1">
        <v>44378</v>
      </c>
      <c r="B969" s="2" t="s">
        <v>8</v>
      </c>
      <c r="C969" s="2" t="s">
        <v>9</v>
      </c>
      <c r="D969">
        <v>173</v>
      </c>
      <c r="E969" s="3">
        <v>315</v>
      </c>
      <c r="F969" s="3">
        <v>1.8208092499999999</v>
      </c>
    </row>
    <row r="970" spans="1:6" x14ac:dyDescent="0.35">
      <c r="A970" s="1">
        <v>44409</v>
      </c>
      <c r="B970" s="2" t="s">
        <v>8</v>
      </c>
      <c r="C970" s="2" t="s">
        <v>9</v>
      </c>
      <c r="D970">
        <v>165</v>
      </c>
      <c r="E970" s="3">
        <v>315</v>
      </c>
      <c r="F970" s="3">
        <v>1.90909091</v>
      </c>
    </row>
    <row r="971" spans="1:6" x14ac:dyDescent="0.35">
      <c r="A971" s="1">
        <v>44440</v>
      </c>
      <c r="B971" s="2" t="s">
        <v>8</v>
      </c>
      <c r="C971" s="2" t="s">
        <v>9</v>
      </c>
      <c r="D971">
        <v>174</v>
      </c>
      <c r="E971" s="3">
        <v>303</v>
      </c>
      <c r="F971" s="3">
        <v>1.7413793099999999</v>
      </c>
    </row>
    <row r="972" spans="1:6" x14ac:dyDescent="0.35">
      <c r="A972" s="1">
        <v>44470</v>
      </c>
      <c r="B972" s="2" t="s">
        <v>8</v>
      </c>
      <c r="C972" s="2" t="s">
        <v>9</v>
      </c>
      <c r="D972">
        <v>175</v>
      </c>
      <c r="E972" s="3">
        <v>321</v>
      </c>
      <c r="F972" s="3">
        <v>1.8342857100000001</v>
      </c>
    </row>
    <row r="973" spans="1:6" x14ac:dyDescent="0.35">
      <c r="A973" s="1">
        <v>44501</v>
      </c>
      <c r="B973" s="2" t="s">
        <v>8</v>
      </c>
      <c r="C973" s="2" t="s">
        <v>9</v>
      </c>
      <c r="D973">
        <v>174</v>
      </c>
      <c r="E973" s="3">
        <v>321</v>
      </c>
      <c r="F973" s="3">
        <v>1.84482759</v>
      </c>
    </row>
    <row r="974" spans="1:6" x14ac:dyDescent="0.35">
      <c r="A974" s="1">
        <v>44531</v>
      </c>
      <c r="B974" s="2" t="s">
        <v>8</v>
      </c>
      <c r="C974" s="2" t="s">
        <v>9</v>
      </c>
      <c r="D974">
        <v>175</v>
      </c>
      <c r="E974" s="3">
        <v>321</v>
      </c>
      <c r="F974" s="3">
        <v>1.8342857100000001</v>
      </c>
    </row>
    <row r="975" spans="1:6" x14ac:dyDescent="0.35">
      <c r="A975" s="1">
        <v>44562</v>
      </c>
      <c r="B975" s="2" t="s">
        <v>8</v>
      </c>
      <c r="C975" s="2" t="s">
        <v>9</v>
      </c>
      <c r="D975">
        <v>175</v>
      </c>
      <c r="E975" s="3">
        <v>321</v>
      </c>
      <c r="F975" s="3">
        <v>1.8342857100000001</v>
      </c>
    </row>
    <row r="976" spans="1:6" x14ac:dyDescent="0.35">
      <c r="A976" s="1">
        <v>44593</v>
      </c>
      <c r="B976" s="2" t="s">
        <v>8</v>
      </c>
      <c r="C976" s="2" t="s">
        <v>9</v>
      </c>
      <c r="D976">
        <v>176</v>
      </c>
      <c r="E976" s="3">
        <v>321</v>
      </c>
      <c r="F976" s="3">
        <v>1.8238636399999999</v>
      </c>
    </row>
    <row r="977" spans="1:6" x14ac:dyDescent="0.35">
      <c r="A977" s="1">
        <v>44621</v>
      </c>
      <c r="B977" s="2" t="s">
        <v>8</v>
      </c>
      <c r="C977" s="2" t="s">
        <v>9</v>
      </c>
      <c r="D977">
        <v>174</v>
      </c>
      <c r="E977" s="3">
        <v>321</v>
      </c>
      <c r="F977" s="3">
        <v>1.84482759</v>
      </c>
    </row>
    <row r="978" spans="1:6" x14ac:dyDescent="0.35">
      <c r="A978" s="1">
        <v>43891</v>
      </c>
      <c r="B978" s="2" t="s">
        <v>761</v>
      </c>
      <c r="C978" s="2" t="s">
        <v>7</v>
      </c>
      <c r="D978">
        <v>54</v>
      </c>
      <c r="E978" s="3">
        <v>45</v>
      </c>
      <c r="F978" s="3">
        <v>0.83333333300000001</v>
      </c>
    </row>
    <row r="979" spans="1:6" x14ac:dyDescent="0.35">
      <c r="A979" s="1">
        <v>43922</v>
      </c>
      <c r="B979" s="2" t="s">
        <v>761</v>
      </c>
      <c r="C979" s="2" t="s">
        <v>7</v>
      </c>
      <c r="D979">
        <v>54</v>
      </c>
      <c r="E979" s="3">
        <v>45</v>
      </c>
      <c r="F979" s="3">
        <v>0.83333333300000001</v>
      </c>
    </row>
    <row r="980" spans="1:6" x14ac:dyDescent="0.35">
      <c r="A980" s="1">
        <v>43952</v>
      </c>
      <c r="B980" s="2" t="s">
        <v>761</v>
      </c>
      <c r="C980" s="2" t="s">
        <v>7</v>
      </c>
      <c r="D980">
        <v>54</v>
      </c>
      <c r="E980" s="3">
        <v>45</v>
      </c>
      <c r="F980" s="3">
        <v>0.83333333300000001</v>
      </c>
    </row>
    <row r="981" spans="1:6" x14ac:dyDescent="0.35">
      <c r="A981" s="1">
        <v>43983</v>
      </c>
      <c r="B981" s="2" t="s">
        <v>761</v>
      </c>
      <c r="C981" s="2" t="s">
        <v>7</v>
      </c>
      <c r="D981">
        <v>52</v>
      </c>
      <c r="E981" s="3">
        <v>45</v>
      </c>
      <c r="F981" s="3">
        <v>0.86538461499999997</v>
      </c>
    </row>
    <row r="982" spans="1:6" x14ac:dyDescent="0.35">
      <c r="A982" s="1">
        <v>44013</v>
      </c>
      <c r="B982" s="2" t="s">
        <v>761</v>
      </c>
      <c r="C982" s="2" t="s">
        <v>7</v>
      </c>
      <c r="D982">
        <v>52</v>
      </c>
      <c r="E982" s="3">
        <v>45</v>
      </c>
      <c r="F982" s="3">
        <v>0.86538461499999997</v>
      </c>
    </row>
    <row r="983" spans="1:6" x14ac:dyDescent="0.35">
      <c r="A983" s="1">
        <v>44044</v>
      </c>
      <c r="B983" s="2" t="s">
        <v>761</v>
      </c>
      <c r="C983" s="2" t="s">
        <v>7</v>
      </c>
      <c r="D983">
        <v>52</v>
      </c>
      <c r="E983" s="3">
        <v>45</v>
      </c>
      <c r="F983" s="3">
        <v>0.86538461499999997</v>
      </c>
    </row>
    <row r="984" spans="1:6" x14ac:dyDescent="0.35">
      <c r="A984" s="1">
        <v>44075</v>
      </c>
      <c r="B984" s="2" t="s">
        <v>761</v>
      </c>
      <c r="C984" s="2" t="s">
        <v>7</v>
      </c>
      <c r="D984">
        <v>52</v>
      </c>
      <c r="E984" s="3">
        <v>45</v>
      </c>
      <c r="F984" s="3">
        <v>0.86538461499999997</v>
      </c>
    </row>
    <row r="985" spans="1:6" x14ac:dyDescent="0.35">
      <c r="A985" s="1">
        <v>44105</v>
      </c>
      <c r="B985" s="2" t="s">
        <v>761</v>
      </c>
      <c r="C985" s="2" t="s">
        <v>7</v>
      </c>
      <c r="D985">
        <v>52</v>
      </c>
      <c r="E985" s="3">
        <v>45</v>
      </c>
      <c r="F985" s="3">
        <v>0.86538461499999997</v>
      </c>
    </row>
    <row r="986" spans="1:6" x14ac:dyDescent="0.35">
      <c r="A986" s="1">
        <v>44136</v>
      </c>
      <c r="B986" s="2" t="s">
        <v>761</v>
      </c>
      <c r="C986" s="2" t="s">
        <v>7</v>
      </c>
      <c r="D986">
        <v>52</v>
      </c>
      <c r="E986" s="3">
        <v>45</v>
      </c>
      <c r="F986" s="3">
        <v>0.86538461499999997</v>
      </c>
    </row>
    <row r="987" spans="1:6" x14ac:dyDescent="0.35">
      <c r="A987" s="1">
        <v>44166</v>
      </c>
      <c r="B987" s="2" t="s">
        <v>761</v>
      </c>
      <c r="C987" s="2" t="s">
        <v>7</v>
      </c>
      <c r="D987">
        <v>52</v>
      </c>
      <c r="E987" s="3">
        <v>45</v>
      </c>
      <c r="F987" s="3">
        <v>0.86538461499999997</v>
      </c>
    </row>
    <row r="988" spans="1:6" x14ac:dyDescent="0.35">
      <c r="A988" s="1">
        <v>44197</v>
      </c>
      <c r="B988" s="2" t="s">
        <v>761</v>
      </c>
      <c r="C988" s="2" t="s">
        <v>7</v>
      </c>
      <c r="D988">
        <v>52</v>
      </c>
      <c r="E988" s="3">
        <v>50</v>
      </c>
      <c r="F988" s="3">
        <v>0.96153846200000004</v>
      </c>
    </row>
    <row r="989" spans="1:6" x14ac:dyDescent="0.35">
      <c r="A989" s="1">
        <v>44228</v>
      </c>
      <c r="B989" s="2" t="s">
        <v>761</v>
      </c>
      <c r="C989" s="2" t="s">
        <v>7</v>
      </c>
      <c r="D989">
        <v>49</v>
      </c>
      <c r="E989" s="3">
        <v>50</v>
      </c>
      <c r="F989" s="3">
        <v>1.0204081599999999</v>
      </c>
    </row>
    <row r="990" spans="1:6" x14ac:dyDescent="0.35">
      <c r="A990" s="1">
        <v>44256</v>
      </c>
      <c r="B990" s="2" t="s">
        <v>761</v>
      </c>
      <c r="C990" s="2" t="s">
        <v>7</v>
      </c>
      <c r="D990">
        <v>49</v>
      </c>
      <c r="E990" s="3">
        <v>50</v>
      </c>
      <c r="F990" s="3">
        <v>1.0204081599999999</v>
      </c>
    </row>
    <row r="991" spans="1:6" x14ac:dyDescent="0.35">
      <c r="A991" s="1">
        <v>44287</v>
      </c>
      <c r="B991" s="2" t="s">
        <v>761</v>
      </c>
      <c r="C991" s="2" t="s">
        <v>7</v>
      </c>
      <c r="D991">
        <v>49</v>
      </c>
      <c r="E991" s="3">
        <v>50</v>
      </c>
      <c r="F991" s="3">
        <v>1.0204081599999999</v>
      </c>
    </row>
    <row r="992" spans="1:6" x14ac:dyDescent="0.35">
      <c r="A992" s="1">
        <v>44317</v>
      </c>
      <c r="B992" s="2" t="s">
        <v>761</v>
      </c>
      <c r="C992" s="2" t="s">
        <v>7</v>
      </c>
      <c r="D992">
        <v>49</v>
      </c>
      <c r="E992" s="3">
        <v>50</v>
      </c>
      <c r="F992" s="3">
        <v>1.0204081599999999</v>
      </c>
    </row>
    <row r="993" spans="1:6" x14ac:dyDescent="0.35">
      <c r="A993" s="1">
        <v>44348</v>
      </c>
      <c r="B993" s="2" t="s">
        <v>761</v>
      </c>
      <c r="C993" s="2" t="s">
        <v>7</v>
      </c>
      <c r="D993">
        <v>49</v>
      </c>
      <c r="E993" s="3">
        <v>50</v>
      </c>
      <c r="F993" s="3">
        <v>1.0204081599999999</v>
      </c>
    </row>
    <row r="994" spans="1:6" x14ac:dyDescent="0.35">
      <c r="A994" s="1">
        <v>44378</v>
      </c>
      <c r="B994" s="2" t="s">
        <v>761</v>
      </c>
      <c r="C994" s="2" t="s">
        <v>7</v>
      </c>
      <c r="D994">
        <v>48</v>
      </c>
      <c r="E994" s="3">
        <v>50</v>
      </c>
      <c r="F994" s="3">
        <v>1.0416666699999999</v>
      </c>
    </row>
    <row r="995" spans="1:6" x14ac:dyDescent="0.35">
      <c r="A995" s="1">
        <v>44409</v>
      </c>
      <c r="B995" s="2" t="s">
        <v>761</v>
      </c>
      <c r="C995" s="2" t="s">
        <v>7</v>
      </c>
      <c r="D995">
        <v>40</v>
      </c>
      <c r="E995" s="3">
        <v>50</v>
      </c>
      <c r="F995" s="3">
        <v>1.25</v>
      </c>
    </row>
    <row r="996" spans="1:6" x14ac:dyDescent="0.35">
      <c r="A996" s="1">
        <v>44440</v>
      </c>
      <c r="B996" s="2" t="s">
        <v>761</v>
      </c>
      <c r="C996" s="2" t="s">
        <v>7</v>
      </c>
      <c r="D996">
        <v>39</v>
      </c>
      <c r="E996" s="3">
        <v>50</v>
      </c>
      <c r="F996" s="3">
        <v>1.2820512799999999</v>
      </c>
    </row>
    <row r="997" spans="1:6" x14ac:dyDescent="0.35">
      <c r="A997" s="1">
        <v>44470</v>
      </c>
      <c r="B997" s="2" t="s">
        <v>761</v>
      </c>
      <c r="C997" s="2" t="s">
        <v>7</v>
      </c>
      <c r="D997">
        <v>39</v>
      </c>
      <c r="E997" s="3">
        <v>50</v>
      </c>
      <c r="F997" s="3">
        <v>1.2820512799999999</v>
      </c>
    </row>
    <row r="998" spans="1:6" x14ac:dyDescent="0.35">
      <c r="A998" s="1">
        <v>44501</v>
      </c>
      <c r="B998" s="2" t="s">
        <v>761</v>
      </c>
      <c r="C998" s="2" t="s">
        <v>7</v>
      </c>
      <c r="D998">
        <v>39</v>
      </c>
      <c r="E998" s="3">
        <v>50</v>
      </c>
      <c r="F998" s="3">
        <v>1.2820512799999999</v>
      </c>
    </row>
    <row r="999" spans="1:6" x14ac:dyDescent="0.35">
      <c r="A999" s="1">
        <v>44531</v>
      </c>
      <c r="B999" s="2" t="s">
        <v>761</v>
      </c>
      <c r="C999" s="2" t="s">
        <v>7</v>
      </c>
      <c r="D999">
        <v>46</v>
      </c>
      <c r="E999" s="3">
        <v>50</v>
      </c>
      <c r="F999" s="3">
        <v>1.08695652</v>
      </c>
    </row>
    <row r="1000" spans="1:6" x14ac:dyDescent="0.35">
      <c r="A1000" s="1">
        <v>44562</v>
      </c>
      <c r="B1000" s="2" t="s">
        <v>761</v>
      </c>
      <c r="C1000" s="2" t="s">
        <v>7</v>
      </c>
      <c r="D1000">
        <v>45</v>
      </c>
      <c r="E1000" s="3">
        <v>50</v>
      </c>
      <c r="F1000" s="3">
        <v>1.11111111</v>
      </c>
    </row>
    <row r="1001" spans="1:6" x14ac:dyDescent="0.35">
      <c r="A1001" s="1">
        <v>44593</v>
      </c>
      <c r="B1001" s="2" t="s">
        <v>761</v>
      </c>
      <c r="C1001" s="2" t="s">
        <v>7</v>
      </c>
      <c r="D1001">
        <v>45</v>
      </c>
      <c r="E1001" s="3">
        <v>50</v>
      </c>
      <c r="F1001" s="3">
        <v>1.11111111</v>
      </c>
    </row>
    <row r="1002" spans="1:6" x14ac:dyDescent="0.35">
      <c r="A1002" s="1">
        <v>44621</v>
      </c>
      <c r="B1002" s="2" t="s">
        <v>761</v>
      </c>
      <c r="C1002" s="2" t="s">
        <v>7</v>
      </c>
      <c r="D1002">
        <v>45</v>
      </c>
      <c r="E1002" s="3">
        <v>50</v>
      </c>
      <c r="F1002" s="3">
        <v>1.11111111</v>
      </c>
    </row>
    <row r="1003" spans="1:6" x14ac:dyDescent="0.35">
      <c r="A1003" s="1">
        <v>43891</v>
      </c>
      <c r="B1003" s="2" t="s">
        <v>761</v>
      </c>
      <c r="C1003" s="2" t="s">
        <v>9</v>
      </c>
      <c r="D1003">
        <v>187</v>
      </c>
      <c r="E1003" s="3">
        <v>281</v>
      </c>
      <c r="F1003" s="3">
        <v>1.5026737999999999</v>
      </c>
    </row>
    <row r="1004" spans="1:6" x14ac:dyDescent="0.35">
      <c r="A1004" s="1">
        <v>43922</v>
      </c>
      <c r="B1004" s="2" t="s">
        <v>761</v>
      </c>
      <c r="C1004" s="2" t="s">
        <v>9</v>
      </c>
      <c r="D1004">
        <v>187</v>
      </c>
      <c r="E1004" s="3">
        <v>281</v>
      </c>
      <c r="F1004" s="3">
        <v>1.5026737999999999</v>
      </c>
    </row>
    <row r="1005" spans="1:6" x14ac:dyDescent="0.35">
      <c r="A1005" s="1">
        <v>43952</v>
      </c>
      <c r="B1005" s="2" t="s">
        <v>761</v>
      </c>
      <c r="C1005" s="2" t="s">
        <v>9</v>
      </c>
      <c r="D1005">
        <v>186</v>
      </c>
      <c r="E1005" s="3">
        <v>281</v>
      </c>
      <c r="F1005" s="3">
        <v>1.5107526899999999</v>
      </c>
    </row>
    <row r="1006" spans="1:6" x14ac:dyDescent="0.35">
      <c r="A1006" s="1">
        <v>43983</v>
      </c>
      <c r="B1006" s="2" t="s">
        <v>761</v>
      </c>
      <c r="C1006" s="2" t="s">
        <v>9</v>
      </c>
      <c r="D1006">
        <v>185</v>
      </c>
      <c r="E1006" s="3">
        <v>285</v>
      </c>
      <c r="F1006" s="3">
        <v>1.5405405400000001</v>
      </c>
    </row>
    <row r="1007" spans="1:6" x14ac:dyDescent="0.35">
      <c r="A1007" s="1">
        <v>44013</v>
      </c>
      <c r="B1007" s="2" t="s">
        <v>761</v>
      </c>
      <c r="C1007" s="2" t="s">
        <v>9</v>
      </c>
      <c r="D1007">
        <v>185</v>
      </c>
      <c r="E1007" s="3">
        <v>285</v>
      </c>
      <c r="F1007" s="3">
        <v>1.5405405400000001</v>
      </c>
    </row>
    <row r="1008" spans="1:6" x14ac:dyDescent="0.35">
      <c r="A1008" s="1">
        <v>44044</v>
      </c>
      <c r="B1008" s="2" t="s">
        <v>761</v>
      </c>
      <c r="C1008" s="2" t="s">
        <v>9</v>
      </c>
      <c r="D1008">
        <v>187</v>
      </c>
      <c r="E1008" s="3">
        <v>285</v>
      </c>
      <c r="F1008" s="3">
        <v>1.5240641699999999</v>
      </c>
    </row>
    <row r="1009" spans="1:6" x14ac:dyDescent="0.35">
      <c r="A1009" s="1">
        <v>44075</v>
      </c>
      <c r="B1009" s="2" t="s">
        <v>761</v>
      </c>
      <c r="C1009" s="2" t="s">
        <v>9</v>
      </c>
      <c r="D1009">
        <v>189</v>
      </c>
      <c r="E1009" s="3">
        <v>306</v>
      </c>
      <c r="F1009" s="3">
        <v>1.6190476199999999</v>
      </c>
    </row>
    <row r="1010" spans="1:6" x14ac:dyDescent="0.35">
      <c r="A1010" s="1">
        <v>44105</v>
      </c>
      <c r="B1010" s="2" t="s">
        <v>761</v>
      </c>
      <c r="C1010" s="2" t="s">
        <v>9</v>
      </c>
      <c r="D1010">
        <v>191</v>
      </c>
      <c r="E1010" s="3">
        <v>306</v>
      </c>
      <c r="F1010" s="3">
        <v>1.60209424</v>
      </c>
    </row>
    <row r="1011" spans="1:6" x14ac:dyDescent="0.35">
      <c r="A1011" s="1">
        <v>44136</v>
      </c>
      <c r="B1011" s="2" t="s">
        <v>761</v>
      </c>
      <c r="C1011" s="2" t="s">
        <v>9</v>
      </c>
      <c r="D1011">
        <v>191</v>
      </c>
      <c r="E1011" s="3">
        <v>306</v>
      </c>
      <c r="F1011" s="3">
        <v>1.60209424</v>
      </c>
    </row>
    <row r="1012" spans="1:6" x14ac:dyDescent="0.35">
      <c r="A1012" s="1">
        <v>44166</v>
      </c>
      <c r="B1012" s="2" t="s">
        <v>761</v>
      </c>
      <c r="C1012" s="2" t="s">
        <v>9</v>
      </c>
      <c r="D1012">
        <v>193</v>
      </c>
      <c r="E1012" s="3">
        <v>306</v>
      </c>
      <c r="F1012" s="3">
        <v>1.5854922300000001</v>
      </c>
    </row>
    <row r="1013" spans="1:6" x14ac:dyDescent="0.35">
      <c r="A1013" s="1">
        <v>44197</v>
      </c>
      <c r="B1013" s="2" t="s">
        <v>761</v>
      </c>
      <c r="C1013" s="2" t="s">
        <v>9</v>
      </c>
      <c r="D1013">
        <v>191</v>
      </c>
      <c r="E1013" s="3">
        <v>306</v>
      </c>
      <c r="F1013" s="3">
        <v>1.60209424</v>
      </c>
    </row>
    <row r="1014" spans="1:6" x14ac:dyDescent="0.35">
      <c r="A1014" s="1">
        <v>44228</v>
      </c>
      <c r="B1014" s="2" t="s">
        <v>761</v>
      </c>
      <c r="C1014" s="2" t="s">
        <v>9</v>
      </c>
      <c r="D1014">
        <v>194</v>
      </c>
      <c r="E1014" s="3">
        <v>308</v>
      </c>
      <c r="F1014" s="3">
        <v>1.5876288700000001</v>
      </c>
    </row>
    <row r="1015" spans="1:6" x14ac:dyDescent="0.35">
      <c r="A1015" s="1">
        <v>44256</v>
      </c>
      <c r="B1015" s="2" t="s">
        <v>761</v>
      </c>
      <c r="C1015" s="2" t="s">
        <v>9</v>
      </c>
      <c r="D1015">
        <v>194</v>
      </c>
      <c r="E1015" s="3">
        <v>308</v>
      </c>
      <c r="F1015" s="3">
        <v>1.5876288700000001</v>
      </c>
    </row>
    <row r="1016" spans="1:6" x14ac:dyDescent="0.35">
      <c r="A1016" s="1">
        <v>44287</v>
      </c>
      <c r="B1016" s="2" t="s">
        <v>761</v>
      </c>
      <c r="C1016" s="2" t="s">
        <v>9</v>
      </c>
      <c r="D1016">
        <v>192</v>
      </c>
      <c r="E1016" s="3">
        <v>308</v>
      </c>
      <c r="F1016" s="3">
        <v>1.6041666699999999</v>
      </c>
    </row>
    <row r="1017" spans="1:6" x14ac:dyDescent="0.35">
      <c r="A1017" s="1">
        <v>44317</v>
      </c>
      <c r="B1017" s="2" t="s">
        <v>761</v>
      </c>
      <c r="C1017" s="2" t="s">
        <v>9</v>
      </c>
      <c r="D1017">
        <v>193</v>
      </c>
      <c r="E1017" s="3">
        <v>315</v>
      </c>
      <c r="F1017" s="3">
        <v>1.63212435</v>
      </c>
    </row>
    <row r="1018" spans="1:6" x14ac:dyDescent="0.35">
      <c r="A1018" s="1">
        <v>44348</v>
      </c>
      <c r="B1018" s="2" t="s">
        <v>761</v>
      </c>
      <c r="C1018" s="2" t="s">
        <v>9</v>
      </c>
      <c r="D1018">
        <v>194</v>
      </c>
      <c r="E1018" s="3">
        <v>315</v>
      </c>
      <c r="F1018" s="3">
        <v>1.6237113400000001</v>
      </c>
    </row>
    <row r="1019" spans="1:6" x14ac:dyDescent="0.35">
      <c r="A1019" s="1">
        <v>44378</v>
      </c>
      <c r="B1019" s="2" t="s">
        <v>761</v>
      </c>
      <c r="C1019" s="2" t="s">
        <v>9</v>
      </c>
      <c r="D1019">
        <v>191</v>
      </c>
      <c r="E1019" s="3">
        <v>315</v>
      </c>
      <c r="F1019" s="3">
        <v>1.6492146599999999</v>
      </c>
    </row>
    <row r="1020" spans="1:6" x14ac:dyDescent="0.35">
      <c r="A1020" s="1">
        <v>44409</v>
      </c>
      <c r="B1020" s="2" t="s">
        <v>761</v>
      </c>
      <c r="C1020" s="2" t="s">
        <v>9</v>
      </c>
      <c r="D1020">
        <v>192</v>
      </c>
      <c r="E1020" s="3">
        <v>315</v>
      </c>
      <c r="F1020" s="3">
        <v>1.640625</v>
      </c>
    </row>
    <row r="1021" spans="1:6" x14ac:dyDescent="0.35">
      <c r="A1021" s="1">
        <v>44440</v>
      </c>
      <c r="B1021" s="2" t="s">
        <v>761</v>
      </c>
      <c r="C1021" s="2" t="s">
        <v>9</v>
      </c>
      <c r="D1021">
        <v>192</v>
      </c>
      <c r="E1021" s="3">
        <v>309</v>
      </c>
      <c r="F1021" s="3">
        <v>1.609375</v>
      </c>
    </row>
    <row r="1022" spans="1:6" x14ac:dyDescent="0.35">
      <c r="A1022" s="1">
        <v>44470</v>
      </c>
      <c r="B1022" s="2" t="s">
        <v>761</v>
      </c>
      <c r="C1022" s="2" t="s">
        <v>9</v>
      </c>
      <c r="D1022">
        <v>193</v>
      </c>
      <c r="E1022" s="3">
        <v>327</v>
      </c>
      <c r="F1022" s="3">
        <v>1.6943005200000001</v>
      </c>
    </row>
    <row r="1023" spans="1:6" x14ac:dyDescent="0.35">
      <c r="A1023" s="1">
        <v>44501</v>
      </c>
      <c r="B1023" s="2" t="s">
        <v>761</v>
      </c>
      <c r="C1023" s="2" t="s">
        <v>9</v>
      </c>
      <c r="D1023">
        <v>193</v>
      </c>
      <c r="E1023" s="3">
        <v>327</v>
      </c>
      <c r="F1023" s="3">
        <v>1.6943005200000001</v>
      </c>
    </row>
    <row r="1024" spans="1:6" x14ac:dyDescent="0.35">
      <c r="A1024" s="1">
        <v>44531</v>
      </c>
      <c r="B1024" s="2" t="s">
        <v>761</v>
      </c>
      <c r="C1024" s="2" t="s">
        <v>9</v>
      </c>
      <c r="D1024">
        <v>191</v>
      </c>
      <c r="E1024" s="3">
        <v>327</v>
      </c>
      <c r="F1024" s="3">
        <v>1.7120418799999999</v>
      </c>
    </row>
    <row r="1025" spans="1:6" x14ac:dyDescent="0.35">
      <c r="A1025" s="1">
        <v>44562</v>
      </c>
      <c r="B1025" s="2" t="s">
        <v>761</v>
      </c>
      <c r="C1025" s="2" t="s">
        <v>9</v>
      </c>
      <c r="D1025">
        <v>191</v>
      </c>
      <c r="E1025" s="3">
        <v>327</v>
      </c>
      <c r="F1025" s="3">
        <v>1.7120418799999999</v>
      </c>
    </row>
    <row r="1026" spans="1:6" x14ac:dyDescent="0.35">
      <c r="A1026" s="1">
        <v>44593</v>
      </c>
      <c r="B1026" s="2" t="s">
        <v>761</v>
      </c>
      <c r="C1026" s="2" t="s">
        <v>9</v>
      </c>
      <c r="D1026">
        <v>192</v>
      </c>
      <c r="E1026" s="3">
        <v>327</v>
      </c>
      <c r="F1026" s="3">
        <v>1.703125</v>
      </c>
    </row>
    <row r="1027" spans="1:6" x14ac:dyDescent="0.35">
      <c r="A1027" s="1">
        <v>44621</v>
      </c>
      <c r="B1027" s="2" t="s">
        <v>761</v>
      </c>
      <c r="C1027" s="2" t="s">
        <v>9</v>
      </c>
      <c r="D1027">
        <v>189</v>
      </c>
      <c r="E1027" s="3">
        <v>327</v>
      </c>
      <c r="F1027" s="3">
        <v>1.7301587300000001</v>
      </c>
    </row>
    <row r="1028" spans="1:6" x14ac:dyDescent="0.35">
      <c r="A1028" s="1">
        <v>43617</v>
      </c>
      <c r="B1028" s="2" t="s">
        <v>18</v>
      </c>
      <c r="C1028" s="2" t="s">
        <v>7</v>
      </c>
      <c r="D1028">
        <v>94</v>
      </c>
      <c r="E1028" s="3">
        <v>15</v>
      </c>
      <c r="F1028" s="3">
        <v>0.159574468</v>
      </c>
    </row>
    <row r="1029" spans="1:6" x14ac:dyDescent="0.35">
      <c r="A1029" s="1">
        <v>43647</v>
      </c>
      <c r="B1029" s="2" t="s">
        <v>18</v>
      </c>
      <c r="C1029" s="2" t="s">
        <v>7</v>
      </c>
      <c r="D1029">
        <v>94</v>
      </c>
      <c r="E1029" s="3">
        <v>15</v>
      </c>
      <c r="F1029" s="3">
        <v>0.159574468</v>
      </c>
    </row>
    <row r="1030" spans="1:6" x14ac:dyDescent="0.35">
      <c r="A1030" s="1">
        <v>43678</v>
      </c>
      <c r="B1030" s="2" t="s">
        <v>18</v>
      </c>
      <c r="C1030" s="2" t="s">
        <v>7</v>
      </c>
      <c r="D1030">
        <v>90</v>
      </c>
      <c r="E1030" s="3">
        <v>15</v>
      </c>
      <c r="F1030" s="3">
        <v>0.16666666699999999</v>
      </c>
    </row>
    <row r="1031" spans="1:6" x14ac:dyDescent="0.35">
      <c r="A1031" s="1">
        <v>43709</v>
      </c>
      <c r="B1031" s="2" t="s">
        <v>18</v>
      </c>
      <c r="C1031" s="2" t="s">
        <v>7</v>
      </c>
      <c r="D1031">
        <v>89</v>
      </c>
      <c r="E1031" s="3">
        <v>15</v>
      </c>
      <c r="F1031" s="3">
        <v>0.16853932599999999</v>
      </c>
    </row>
    <row r="1032" spans="1:6" x14ac:dyDescent="0.35">
      <c r="A1032" s="1">
        <v>43739</v>
      </c>
      <c r="B1032" s="2" t="s">
        <v>18</v>
      </c>
      <c r="C1032" s="2" t="s">
        <v>7</v>
      </c>
      <c r="D1032">
        <v>90</v>
      </c>
      <c r="E1032" s="3">
        <v>15</v>
      </c>
      <c r="F1032" s="3">
        <v>0.16666666699999999</v>
      </c>
    </row>
    <row r="1033" spans="1:6" x14ac:dyDescent="0.35">
      <c r="A1033" s="1">
        <v>43770</v>
      </c>
      <c r="B1033" s="2" t="s">
        <v>18</v>
      </c>
      <c r="C1033" s="2" t="s">
        <v>7</v>
      </c>
      <c r="D1033">
        <v>89</v>
      </c>
      <c r="E1033" s="3">
        <v>15</v>
      </c>
      <c r="F1033" s="3">
        <v>0.16853932599999999</v>
      </c>
    </row>
    <row r="1034" spans="1:6" x14ac:dyDescent="0.35">
      <c r="A1034" s="1">
        <v>43800</v>
      </c>
      <c r="B1034" s="2" t="s">
        <v>18</v>
      </c>
      <c r="C1034" s="2" t="s">
        <v>7</v>
      </c>
      <c r="D1034">
        <v>60</v>
      </c>
      <c r="E1034" s="3">
        <v>15</v>
      </c>
      <c r="F1034" s="3">
        <v>0.25</v>
      </c>
    </row>
    <row r="1035" spans="1:6" x14ac:dyDescent="0.35">
      <c r="A1035" s="1">
        <v>43831</v>
      </c>
      <c r="B1035" s="2" t="s">
        <v>18</v>
      </c>
      <c r="C1035" s="2" t="s">
        <v>7</v>
      </c>
      <c r="D1035">
        <v>60</v>
      </c>
      <c r="E1035" s="3">
        <v>15</v>
      </c>
      <c r="F1035" s="3">
        <v>0.25</v>
      </c>
    </row>
    <row r="1036" spans="1:6" x14ac:dyDescent="0.35">
      <c r="A1036" s="1">
        <v>43862</v>
      </c>
      <c r="B1036" s="2" t="s">
        <v>18</v>
      </c>
      <c r="C1036" s="2" t="s">
        <v>7</v>
      </c>
      <c r="D1036">
        <v>60</v>
      </c>
      <c r="E1036" s="3">
        <v>15</v>
      </c>
      <c r="F1036" s="3">
        <v>0.25</v>
      </c>
    </row>
    <row r="1037" spans="1:6" x14ac:dyDescent="0.35">
      <c r="A1037" s="1">
        <v>43891</v>
      </c>
      <c r="B1037" s="2" t="s">
        <v>18</v>
      </c>
      <c r="C1037" s="2" t="s">
        <v>7</v>
      </c>
      <c r="D1037">
        <v>60</v>
      </c>
      <c r="E1037" s="3">
        <v>15</v>
      </c>
      <c r="F1037" s="3">
        <v>0.25</v>
      </c>
    </row>
    <row r="1038" spans="1:6" x14ac:dyDescent="0.35">
      <c r="A1038" s="1">
        <v>43922</v>
      </c>
      <c r="B1038" s="2" t="s">
        <v>18</v>
      </c>
      <c r="C1038" s="2" t="s">
        <v>7</v>
      </c>
      <c r="D1038">
        <v>60</v>
      </c>
      <c r="E1038" s="3">
        <v>15</v>
      </c>
      <c r="F1038" s="3">
        <v>0.25</v>
      </c>
    </row>
    <row r="1039" spans="1:6" x14ac:dyDescent="0.35">
      <c r="A1039" s="1">
        <v>43952</v>
      </c>
      <c r="B1039" s="2" t="s">
        <v>18</v>
      </c>
      <c r="C1039" s="2" t="s">
        <v>7</v>
      </c>
      <c r="D1039">
        <v>60</v>
      </c>
      <c r="E1039" s="3">
        <v>15</v>
      </c>
      <c r="F1039" s="3">
        <v>0.25</v>
      </c>
    </row>
    <row r="1040" spans="1:6" x14ac:dyDescent="0.35">
      <c r="A1040" s="1">
        <v>43983</v>
      </c>
      <c r="B1040" s="2" t="s">
        <v>18</v>
      </c>
      <c r="C1040" s="2" t="s">
        <v>7</v>
      </c>
      <c r="D1040">
        <v>60</v>
      </c>
      <c r="E1040" s="3">
        <v>15</v>
      </c>
      <c r="F1040" s="3">
        <v>0.25</v>
      </c>
    </row>
    <row r="1041" spans="1:6" x14ac:dyDescent="0.35">
      <c r="A1041" s="1">
        <v>44013</v>
      </c>
      <c r="B1041" s="2" t="s">
        <v>18</v>
      </c>
      <c r="C1041" s="2" t="s">
        <v>7</v>
      </c>
      <c r="D1041">
        <v>60</v>
      </c>
      <c r="E1041" s="3">
        <v>15</v>
      </c>
      <c r="F1041" s="3">
        <v>0.25</v>
      </c>
    </row>
    <row r="1042" spans="1:6" x14ac:dyDescent="0.35">
      <c r="A1042" s="1">
        <v>44044</v>
      </c>
      <c r="B1042" s="2" t="s">
        <v>18</v>
      </c>
      <c r="C1042" s="2" t="s">
        <v>7</v>
      </c>
      <c r="D1042">
        <v>60</v>
      </c>
      <c r="E1042" s="3">
        <v>15</v>
      </c>
      <c r="F1042" s="3">
        <v>0.25</v>
      </c>
    </row>
    <row r="1043" spans="1:6" x14ac:dyDescent="0.35">
      <c r="A1043" s="1">
        <v>44075</v>
      </c>
      <c r="B1043" s="2" t="s">
        <v>18</v>
      </c>
      <c r="C1043" s="2" t="s">
        <v>7</v>
      </c>
      <c r="D1043">
        <v>60</v>
      </c>
      <c r="E1043" s="3">
        <v>15</v>
      </c>
      <c r="F1043" s="3">
        <v>0.25</v>
      </c>
    </row>
    <row r="1044" spans="1:6" x14ac:dyDescent="0.35">
      <c r="A1044" s="1">
        <v>44105</v>
      </c>
      <c r="B1044" s="2" t="s">
        <v>18</v>
      </c>
      <c r="C1044" s="2" t="s">
        <v>7</v>
      </c>
      <c r="D1044">
        <v>60</v>
      </c>
      <c r="E1044" s="3">
        <v>15</v>
      </c>
      <c r="F1044" s="3">
        <v>0.25</v>
      </c>
    </row>
    <row r="1045" spans="1:6" x14ac:dyDescent="0.35">
      <c r="A1045" s="1">
        <v>44136</v>
      </c>
      <c r="B1045" s="2" t="s">
        <v>18</v>
      </c>
      <c r="C1045" s="2" t="s">
        <v>7</v>
      </c>
      <c r="D1045">
        <v>60</v>
      </c>
      <c r="E1045" s="3">
        <v>15</v>
      </c>
      <c r="F1045" s="3">
        <v>0.25</v>
      </c>
    </row>
    <row r="1046" spans="1:6" x14ac:dyDescent="0.35">
      <c r="A1046" s="1">
        <v>44166</v>
      </c>
      <c r="B1046" s="2" t="s">
        <v>18</v>
      </c>
      <c r="C1046" s="2" t="s">
        <v>7</v>
      </c>
      <c r="D1046">
        <v>60</v>
      </c>
      <c r="E1046" s="3">
        <v>15</v>
      </c>
      <c r="F1046" s="3">
        <v>0.25</v>
      </c>
    </row>
    <row r="1047" spans="1:6" x14ac:dyDescent="0.35">
      <c r="A1047" s="1">
        <v>44197</v>
      </c>
      <c r="B1047" s="2" t="s">
        <v>18</v>
      </c>
      <c r="C1047" s="2" t="s">
        <v>7</v>
      </c>
      <c r="D1047">
        <v>62</v>
      </c>
      <c r="E1047" s="3">
        <v>20</v>
      </c>
      <c r="F1047" s="3">
        <v>0.322580645</v>
      </c>
    </row>
    <row r="1048" spans="1:6" x14ac:dyDescent="0.35">
      <c r="A1048" s="1">
        <v>44228</v>
      </c>
      <c r="B1048" s="2" t="s">
        <v>18</v>
      </c>
      <c r="C1048" s="2" t="s">
        <v>7</v>
      </c>
      <c r="D1048">
        <v>62</v>
      </c>
      <c r="E1048" s="3">
        <v>20</v>
      </c>
      <c r="F1048" s="3">
        <v>0.322580645</v>
      </c>
    </row>
    <row r="1049" spans="1:6" x14ac:dyDescent="0.35">
      <c r="A1049" s="1">
        <v>44256</v>
      </c>
      <c r="B1049" s="2" t="s">
        <v>18</v>
      </c>
      <c r="C1049" s="2" t="s">
        <v>7</v>
      </c>
      <c r="D1049">
        <v>62</v>
      </c>
      <c r="E1049" s="3">
        <v>20</v>
      </c>
      <c r="F1049" s="3">
        <v>0.322580645</v>
      </c>
    </row>
    <row r="1050" spans="1:6" x14ac:dyDescent="0.35">
      <c r="A1050" s="1">
        <v>44287</v>
      </c>
      <c r="B1050" s="2" t="s">
        <v>18</v>
      </c>
      <c r="C1050" s="2" t="s">
        <v>7</v>
      </c>
      <c r="D1050">
        <v>62</v>
      </c>
      <c r="E1050" s="3">
        <v>20</v>
      </c>
      <c r="F1050" s="3">
        <v>0.322580645</v>
      </c>
    </row>
    <row r="1051" spans="1:6" x14ac:dyDescent="0.35">
      <c r="A1051" s="1">
        <v>44317</v>
      </c>
      <c r="B1051" s="2" t="s">
        <v>18</v>
      </c>
      <c r="C1051" s="2" t="s">
        <v>7</v>
      </c>
      <c r="D1051">
        <v>62</v>
      </c>
      <c r="E1051" s="3">
        <v>20</v>
      </c>
      <c r="F1051" s="3">
        <v>0.322580645</v>
      </c>
    </row>
    <row r="1052" spans="1:6" x14ac:dyDescent="0.35">
      <c r="A1052" s="1">
        <v>44348</v>
      </c>
      <c r="B1052" s="2" t="s">
        <v>18</v>
      </c>
      <c r="C1052" s="2" t="s">
        <v>7</v>
      </c>
      <c r="D1052">
        <v>62</v>
      </c>
      <c r="E1052" s="3">
        <v>20</v>
      </c>
      <c r="F1052" s="3">
        <v>0.322580645</v>
      </c>
    </row>
    <row r="1053" spans="1:6" x14ac:dyDescent="0.35">
      <c r="A1053" s="1">
        <v>44378</v>
      </c>
      <c r="B1053" s="2" t="s">
        <v>18</v>
      </c>
      <c r="C1053" s="2" t="s">
        <v>7</v>
      </c>
      <c r="D1053">
        <v>62</v>
      </c>
      <c r="E1053" s="3">
        <v>20</v>
      </c>
      <c r="F1053" s="3">
        <v>0.322580645</v>
      </c>
    </row>
    <row r="1054" spans="1:6" x14ac:dyDescent="0.35">
      <c r="A1054" s="1">
        <v>44409</v>
      </c>
      <c r="B1054" s="2" t="s">
        <v>18</v>
      </c>
      <c r="C1054" s="2" t="s">
        <v>7</v>
      </c>
      <c r="D1054">
        <v>62</v>
      </c>
      <c r="E1054" s="3">
        <v>20</v>
      </c>
      <c r="F1054" s="3">
        <v>0.322580645</v>
      </c>
    </row>
    <row r="1055" spans="1:6" x14ac:dyDescent="0.35">
      <c r="A1055" s="1">
        <v>44440</v>
      </c>
      <c r="B1055" s="2" t="s">
        <v>18</v>
      </c>
      <c r="C1055" s="2" t="s">
        <v>7</v>
      </c>
      <c r="D1055">
        <v>62</v>
      </c>
      <c r="E1055" s="3">
        <v>20</v>
      </c>
      <c r="F1055" s="3">
        <v>0.322580645</v>
      </c>
    </row>
    <row r="1056" spans="1:6" x14ac:dyDescent="0.35">
      <c r="A1056" s="1">
        <v>44470</v>
      </c>
      <c r="B1056" s="2" t="s">
        <v>18</v>
      </c>
      <c r="C1056" s="2" t="s">
        <v>7</v>
      </c>
      <c r="D1056">
        <v>62</v>
      </c>
      <c r="E1056" s="3">
        <v>20</v>
      </c>
      <c r="F1056" s="3">
        <v>0.322580645</v>
      </c>
    </row>
    <row r="1057" spans="1:6" x14ac:dyDescent="0.35">
      <c r="A1057" s="1">
        <v>44501</v>
      </c>
      <c r="B1057" s="2" t="s">
        <v>18</v>
      </c>
      <c r="C1057" s="2" t="s">
        <v>7</v>
      </c>
      <c r="D1057">
        <v>62</v>
      </c>
      <c r="E1057" s="3">
        <v>20</v>
      </c>
      <c r="F1057" s="3">
        <v>0.322580645</v>
      </c>
    </row>
    <row r="1058" spans="1:6" x14ac:dyDescent="0.35">
      <c r="A1058" s="1">
        <v>44531</v>
      </c>
      <c r="B1058" s="2" t="s">
        <v>18</v>
      </c>
      <c r="C1058" s="2" t="s">
        <v>7</v>
      </c>
      <c r="D1058">
        <v>62</v>
      </c>
      <c r="E1058" s="3">
        <v>20</v>
      </c>
      <c r="F1058" s="3">
        <v>0.322580645</v>
      </c>
    </row>
    <row r="1059" spans="1:6" x14ac:dyDescent="0.35">
      <c r="A1059" s="1">
        <v>44562</v>
      </c>
      <c r="B1059" s="2" t="s">
        <v>18</v>
      </c>
      <c r="C1059" s="2" t="s">
        <v>7</v>
      </c>
      <c r="D1059">
        <v>62</v>
      </c>
      <c r="E1059" s="3">
        <v>20</v>
      </c>
      <c r="F1059" s="3">
        <v>0.322580645</v>
      </c>
    </row>
    <row r="1060" spans="1:6" x14ac:dyDescent="0.35">
      <c r="A1060" s="1">
        <v>44593</v>
      </c>
      <c r="B1060" s="2" t="s">
        <v>18</v>
      </c>
      <c r="C1060" s="2" t="s">
        <v>7</v>
      </c>
      <c r="D1060">
        <v>62</v>
      </c>
      <c r="E1060" s="3">
        <v>20</v>
      </c>
      <c r="F1060" s="3">
        <v>0.322580645</v>
      </c>
    </row>
    <row r="1061" spans="1:6" x14ac:dyDescent="0.35">
      <c r="A1061" s="1">
        <v>44621</v>
      </c>
      <c r="B1061" s="2" t="s">
        <v>18</v>
      </c>
      <c r="C1061" s="2" t="s">
        <v>7</v>
      </c>
      <c r="D1061">
        <v>62</v>
      </c>
      <c r="E1061" s="3">
        <v>20</v>
      </c>
      <c r="F1061" s="3">
        <v>0.322580645</v>
      </c>
    </row>
    <row r="1062" spans="1:6" x14ac:dyDescent="0.35">
      <c r="A1062" s="1">
        <v>43678</v>
      </c>
      <c r="B1062" s="2" t="s">
        <v>18</v>
      </c>
      <c r="C1062" s="2" t="s">
        <v>9</v>
      </c>
      <c r="D1062">
        <v>5</v>
      </c>
      <c r="E1062" s="3">
        <v>95</v>
      </c>
      <c r="F1062" s="3">
        <v>19</v>
      </c>
    </row>
    <row r="1063" spans="1:6" x14ac:dyDescent="0.35">
      <c r="A1063" s="1">
        <v>43709</v>
      </c>
      <c r="B1063" s="2" t="s">
        <v>18</v>
      </c>
      <c r="C1063" s="2" t="s">
        <v>9</v>
      </c>
      <c r="D1063">
        <v>9</v>
      </c>
      <c r="E1063" s="3">
        <v>116.6666</v>
      </c>
      <c r="F1063" s="3">
        <v>12.962955600000001</v>
      </c>
    </row>
    <row r="1064" spans="1:6" x14ac:dyDescent="0.35">
      <c r="A1064" s="1">
        <v>43739</v>
      </c>
      <c r="B1064" s="2" t="s">
        <v>18</v>
      </c>
      <c r="C1064" s="2" t="s">
        <v>9</v>
      </c>
      <c r="D1064">
        <v>9</v>
      </c>
      <c r="E1064" s="3">
        <v>116.6666</v>
      </c>
      <c r="F1064" s="3">
        <v>12.962955600000001</v>
      </c>
    </row>
    <row r="1065" spans="1:6" x14ac:dyDescent="0.35">
      <c r="A1065" s="1">
        <v>43770</v>
      </c>
      <c r="B1065" s="2" t="s">
        <v>18</v>
      </c>
      <c r="C1065" s="2" t="s">
        <v>9</v>
      </c>
      <c r="D1065">
        <v>10</v>
      </c>
      <c r="E1065" s="3">
        <v>121.6666</v>
      </c>
      <c r="F1065" s="3">
        <v>12.16666</v>
      </c>
    </row>
    <row r="1066" spans="1:6" x14ac:dyDescent="0.35">
      <c r="A1066" s="1">
        <v>44197</v>
      </c>
      <c r="B1066" s="2" t="s">
        <v>18</v>
      </c>
      <c r="C1066" s="2" t="s">
        <v>9</v>
      </c>
      <c r="D1066">
        <v>2</v>
      </c>
      <c r="E1066" s="3">
        <v>15</v>
      </c>
      <c r="F1066" s="3">
        <v>7.5</v>
      </c>
    </row>
    <row r="1067" spans="1:6" x14ac:dyDescent="0.35">
      <c r="A1067" s="1">
        <v>44228</v>
      </c>
      <c r="B1067" s="2" t="s">
        <v>18</v>
      </c>
      <c r="C1067" s="2" t="s">
        <v>9</v>
      </c>
      <c r="D1067">
        <v>2</v>
      </c>
      <c r="E1067" s="3">
        <v>15</v>
      </c>
      <c r="F1067" s="3">
        <v>7.5</v>
      </c>
    </row>
    <row r="1068" spans="1:6" x14ac:dyDescent="0.35">
      <c r="A1068" s="1">
        <v>44256</v>
      </c>
      <c r="B1068" s="2" t="s">
        <v>18</v>
      </c>
      <c r="C1068" s="2" t="s">
        <v>9</v>
      </c>
      <c r="D1068">
        <v>2</v>
      </c>
      <c r="E1068" s="3">
        <v>15</v>
      </c>
      <c r="F1068" s="3">
        <v>7.5</v>
      </c>
    </row>
    <row r="1069" spans="1:6" x14ac:dyDescent="0.35">
      <c r="A1069" s="1">
        <v>44287</v>
      </c>
      <c r="B1069" s="2" t="s">
        <v>18</v>
      </c>
      <c r="C1069" s="2" t="s">
        <v>9</v>
      </c>
      <c r="D1069">
        <v>2</v>
      </c>
      <c r="E1069" s="3">
        <v>15</v>
      </c>
      <c r="F1069" s="3">
        <v>7.5</v>
      </c>
    </row>
    <row r="1070" spans="1:6" x14ac:dyDescent="0.35">
      <c r="A1070" s="1">
        <v>44317</v>
      </c>
      <c r="B1070" s="2" t="s">
        <v>18</v>
      </c>
      <c r="C1070" s="2" t="s">
        <v>9</v>
      </c>
      <c r="D1070">
        <v>2</v>
      </c>
      <c r="E1070" s="3">
        <v>15</v>
      </c>
      <c r="F1070" s="3">
        <v>7.5</v>
      </c>
    </row>
    <row r="1071" spans="1:6" x14ac:dyDescent="0.35">
      <c r="A1071" s="1">
        <v>44348</v>
      </c>
      <c r="B1071" s="2" t="s">
        <v>18</v>
      </c>
      <c r="C1071" s="2" t="s">
        <v>9</v>
      </c>
      <c r="D1071">
        <v>2</v>
      </c>
      <c r="E1071" s="3">
        <v>15</v>
      </c>
      <c r="F1071" s="3">
        <v>7.5</v>
      </c>
    </row>
    <row r="1072" spans="1:6" x14ac:dyDescent="0.35">
      <c r="A1072" s="1">
        <v>44378</v>
      </c>
      <c r="B1072" s="2" t="s">
        <v>18</v>
      </c>
      <c r="C1072" s="2" t="s">
        <v>9</v>
      </c>
      <c r="D1072">
        <v>2</v>
      </c>
      <c r="E1072" s="3">
        <v>15</v>
      </c>
      <c r="F1072" s="3">
        <v>7.5</v>
      </c>
    </row>
    <row r="1073" spans="1:6" x14ac:dyDescent="0.35">
      <c r="A1073" s="1">
        <v>44409</v>
      </c>
      <c r="B1073" s="2" t="s">
        <v>18</v>
      </c>
      <c r="C1073" s="2" t="s">
        <v>9</v>
      </c>
      <c r="D1073">
        <v>2</v>
      </c>
      <c r="E1073" s="3">
        <v>15</v>
      </c>
      <c r="F1073" s="3">
        <v>7.5</v>
      </c>
    </row>
    <row r="1074" spans="1:6" x14ac:dyDescent="0.35">
      <c r="A1074" s="1">
        <v>44440</v>
      </c>
      <c r="B1074" s="2" t="s">
        <v>18</v>
      </c>
      <c r="C1074" s="2" t="s">
        <v>9</v>
      </c>
      <c r="D1074">
        <v>2</v>
      </c>
      <c r="E1074" s="3">
        <v>15</v>
      </c>
      <c r="F1074" s="3">
        <v>7.5</v>
      </c>
    </row>
    <row r="1075" spans="1:6" x14ac:dyDescent="0.35">
      <c r="A1075" s="1">
        <v>44470</v>
      </c>
      <c r="B1075" s="2" t="s">
        <v>18</v>
      </c>
      <c r="C1075" s="2" t="s">
        <v>9</v>
      </c>
      <c r="D1075">
        <v>2</v>
      </c>
      <c r="E1075" s="3">
        <v>15</v>
      </c>
      <c r="F1075" s="3">
        <v>7.5</v>
      </c>
    </row>
    <row r="1076" spans="1:6" x14ac:dyDescent="0.35">
      <c r="A1076" s="1">
        <v>44501</v>
      </c>
      <c r="B1076" s="2" t="s">
        <v>18</v>
      </c>
      <c r="C1076" s="2" t="s">
        <v>9</v>
      </c>
      <c r="D1076">
        <v>2</v>
      </c>
      <c r="E1076" s="3">
        <v>15</v>
      </c>
      <c r="F1076" s="3">
        <v>7.5</v>
      </c>
    </row>
    <row r="1077" spans="1:6" x14ac:dyDescent="0.35">
      <c r="A1077" s="1">
        <v>44531</v>
      </c>
      <c r="B1077" s="2" t="s">
        <v>18</v>
      </c>
      <c r="C1077" s="2" t="s">
        <v>9</v>
      </c>
      <c r="D1077">
        <v>2</v>
      </c>
      <c r="E1077" s="3">
        <v>15</v>
      </c>
      <c r="F1077" s="3">
        <v>7.5</v>
      </c>
    </row>
    <row r="1078" spans="1:6" x14ac:dyDescent="0.35">
      <c r="A1078" s="1">
        <v>44562</v>
      </c>
      <c r="B1078" s="2" t="s">
        <v>18</v>
      </c>
      <c r="C1078" s="2" t="s">
        <v>9</v>
      </c>
      <c r="D1078">
        <v>2</v>
      </c>
      <c r="E1078" s="3">
        <v>15</v>
      </c>
      <c r="F1078" s="3">
        <v>7.5</v>
      </c>
    </row>
    <row r="1079" spans="1:6" x14ac:dyDescent="0.35">
      <c r="A1079" s="1">
        <v>44593</v>
      </c>
      <c r="B1079" s="2" t="s">
        <v>18</v>
      </c>
      <c r="C1079" s="2" t="s">
        <v>9</v>
      </c>
      <c r="D1079">
        <v>2</v>
      </c>
      <c r="E1079" s="3">
        <v>15</v>
      </c>
      <c r="F1079" s="3">
        <v>7.5</v>
      </c>
    </row>
    <row r="1080" spans="1:6" x14ac:dyDescent="0.35">
      <c r="A1080" s="1">
        <v>44621</v>
      </c>
      <c r="B1080" s="2" t="s">
        <v>18</v>
      </c>
      <c r="C1080" s="2" t="s">
        <v>9</v>
      </c>
      <c r="D1080">
        <v>2</v>
      </c>
      <c r="E1080" s="3">
        <v>15</v>
      </c>
      <c r="F1080" s="3">
        <v>7.5</v>
      </c>
    </row>
    <row r="1081" spans="1:6" x14ac:dyDescent="0.35">
      <c r="A1081" s="1">
        <v>44197</v>
      </c>
      <c r="B1081" s="2" t="s">
        <v>1006</v>
      </c>
      <c r="C1081" s="2" t="s">
        <v>7</v>
      </c>
      <c r="D1081">
        <v>35</v>
      </c>
      <c r="E1081" s="3">
        <v>40</v>
      </c>
      <c r="F1081" s="3">
        <v>1.14285714</v>
      </c>
    </row>
    <row r="1082" spans="1:6" x14ac:dyDescent="0.35">
      <c r="A1082" s="1">
        <v>44228</v>
      </c>
      <c r="B1082" s="2" t="s">
        <v>1006</v>
      </c>
      <c r="C1082" s="2" t="s">
        <v>7</v>
      </c>
      <c r="D1082">
        <v>35</v>
      </c>
      <c r="E1082" s="3">
        <v>40</v>
      </c>
      <c r="F1082" s="3">
        <v>1.14285714</v>
      </c>
    </row>
    <row r="1083" spans="1:6" x14ac:dyDescent="0.35">
      <c r="A1083" s="1">
        <v>44256</v>
      </c>
      <c r="B1083" s="2" t="s">
        <v>1006</v>
      </c>
      <c r="C1083" s="2" t="s">
        <v>7</v>
      </c>
      <c r="D1083">
        <v>67</v>
      </c>
      <c r="E1083" s="3">
        <v>40</v>
      </c>
      <c r="F1083" s="3">
        <v>0.59701492499999997</v>
      </c>
    </row>
    <row r="1084" spans="1:6" x14ac:dyDescent="0.35">
      <c r="A1084" s="1">
        <v>44197</v>
      </c>
      <c r="B1084" s="2" t="s">
        <v>1006</v>
      </c>
      <c r="C1084" s="2" t="s">
        <v>9</v>
      </c>
      <c r="D1084">
        <v>26</v>
      </c>
      <c r="E1084" s="3">
        <v>26</v>
      </c>
      <c r="F1084" s="3">
        <v>1</v>
      </c>
    </row>
    <row r="1085" spans="1:6" x14ac:dyDescent="0.35">
      <c r="A1085" s="1">
        <v>44228</v>
      </c>
      <c r="B1085" s="2" t="s">
        <v>1006</v>
      </c>
      <c r="C1085" s="2" t="s">
        <v>9</v>
      </c>
      <c r="D1085">
        <v>26</v>
      </c>
      <c r="E1085" s="3">
        <v>26</v>
      </c>
      <c r="F1085" s="3">
        <v>1</v>
      </c>
    </row>
    <row r="1086" spans="1:6" x14ac:dyDescent="0.35">
      <c r="A1086" s="1">
        <v>44256</v>
      </c>
      <c r="B1086" s="2" t="s">
        <v>1006</v>
      </c>
      <c r="C1086" s="2" t="s">
        <v>9</v>
      </c>
      <c r="D1086">
        <v>26</v>
      </c>
      <c r="E1086" s="3">
        <v>26</v>
      </c>
      <c r="F1086" s="3">
        <v>1</v>
      </c>
    </row>
    <row r="1087" spans="1:6" x14ac:dyDescent="0.35">
      <c r="A1087" s="1">
        <v>44197</v>
      </c>
      <c r="B1087" s="2" t="s">
        <v>1007</v>
      </c>
      <c r="C1087" s="2" t="s">
        <v>7</v>
      </c>
      <c r="D1087">
        <v>56</v>
      </c>
      <c r="E1087" s="3">
        <v>50</v>
      </c>
      <c r="F1087" s="3">
        <v>0.89285714299999996</v>
      </c>
    </row>
    <row r="1088" spans="1:6" x14ac:dyDescent="0.35">
      <c r="A1088" s="1">
        <v>44228</v>
      </c>
      <c r="B1088" s="2" t="s">
        <v>1007</v>
      </c>
      <c r="C1088" s="2" t="s">
        <v>7</v>
      </c>
      <c r="D1088">
        <v>56</v>
      </c>
      <c r="E1088" s="3">
        <v>50</v>
      </c>
      <c r="F1088" s="3">
        <v>0.89285714299999996</v>
      </c>
    </row>
    <row r="1089" spans="1:6" x14ac:dyDescent="0.35">
      <c r="A1089" s="1">
        <v>44256</v>
      </c>
      <c r="B1089" s="2" t="s">
        <v>1007</v>
      </c>
      <c r="C1089" s="2" t="s">
        <v>7</v>
      </c>
      <c r="D1089">
        <v>88</v>
      </c>
      <c r="E1089" s="3">
        <v>50</v>
      </c>
      <c r="F1089" s="3">
        <v>0.56818181800000001</v>
      </c>
    </row>
    <row r="1090" spans="1:6" x14ac:dyDescent="0.35">
      <c r="A1090" s="1">
        <v>44197</v>
      </c>
      <c r="B1090" s="2" t="s">
        <v>1007</v>
      </c>
      <c r="C1090" s="2" t="s">
        <v>9</v>
      </c>
      <c r="D1090">
        <v>26</v>
      </c>
      <c r="E1090" s="3">
        <v>26</v>
      </c>
      <c r="F1090" s="3">
        <v>1</v>
      </c>
    </row>
    <row r="1091" spans="1:6" x14ac:dyDescent="0.35">
      <c r="A1091" s="1">
        <v>44228</v>
      </c>
      <c r="B1091" s="2" t="s">
        <v>1007</v>
      </c>
      <c r="C1091" s="2" t="s">
        <v>9</v>
      </c>
      <c r="D1091">
        <v>26</v>
      </c>
      <c r="E1091" s="3">
        <v>26</v>
      </c>
      <c r="F1091" s="3">
        <v>1</v>
      </c>
    </row>
    <row r="1092" spans="1:6" x14ac:dyDescent="0.35">
      <c r="A1092" s="1">
        <v>44256</v>
      </c>
      <c r="B1092" s="2" t="s">
        <v>1007</v>
      </c>
      <c r="C1092" s="2" t="s">
        <v>9</v>
      </c>
      <c r="D1092">
        <v>26</v>
      </c>
      <c r="E1092" s="3">
        <v>26</v>
      </c>
      <c r="F1092" s="3">
        <v>1</v>
      </c>
    </row>
    <row r="1093" spans="1:6" x14ac:dyDescent="0.35">
      <c r="A1093" s="1">
        <v>44197</v>
      </c>
      <c r="B1093" s="2" t="s">
        <v>1008</v>
      </c>
      <c r="C1093" s="2" t="s">
        <v>7</v>
      </c>
      <c r="D1093">
        <v>69</v>
      </c>
      <c r="E1093" s="3">
        <v>60</v>
      </c>
      <c r="F1093" s="3">
        <v>0.869565217</v>
      </c>
    </row>
    <row r="1094" spans="1:6" x14ac:dyDescent="0.35">
      <c r="A1094" s="1">
        <v>44228</v>
      </c>
      <c r="B1094" s="2" t="s">
        <v>1008</v>
      </c>
      <c r="C1094" s="2" t="s">
        <v>7</v>
      </c>
      <c r="D1094">
        <v>69</v>
      </c>
      <c r="E1094" s="3">
        <v>60</v>
      </c>
      <c r="F1094" s="3">
        <v>0.869565217</v>
      </c>
    </row>
    <row r="1095" spans="1:6" x14ac:dyDescent="0.35">
      <c r="A1095" s="1">
        <v>44256</v>
      </c>
      <c r="B1095" s="2" t="s">
        <v>1008</v>
      </c>
      <c r="C1095" s="2" t="s">
        <v>7</v>
      </c>
      <c r="D1095">
        <v>101</v>
      </c>
      <c r="E1095" s="3">
        <v>60</v>
      </c>
      <c r="F1095" s="3">
        <v>0.59405940599999996</v>
      </c>
    </row>
    <row r="1096" spans="1:6" x14ac:dyDescent="0.35">
      <c r="A1096" s="1">
        <v>44197</v>
      </c>
      <c r="B1096" s="2" t="s">
        <v>1008</v>
      </c>
      <c r="C1096" s="2" t="s">
        <v>9</v>
      </c>
      <c r="D1096">
        <v>26</v>
      </c>
      <c r="E1096" s="3">
        <v>26</v>
      </c>
      <c r="F1096" s="3">
        <v>1</v>
      </c>
    </row>
    <row r="1097" spans="1:6" x14ac:dyDescent="0.35">
      <c r="A1097" s="1">
        <v>44228</v>
      </c>
      <c r="B1097" s="2" t="s">
        <v>1008</v>
      </c>
      <c r="C1097" s="2" t="s">
        <v>9</v>
      </c>
      <c r="D1097">
        <v>26</v>
      </c>
      <c r="E1097" s="3">
        <v>26</v>
      </c>
      <c r="F1097" s="3">
        <v>1</v>
      </c>
    </row>
    <row r="1098" spans="1:6" x14ac:dyDescent="0.35">
      <c r="A1098" s="1">
        <v>44256</v>
      </c>
      <c r="B1098" s="2" t="s">
        <v>1008</v>
      </c>
      <c r="C1098" s="2" t="s">
        <v>9</v>
      </c>
      <c r="D1098">
        <v>26</v>
      </c>
      <c r="E1098" s="3">
        <v>26</v>
      </c>
      <c r="F1098" s="3">
        <v>1</v>
      </c>
    </row>
    <row r="1099" spans="1:6" x14ac:dyDescent="0.35">
      <c r="A1099" s="1">
        <v>44256</v>
      </c>
      <c r="B1099" s="2" t="s">
        <v>1009</v>
      </c>
      <c r="C1099" s="2" t="s">
        <v>7</v>
      </c>
      <c r="D1099">
        <v>32</v>
      </c>
      <c r="E1099" s="3">
        <v>10</v>
      </c>
      <c r="F1099" s="3">
        <v>0.3125</v>
      </c>
    </row>
    <row r="1100" spans="1:6" x14ac:dyDescent="0.35">
      <c r="A1100" s="1">
        <v>44197</v>
      </c>
      <c r="B1100" s="2" t="s">
        <v>1009</v>
      </c>
      <c r="C1100" s="2" t="s">
        <v>9</v>
      </c>
      <c r="D1100">
        <v>27</v>
      </c>
      <c r="E1100" s="3">
        <v>31</v>
      </c>
      <c r="F1100" s="3">
        <v>1.1481481499999999</v>
      </c>
    </row>
    <row r="1101" spans="1:6" x14ac:dyDescent="0.35">
      <c r="A1101" s="1">
        <v>44228</v>
      </c>
      <c r="B1101" s="2" t="s">
        <v>1009</v>
      </c>
      <c r="C1101" s="2" t="s">
        <v>9</v>
      </c>
      <c r="D1101">
        <v>27</v>
      </c>
      <c r="E1101" s="3">
        <v>31</v>
      </c>
      <c r="F1101" s="3">
        <v>1.1481481499999999</v>
      </c>
    </row>
    <row r="1102" spans="1:6" x14ac:dyDescent="0.35">
      <c r="A1102" s="1">
        <v>44256</v>
      </c>
      <c r="B1102" s="2" t="s">
        <v>1009</v>
      </c>
      <c r="C1102" s="2" t="s">
        <v>9</v>
      </c>
      <c r="D1102">
        <v>27</v>
      </c>
      <c r="E1102" s="3">
        <v>31</v>
      </c>
      <c r="F1102" s="3">
        <v>1.1481481499999999</v>
      </c>
    </row>
    <row r="1103" spans="1:6" x14ac:dyDescent="0.35">
      <c r="A1103" s="1">
        <v>43709</v>
      </c>
      <c r="B1103" s="2" t="s">
        <v>29</v>
      </c>
      <c r="C1103" s="2" t="s">
        <v>7</v>
      </c>
      <c r="D1103">
        <v>47</v>
      </c>
      <c r="E1103" s="3">
        <v>15</v>
      </c>
      <c r="F1103" s="3">
        <v>0.31914893599999999</v>
      </c>
    </row>
    <row r="1104" spans="1:6" x14ac:dyDescent="0.35">
      <c r="A1104" s="1">
        <v>43739</v>
      </c>
      <c r="B1104" s="2" t="s">
        <v>29</v>
      </c>
      <c r="C1104" s="2" t="s">
        <v>7</v>
      </c>
      <c r="D1104">
        <v>47</v>
      </c>
      <c r="E1104" s="3">
        <v>15</v>
      </c>
      <c r="F1104" s="3">
        <v>0.31914893599999999</v>
      </c>
    </row>
    <row r="1105" spans="1:6" x14ac:dyDescent="0.35">
      <c r="A1105" s="1">
        <v>43770</v>
      </c>
      <c r="B1105" s="2" t="s">
        <v>29</v>
      </c>
      <c r="C1105" s="2" t="s">
        <v>7</v>
      </c>
      <c r="D1105">
        <v>45</v>
      </c>
      <c r="E1105" s="3">
        <v>15</v>
      </c>
      <c r="F1105" s="3">
        <v>0.33333333300000001</v>
      </c>
    </row>
    <row r="1106" spans="1:6" x14ac:dyDescent="0.35">
      <c r="A1106" s="1">
        <v>43800</v>
      </c>
      <c r="B1106" s="2" t="s">
        <v>29</v>
      </c>
      <c r="C1106" s="2" t="s">
        <v>7</v>
      </c>
      <c r="D1106">
        <v>67</v>
      </c>
      <c r="E1106" s="3">
        <v>40</v>
      </c>
      <c r="F1106" s="3">
        <v>0.59701492499999997</v>
      </c>
    </row>
    <row r="1107" spans="1:6" x14ac:dyDescent="0.35">
      <c r="A1107" s="1">
        <v>43831</v>
      </c>
      <c r="B1107" s="2" t="s">
        <v>29</v>
      </c>
      <c r="C1107" s="2" t="s">
        <v>7</v>
      </c>
      <c r="D1107">
        <v>67</v>
      </c>
      <c r="E1107" s="3">
        <v>40</v>
      </c>
      <c r="F1107" s="3">
        <v>0.59701492499999997</v>
      </c>
    </row>
    <row r="1108" spans="1:6" x14ac:dyDescent="0.35">
      <c r="A1108" s="1">
        <v>43862</v>
      </c>
      <c r="B1108" s="2" t="s">
        <v>29</v>
      </c>
      <c r="C1108" s="2" t="s">
        <v>7</v>
      </c>
      <c r="D1108">
        <v>67</v>
      </c>
      <c r="E1108" s="3">
        <v>40</v>
      </c>
      <c r="F1108" s="3">
        <v>0.59701492499999997</v>
      </c>
    </row>
    <row r="1109" spans="1:6" x14ac:dyDescent="0.35">
      <c r="A1109" s="1">
        <v>43891</v>
      </c>
      <c r="B1109" s="2" t="s">
        <v>29</v>
      </c>
      <c r="C1109" s="2" t="s">
        <v>7</v>
      </c>
      <c r="D1109">
        <v>67</v>
      </c>
      <c r="E1109" s="3">
        <v>40</v>
      </c>
      <c r="F1109" s="3">
        <v>0.59701492499999997</v>
      </c>
    </row>
    <row r="1110" spans="1:6" x14ac:dyDescent="0.35">
      <c r="A1110" s="1">
        <v>43922</v>
      </c>
      <c r="B1110" s="2" t="s">
        <v>29</v>
      </c>
      <c r="C1110" s="2" t="s">
        <v>7</v>
      </c>
      <c r="D1110">
        <v>68</v>
      </c>
      <c r="E1110" s="3">
        <v>40</v>
      </c>
      <c r="F1110" s="3">
        <v>0.58823529399999996</v>
      </c>
    </row>
    <row r="1111" spans="1:6" x14ac:dyDescent="0.35">
      <c r="A1111" s="1">
        <v>43952</v>
      </c>
      <c r="B1111" s="2" t="s">
        <v>29</v>
      </c>
      <c r="C1111" s="2" t="s">
        <v>7</v>
      </c>
      <c r="D1111">
        <v>68</v>
      </c>
      <c r="E1111" s="3">
        <v>40</v>
      </c>
      <c r="F1111" s="3">
        <v>0.58823529399999996</v>
      </c>
    </row>
    <row r="1112" spans="1:6" x14ac:dyDescent="0.35">
      <c r="A1112" s="1">
        <v>43983</v>
      </c>
      <c r="B1112" s="2" t="s">
        <v>29</v>
      </c>
      <c r="C1112" s="2" t="s">
        <v>7</v>
      </c>
      <c r="D1112">
        <v>68</v>
      </c>
      <c r="E1112" s="3">
        <v>40</v>
      </c>
      <c r="F1112" s="3">
        <v>0.58823529399999996</v>
      </c>
    </row>
    <row r="1113" spans="1:6" x14ac:dyDescent="0.35">
      <c r="A1113" s="1">
        <v>44013</v>
      </c>
      <c r="B1113" s="2" t="s">
        <v>29</v>
      </c>
      <c r="C1113" s="2" t="s">
        <v>7</v>
      </c>
      <c r="D1113">
        <v>68</v>
      </c>
      <c r="E1113" s="3">
        <v>40</v>
      </c>
      <c r="F1113" s="3">
        <v>0.58823529399999996</v>
      </c>
    </row>
    <row r="1114" spans="1:6" x14ac:dyDescent="0.35">
      <c r="A1114" s="1">
        <v>44044</v>
      </c>
      <c r="B1114" s="2" t="s">
        <v>29</v>
      </c>
      <c r="C1114" s="2" t="s">
        <v>7</v>
      </c>
      <c r="D1114">
        <v>68</v>
      </c>
      <c r="E1114" s="3">
        <v>40</v>
      </c>
      <c r="F1114" s="3">
        <v>0.58823529399999996</v>
      </c>
    </row>
    <row r="1115" spans="1:6" x14ac:dyDescent="0.35">
      <c r="A1115" s="1">
        <v>44075</v>
      </c>
      <c r="B1115" s="2" t="s">
        <v>29</v>
      </c>
      <c r="C1115" s="2" t="s">
        <v>7</v>
      </c>
      <c r="D1115">
        <v>68</v>
      </c>
      <c r="E1115" s="3">
        <v>40</v>
      </c>
      <c r="F1115" s="3">
        <v>0.58823529399999996</v>
      </c>
    </row>
    <row r="1116" spans="1:6" x14ac:dyDescent="0.35">
      <c r="A1116" s="1">
        <v>44105</v>
      </c>
      <c r="B1116" s="2" t="s">
        <v>29</v>
      </c>
      <c r="C1116" s="2" t="s">
        <v>7</v>
      </c>
      <c r="D1116">
        <v>68</v>
      </c>
      <c r="E1116" s="3">
        <v>40</v>
      </c>
      <c r="F1116" s="3">
        <v>0.58823529399999996</v>
      </c>
    </row>
    <row r="1117" spans="1:6" x14ac:dyDescent="0.35">
      <c r="A1117" s="1">
        <v>44136</v>
      </c>
      <c r="B1117" s="2" t="s">
        <v>29</v>
      </c>
      <c r="C1117" s="2" t="s">
        <v>7</v>
      </c>
      <c r="D1117">
        <v>68</v>
      </c>
      <c r="E1117" s="3">
        <v>40</v>
      </c>
      <c r="F1117" s="3">
        <v>0.58823529399999996</v>
      </c>
    </row>
    <row r="1118" spans="1:6" x14ac:dyDescent="0.35">
      <c r="A1118" s="1">
        <v>44166</v>
      </c>
      <c r="B1118" s="2" t="s">
        <v>29</v>
      </c>
      <c r="C1118" s="2" t="s">
        <v>7</v>
      </c>
      <c r="D1118">
        <v>113</v>
      </c>
      <c r="E1118" s="3">
        <v>55</v>
      </c>
      <c r="F1118" s="3">
        <v>0.486725664</v>
      </c>
    </row>
    <row r="1119" spans="1:6" x14ac:dyDescent="0.35">
      <c r="A1119" s="1">
        <v>44197</v>
      </c>
      <c r="B1119" s="2" t="s">
        <v>29</v>
      </c>
      <c r="C1119" s="2" t="s">
        <v>7</v>
      </c>
      <c r="D1119">
        <v>114</v>
      </c>
      <c r="E1119" s="3">
        <v>55</v>
      </c>
      <c r="F1119" s="3">
        <v>0.48245613999999998</v>
      </c>
    </row>
    <row r="1120" spans="1:6" x14ac:dyDescent="0.35">
      <c r="A1120" s="1">
        <v>44228</v>
      </c>
      <c r="B1120" s="2" t="s">
        <v>29</v>
      </c>
      <c r="C1120" s="2" t="s">
        <v>7</v>
      </c>
      <c r="D1120">
        <v>116</v>
      </c>
      <c r="E1120" s="3">
        <v>55</v>
      </c>
      <c r="F1120" s="3">
        <v>0.47413793100000001</v>
      </c>
    </row>
    <row r="1121" spans="1:6" x14ac:dyDescent="0.35">
      <c r="A1121" s="1">
        <v>44256</v>
      </c>
      <c r="B1121" s="2" t="s">
        <v>29</v>
      </c>
      <c r="C1121" s="2" t="s">
        <v>7</v>
      </c>
      <c r="D1121">
        <v>119</v>
      </c>
      <c r="E1121" s="3">
        <v>55</v>
      </c>
      <c r="F1121" s="3">
        <v>0.46218487400000002</v>
      </c>
    </row>
    <row r="1122" spans="1:6" x14ac:dyDescent="0.35">
      <c r="A1122" s="1">
        <v>44287</v>
      </c>
      <c r="B1122" s="2" t="s">
        <v>29</v>
      </c>
      <c r="C1122" s="2" t="s">
        <v>7</v>
      </c>
      <c r="D1122">
        <v>121</v>
      </c>
      <c r="E1122" s="3">
        <v>55</v>
      </c>
      <c r="F1122" s="3">
        <v>0.45454545499999999</v>
      </c>
    </row>
    <row r="1123" spans="1:6" x14ac:dyDescent="0.35">
      <c r="A1123" s="1">
        <v>44317</v>
      </c>
      <c r="B1123" s="2" t="s">
        <v>29</v>
      </c>
      <c r="C1123" s="2" t="s">
        <v>7</v>
      </c>
      <c r="D1123">
        <v>121</v>
      </c>
      <c r="E1123" s="3">
        <v>55</v>
      </c>
      <c r="F1123" s="3">
        <v>0.45454545499999999</v>
      </c>
    </row>
    <row r="1124" spans="1:6" x14ac:dyDescent="0.35">
      <c r="A1124" s="1">
        <v>44348</v>
      </c>
      <c r="B1124" s="2" t="s">
        <v>29</v>
      </c>
      <c r="C1124" s="2" t="s">
        <v>7</v>
      </c>
      <c r="D1124">
        <v>122</v>
      </c>
      <c r="E1124" s="3">
        <v>65</v>
      </c>
      <c r="F1124" s="3">
        <v>0.53278688500000004</v>
      </c>
    </row>
    <row r="1125" spans="1:6" x14ac:dyDescent="0.35">
      <c r="A1125" s="1">
        <v>44378</v>
      </c>
      <c r="B1125" s="2" t="s">
        <v>29</v>
      </c>
      <c r="C1125" s="2" t="s">
        <v>7</v>
      </c>
      <c r="D1125">
        <v>122</v>
      </c>
      <c r="E1125" s="3">
        <v>65</v>
      </c>
      <c r="F1125" s="3">
        <v>0.53278688500000004</v>
      </c>
    </row>
    <row r="1126" spans="1:6" x14ac:dyDescent="0.35">
      <c r="A1126" s="1">
        <v>44409</v>
      </c>
      <c r="B1126" s="2" t="s">
        <v>29</v>
      </c>
      <c r="C1126" s="2" t="s">
        <v>7</v>
      </c>
      <c r="D1126">
        <v>115</v>
      </c>
      <c r="E1126" s="3">
        <v>65</v>
      </c>
      <c r="F1126" s="3">
        <v>0.56521739100000001</v>
      </c>
    </row>
    <row r="1127" spans="1:6" x14ac:dyDescent="0.35">
      <c r="A1127" s="1">
        <v>43800</v>
      </c>
      <c r="B1127" s="2" t="s">
        <v>29</v>
      </c>
      <c r="C1127" s="2" t="s">
        <v>9</v>
      </c>
      <c r="D1127">
        <v>16</v>
      </c>
      <c r="E1127" s="3">
        <v>10</v>
      </c>
      <c r="F1127" s="3">
        <v>0.625</v>
      </c>
    </row>
    <row r="1128" spans="1:6" x14ac:dyDescent="0.35">
      <c r="A1128" s="1">
        <v>43831</v>
      </c>
      <c r="B1128" s="2" t="s">
        <v>29</v>
      </c>
      <c r="C1128" s="2" t="s">
        <v>9</v>
      </c>
      <c r="D1128">
        <v>16</v>
      </c>
      <c r="E1128" s="3">
        <v>10</v>
      </c>
      <c r="F1128" s="3">
        <v>0.625</v>
      </c>
    </row>
    <row r="1129" spans="1:6" x14ac:dyDescent="0.35">
      <c r="A1129" s="1">
        <v>43862</v>
      </c>
      <c r="B1129" s="2" t="s">
        <v>29</v>
      </c>
      <c r="C1129" s="2" t="s">
        <v>9</v>
      </c>
      <c r="D1129">
        <v>16</v>
      </c>
      <c r="E1129" s="3">
        <v>10</v>
      </c>
      <c r="F1129" s="3">
        <v>0.625</v>
      </c>
    </row>
    <row r="1130" spans="1:6" x14ac:dyDescent="0.35">
      <c r="A1130" s="1">
        <v>43891</v>
      </c>
      <c r="B1130" s="2" t="s">
        <v>29</v>
      </c>
      <c r="C1130" s="2" t="s">
        <v>9</v>
      </c>
      <c r="D1130">
        <v>16</v>
      </c>
      <c r="E1130" s="3">
        <v>10</v>
      </c>
      <c r="F1130" s="3">
        <v>0.625</v>
      </c>
    </row>
    <row r="1131" spans="1:6" x14ac:dyDescent="0.35">
      <c r="A1131" s="1">
        <v>43922</v>
      </c>
      <c r="B1131" s="2" t="s">
        <v>29</v>
      </c>
      <c r="C1131" s="2" t="s">
        <v>9</v>
      </c>
      <c r="D1131">
        <v>21</v>
      </c>
      <c r="E1131" s="3">
        <v>10</v>
      </c>
      <c r="F1131" s="3">
        <v>0.47619047599999997</v>
      </c>
    </row>
    <row r="1132" spans="1:6" x14ac:dyDescent="0.35">
      <c r="A1132" s="1">
        <v>43952</v>
      </c>
      <c r="B1132" s="2" t="s">
        <v>29</v>
      </c>
      <c r="C1132" s="2" t="s">
        <v>9</v>
      </c>
      <c r="D1132">
        <v>21</v>
      </c>
      <c r="E1132" s="3">
        <v>10</v>
      </c>
      <c r="F1132" s="3">
        <v>0.47619047599999997</v>
      </c>
    </row>
    <row r="1133" spans="1:6" x14ac:dyDescent="0.35">
      <c r="A1133" s="1">
        <v>43983</v>
      </c>
      <c r="B1133" s="2" t="s">
        <v>29</v>
      </c>
      <c r="C1133" s="2" t="s">
        <v>9</v>
      </c>
      <c r="D1133">
        <v>21</v>
      </c>
      <c r="E1133" s="3">
        <v>10</v>
      </c>
      <c r="F1133" s="3">
        <v>0.47619047599999997</v>
      </c>
    </row>
    <row r="1134" spans="1:6" x14ac:dyDescent="0.35">
      <c r="A1134" s="1">
        <v>44013</v>
      </c>
      <c r="B1134" s="2" t="s">
        <v>29</v>
      </c>
      <c r="C1134" s="2" t="s">
        <v>9</v>
      </c>
      <c r="D1134">
        <v>21</v>
      </c>
      <c r="E1134" s="3">
        <v>10</v>
      </c>
      <c r="F1134" s="3">
        <v>0.47619047599999997</v>
      </c>
    </row>
    <row r="1135" spans="1:6" x14ac:dyDescent="0.35">
      <c r="A1135" s="1">
        <v>44044</v>
      </c>
      <c r="B1135" s="2" t="s">
        <v>29</v>
      </c>
      <c r="C1135" s="2" t="s">
        <v>9</v>
      </c>
      <c r="D1135">
        <v>19</v>
      </c>
      <c r="E1135" s="3">
        <v>10</v>
      </c>
      <c r="F1135" s="3">
        <v>0.52631578899999998</v>
      </c>
    </row>
    <row r="1136" spans="1:6" x14ac:dyDescent="0.35">
      <c r="A1136" s="1">
        <v>44075</v>
      </c>
      <c r="B1136" s="2" t="s">
        <v>29</v>
      </c>
      <c r="C1136" s="2" t="s">
        <v>9</v>
      </c>
      <c r="D1136">
        <v>19</v>
      </c>
      <c r="E1136" s="3">
        <v>10</v>
      </c>
      <c r="F1136" s="3">
        <v>0.52631578899999998</v>
      </c>
    </row>
    <row r="1137" spans="1:6" x14ac:dyDescent="0.35">
      <c r="A1137" s="1">
        <v>44105</v>
      </c>
      <c r="B1137" s="2" t="s">
        <v>29</v>
      </c>
      <c r="C1137" s="2" t="s">
        <v>9</v>
      </c>
      <c r="D1137">
        <v>19</v>
      </c>
      <c r="E1137" s="3">
        <v>10</v>
      </c>
      <c r="F1137" s="3">
        <v>0.52631578899999998</v>
      </c>
    </row>
    <row r="1138" spans="1:6" x14ac:dyDescent="0.35">
      <c r="A1138" s="1">
        <v>44136</v>
      </c>
      <c r="B1138" s="2" t="s">
        <v>29</v>
      </c>
      <c r="C1138" s="2" t="s">
        <v>9</v>
      </c>
      <c r="D1138">
        <v>19</v>
      </c>
      <c r="E1138" s="3">
        <v>10</v>
      </c>
      <c r="F1138" s="3">
        <v>0.52631578899999998</v>
      </c>
    </row>
    <row r="1139" spans="1:6" x14ac:dyDescent="0.35">
      <c r="A1139" s="1">
        <v>44440</v>
      </c>
      <c r="B1139" s="2" t="s">
        <v>1245</v>
      </c>
      <c r="C1139" s="2" t="s">
        <v>7</v>
      </c>
      <c r="D1139">
        <v>90</v>
      </c>
      <c r="E1139" s="3">
        <v>55</v>
      </c>
      <c r="F1139" s="3">
        <v>0.61111111100000004</v>
      </c>
    </row>
    <row r="1140" spans="1:6" x14ac:dyDescent="0.35">
      <c r="A1140" s="1">
        <v>44470</v>
      </c>
      <c r="B1140" s="2" t="s">
        <v>1304</v>
      </c>
      <c r="C1140" s="2" t="s">
        <v>7</v>
      </c>
      <c r="D1140">
        <v>90</v>
      </c>
      <c r="E1140" s="3">
        <v>55</v>
      </c>
      <c r="F1140" s="3">
        <v>0.61111111100000004</v>
      </c>
    </row>
    <row r="1141" spans="1:6" x14ac:dyDescent="0.35">
      <c r="A1141" s="1">
        <v>44501</v>
      </c>
      <c r="B1141" s="2" t="s">
        <v>1304</v>
      </c>
      <c r="C1141" s="2" t="s">
        <v>7</v>
      </c>
      <c r="D1141">
        <v>94</v>
      </c>
      <c r="E1141" s="3">
        <v>55</v>
      </c>
      <c r="F1141" s="3">
        <v>0.58510638299999995</v>
      </c>
    </row>
    <row r="1142" spans="1:6" x14ac:dyDescent="0.35">
      <c r="A1142" s="1">
        <v>44531</v>
      </c>
      <c r="B1142" s="2" t="s">
        <v>1304</v>
      </c>
      <c r="C1142" s="2" t="s">
        <v>7</v>
      </c>
      <c r="D1142">
        <v>94</v>
      </c>
      <c r="E1142" s="3">
        <v>55</v>
      </c>
      <c r="F1142" s="3">
        <v>0.58510638299999995</v>
      </c>
    </row>
    <row r="1143" spans="1:6" x14ac:dyDescent="0.35">
      <c r="A1143" s="1">
        <v>44562</v>
      </c>
      <c r="B1143" s="2" t="s">
        <v>1304</v>
      </c>
      <c r="C1143" s="2" t="s">
        <v>7</v>
      </c>
      <c r="D1143">
        <v>93</v>
      </c>
      <c r="E1143" s="3">
        <v>55</v>
      </c>
      <c r="F1143" s="3">
        <v>0.59139784900000003</v>
      </c>
    </row>
    <row r="1144" spans="1:6" x14ac:dyDescent="0.35">
      <c r="A1144" s="1">
        <v>44593</v>
      </c>
      <c r="B1144" s="2" t="s">
        <v>1304</v>
      </c>
      <c r="C1144" s="2" t="s">
        <v>7</v>
      </c>
      <c r="D1144">
        <v>106</v>
      </c>
      <c r="E1144" s="3">
        <v>55</v>
      </c>
      <c r="F1144" s="3">
        <v>0.51886792500000001</v>
      </c>
    </row>
    <row r="1145" spans="1:6" x14ac:dyDescent="0.35">
      <c r="A1145" s="1">
        <v>44621</v>
      </c>
      <c r="B1145" s="2" t="s">
        <v>1304</v>
      </c>
      <c r="C1145" s="2" t="s">
        <v>7</v>
      </c>
      <c r="D1145">
        <v>111</v>
      </c>
      <c r="E1145" s="3">
        <v>55</v>
      </c>
      <c r="F1145" s="3">
        <v>0.49549549500000001</v>
      </c>
    </row>
    <row r="1146" spans="1:6" x14ac:dyDescent="0.35">
      <c r="A1146" s="1">
        <v>44470</v>
      </c>
      <c r="B1146" s="2" t="s">
        <v>1303</v>
      </c>
      <c r="C1146" s="2" t="s">
        <v>7</v>
      </c>
      <c r="D1146">
        <v>92</v>
      </c>
      <c r="E1146" s="3">
        <v>80</v>
      </c>
      <c r="F1146" s="3">
        <v>0.869565217</v>
      </c>
    </row>
    <row r="1147" spans="1:6" x14ac:dyDescent="0.35">
      <c r="A1147" s="1">
        <v>44501</v>
      </c>
      <c r="B1147" s="2" t="s">
        <v>1303</v>
      </c>
      <c r="C1147" s="2" t="s">
        <v>7</v>
      </c>
      <c r="D1147">
        <v>103</v>
      </c>
      <c r="E1147" s="3">
        <v>80</v>
      </c>
      <c r="F1147" s="3">
        <v>0.77669902899999999</v>
      </c>
    </row>
    <row r="1148" spans="1:6" x14ac:dyDescent="0.35">
      <c r="A1148" s="1">
        <v>44531</v>
      </c>
      <c r="B1148" s="2" t="s">
        <v>1303</v>
      </c>
      <c r="C1148" s="2" t="s">
        <v>7</v>
      </c>
      <c r="D1148">
        <v>103</v>
      </c>
      <c r="E1148" s="3">
        <v>80</v>
      </c>
      <c r="F1148" s="3">
        <v>0.77669902899999999</v>
      </c>
    </row>
    <row r="1149" spans="1:6" x14ac:dyDescent="0.35">
      <c r="A1149" s="1">
        <v>44562</v>
      </c>
      <c r="B1149" s="2" t="s">
        <v>1303</v>
      </c>
      <c r="C1149" s="2" t="s">
        <v>7</v>
      </c>
      <c r="D1149">
        <v>112</v>
      </c>
      <c r="E1149" s="3">
        <v>80</v>
      </c>
      <c r="F1149" s="3">
        <v>0.71428571399999996</v>
      </c>
    </row>
    <row r="1150" spans="1:6" x14ac:dyDescent="0.35">
      <c r="A1150" s="1">
        <v>44593</v>
      </c>
      <c r="B1150" s="2" t="s">
        <v>1303</v>
      </c>
      <c r="C1150" s="2" t="s">
        <v>7</v>
      </c>
      <c r="D1150">
        <v>129</v>
      </c>
      <c r="E1150" s="3">
        <v>80</v>
      </c>
      <c r="F1150" s="3">
        <v>0.62015503900000002</v>
      </c>
    </row>
    <row r="1151" spans="1:6" x14ac:dyDescent="0.35">
      <c r="A1151" s="1">
        <v>44621</v>
      </c>
      <c r="B1151" s="2" t="s">
        <v>1303</v>
      </c>
      <c r="C1151" s="2" t="s">
        <v>7</v>
      </c>
      <c r="D1151">
        <v>139</v>
      </c>
      <c r="E1151" s="3">
        <v>80</v>
      </c>
      <c r="F1151" s="3">
        <v>0.57553956799999995</v>
      </c>
    </row>
    <row r="1152" spans="1:6" x14ac:dyDescent="0.35">
      <c r="A1152" s="1">
        <v>43709</v>
      </c>
      <c r="B1152" s="2" t="s">
        <v>30</v>
      </c>
      <c r="C1152" s="2" t="s">
        <v>7</v>
      </c>
      <c r="D1152">
        <v>20</v>
      </c>
      <c r="E1152" s="3">
        <v>15</v>
      </c>
      <c r="F1152" s="3">
        <v>0.75</v>
      </c>
    </row>
    <row r="1153" spans="1:6" x14ac:dyDescent="0.35">
      <c r="A1153" s="1">
        <v>43739</v>
      </c>
      <c r="B1153" s="2" t="s">
        <v>30</v>
      </c>
      <c r="C1153" s="2" t="s">
        <v>7</v>
      </c>
      <c r="D1153">
        <v>23</v>
      </c>
      <c r="E1153" s="3">
        <v>15</v>
      </c>
      <c r="F1153" s="3">
        <v>0.65217391300000005</v>
      </c>
    </row>
    <row r="1154" spans="1:6" x14ac:dyDescent="0.35">
      <c r="A1154" s="1">
        <v>43770</v>
      </c>
      <c r="B1154" s="2" t="s">
        <v>30</v>
      </c>
      <c r="C1154" s="2" t="s">
        <v>7</v>
      </c>
      <c r="D1154">
        <v>22</v>
      </c>
      <c r="E1154" s="3">
        <v>15</v>
      </c>
      <c r="F1154" s="3">
        <v>0.68181818199999999</v>
      </c>
    </row>
    <row r="1155" spans="1:6" x14ac:dyDescent="0.35">
      <c r="A1155" s="1">
        <v>43800</v>
      </c>
      <c r="B1155" s="2" t="s">
        <v>30</v>
      </c>
      <c r="C1155" s="2" t="s">
        <v>7</v>
      </c>
      <c r="D1155">
        <v>24</v>
      </c>
      <c r="E1155" s="3">
        <v>15</v>
      </c>
      <c r="F1155" s="3">
        <v>0.625</v>
      </c>
    </row>
    <row r="1156" spans="1:6" x14ac:dyDescent="0.35">
      <c r="A1156" s="1">
        <v>43831</v>
      </c>
      <c r="B1156" s="2" t="s">
        <v>30</v>
      </c>
      <c r="C1156" s="2" t="s">
        <v>7</v>
      </c>
      <c r="D1156">
        <v>24</v>
      </c>
      <c r="E1156" s="3">
        <v>15</v>
      </c>
      <c r="F1156" s="3">
        <v>0.625</v>
      </c>
    </row>
    <row r="1157" spans="1:6" x14ac:dyDescent="0.35">
      <c r="A1157" s="1">
        <v>43862</v>
      </c>
      <c r="B1157" s="2" t="s">
        <v>30</v>
      </c>
      <c r="C1157" s="2" t="s">
        <v>7</v>
      </c>
      <c r="D1157">
        <v>24</v>
      </c>
      <c r="E1157" s="3">
        <v>15</v>
      </c>
      <c r="F1157" s="3">
        <v>0.625</v>
      </c>
    </row>
    <row r="1158" spans="1:6" x14ac:dyDescent="0.35">
      <c r="A1158" s="1">
        <v>43891</v>
      </c>
      <c r="B1158" s="2" t="s">
        <v>30</v>
      </c>
      <c r="C1158" s="2" t="s">
        <v>7</v>
      </c>
      <c r="D1158">
        <v>24</v>
      </c>
      <c r="E1158" s="3">
        <v>15</v>
      </c>
      <c r="F1158" s="3">
        <v>0.625</v>
      </c>
    </row>
    <row r="1159" spans="1:6" x14ac:dyDescent="0.35">
      <c r="A1159" s="1">
        <v>43922</v>
      </c>
      <c r="B1159" s="2" t="s">
        <v>30</v>
      </c>
      <c r="C1159" s="2" t="s">
        <v>7</v>
      </c>
      <c r="D1159">
        <v>28</v>
      </c>
      <c r="E1159" s="3">
        <v>15</v>
      </c>
      <c r="F1159" s="3">
        <v>0.53571428600000004</v>
      </c>
    </row>
    <row r="1160" spans="1:6" x14ac:dyDescent="0.35">
      <c r="A1160" s="1">
        <v>43952</v>
      </c>
      <c r="B1160" s="2" t="s">
        <v>30</v>
      </c>
      <c r="C1160" s="2" t="s">
        <v>7</v>
      </c>
      <c r="D1160">
        <v>15</v>
      </c>
      <c r="E1160" s="3">
        <v>15</v>
      </c>
      <c r="F1160" s="3">
        <v>1</v>
      </c>
    </row>
    <row r="1161" spans="1:6" x14ac:dyDescent="0.35">
      <c r="A1161" s="1">
        <v>43983</v>
      </c>
      <c r="B1161" s="2" t="s">
        <v>30</v>
      </c>
      <c r="C1161" s="2" t="s">
        <v>7</v>
      </c>
      <c r="D1161">
        <v>15</v>
      </c>
      <c r="E1161" s="3">
        <v>15</v>
      </c>
      <c r="F1161" s="3">
        <v>1</v>
      </c>
    </row>
    <row r="1162" spans="1:6" x14ac:dyDescent="0.35">
      <c r="A1162" s="1">
        <v>44013</v>
      </c>
      <c r="B1162" s="2" t="s">
        <v>30</v>
      </c>
      <c r="C1162" s="2" t="s">
        <v>7</v>
      </c>
      <c r="D1162">
        <v>15</v>
      </c>
      <c r="E1162" s="3">
        <v>15</v>
      </c>
      <c r="F1162" s="3">
        <v>1</v>
      </c>
    </row>
    <row r="1163" spans="1:6" x14ac:dyDescent="0.35">
      <c r="A1163" s="1">
        <v>44044</v>
      </c>
      <c r="B1163" s="2" t="s">
        <v>30</v>
      </c>
      <c r="C1163" s="2" t="s">
        <v>7</v>
      </c>
      <c r="D1163">
        <v>13</v>
      </c>
      <c r="E1163" s="3">
        <v>15</v>
      </c>
      <c r="F1163" s="3">
        <v>1.1538461499999999</v>
      </c>
    </row>
    <row r="1164" spans="1:6" x14ac:dyDescent="0.35">
      <c r="A1164" s="1">
        <v>44075</v>
      </c>
      <c r="B1164" s="2" t="s">
        <v>30</v>
      </c>
      <c r="C1164" s="2" t="s">
        <v>7</v>
      </c>
      <c r="D1164">
        <v>13</v>
      </c>
      <c r="E1164" s="3">
        <v>15</v>
      </c>
      <c r="F1164" s="3">
        <v>1.1538461499999999</v>
      </c>
    </row>
    <row r="1165" spans="1:6" x14ac:dyDescent="0.35">
      <c r="A1165" s="1">
        <v>44105</v>
      </c>
      <c r="B1165" s="2" t="s">
        <v>30</v>
      </c>
      <c r="C1165" s="2" t="s">
        <v>7</v>
      </c>
      <c r="D1165">
        <v>14</v>
      </c>
      <c r="E1165" s="3">
        <v>15</v>
      </c>
      <c r="F1165" s="3">
        <v>1.0714285699999999</v>
      </c>
    </row>
    <row r="1166" spans="1:6" x14ac:dyDescent="0.35">
      <c r="A1166" s="1">
        <v>44136</v>
      </c>
      <c r="B1166" s="2" t="s">
        <v>30</v>
      </c>
      <c r="C1166" s="2" t="s">
        <v>7</v>
      </c>
      <c r="D1166">
        <v>14</v>
      </c>
      <c r="E1166" s="3">
        <v>15</v>
      </c>
      <c r="F1166" s="3">
        <v>1.0714285699999999</v>
      </c>
    </row>
    <row r="1167" spans="1:6" x14ac:dyDescent="0.35">
      <c r="A1167" s="1">
        <v>43709</v>
      </c>
      <c r="B1167" s="2" t="s">
        <v>30</v>
      </c>
      <c r="C1167" s="2" t="s">
        <v>9</v>
      </c>
      <c r="D1167">
        <v>3</v>
      </c>
      <c r="E1167" s="3">
        <v>10</v>
      </c>
      <c r="F1167" s="3">
        <v>3.3333333299999999</v>
      </c>
    </row>
    <row r="1168" spans="1:6" x14ac:dyDescent="0.35">
      <c r="A1168" s="1">
        <v>43739</v>
      </c>
      <c r="B1168" s="2" t="s">
        <v>30</v>
      </c>
      <c r="C1168" s="2" t="s">
        <v>9</v>
      </c>
      <c r="D1168">
        <v>2</v>
      </c>
      <c r="E1168" s="3">
        <v>10</v>
      </c>
      <c r="F1168" s="3">
        <v>5</v>
      </c>
    </row>
    <row r="1169" spans="1:6" x14ac:dyDescent="0.35">
      <c r="A1169" s="1">
        <v>43770</v>
      </c>
      <c r="B1169" s="2" t="s">
        <v>30</v>
      </c>
      <c r="C1169" s="2" t="s">
        <v>9</v>
      </c>
      <c r="D1169">
        <v>3</v>
      </c>
      <c r="E1169" s="3">
        <v>10</v>
      </c>
      <c r="F1169" s="3">
        <v>3.3333333299999999</v>
      </c>
    </row>
    <row r="1170" spans="1:6" x14ac:dyDescent="0.35">
      <c r="A1170" s="1">
        <v>43800</v>
      </c>
      <c r="B1170" s="2" t="s">
        <v>30</v>
      </c>
      <c r="C1170" s="2" t="s">
        <v>9</v>
      </c>
      <c r="D1170">
        <v>3</v>
      </c>
      <c r="E1170" s="3">
        <v>10</v>
      </c>
      <c r="F1170" s="3">
        <v>3.3333333299999999</v>
      </c>
    </row>
    <row r="1171" spans="1:6" x14ac:dyDescent="0.35">
      <c r="A1171" s="1">
        <v>43831</v>
      </c>
      <c r="B1171" s="2" t="s">
        <v>30</v>
      </c>
      <c r="C1171" s="2" t="s">
        <v>9</v>
      </c>
      <c r="D1171">
        <v>3</v>
      </c>
      <c r="E1171" s="3">
        <v>10</v>
      </c>
      <c r="F1171" s="3">
        <v>3.3333333299999999</v>
      </c>
    </row>
    <row r="1172" spans="1:6" x14ac:dyDescent="0.35">
      <c r="A1172" s="1">
        <v>43862</v>
      </c>
      <c r="B1172" s="2" t="s">
        <v>30</v>
      </c>
      <c r="C1172" s="2" t="s">
        <v>9</v>
      </c>
      <c r="D1172">
        <v>2</v>
      </c>
      <c r="E1172" s="3">
        <v>10</v>
      </c>
      <c r="F1172" s="3">
        <v>5</v>
      </c>
    </row>
    <row r="1173" spans="1:6" x14ac:dyDescent="0.35">
      <c r="A1173" s="1">
        <v>43891</v>
      </c>
      <c r="B1173" s="2" t="s">
        <v>30</v>
      </c>
      <c r="C1173" s="2" t="s">
        <v>9</v>
      </c>
      <c r="D1173">
        <v>2</v>
      </c>
      <c r="E1173" s="3">
        <v>10</v>
      </c>
      <c r="F1173" s="3">
        <v>5</v>
      </c>
    </row>
    <row r="1174" spans="1:6" x14ac:dyDescent="0.35">
      <c r="A1174" s="1">
        <v>43922</v>
      </c>
      <c r="B1174" s="2" t="s">
        <v>30</v>
      </c>
      <c r="C1174" s="2" t="s">
        <v>9</v>
      </c>
      <c r="D1174">
        <v>2</v>
      </c>
      <c r="E1174" s="3">
        <v>10</v>
      </c>
      <c r="F1174" s="3">
        <v>5</v>
      </c>
    </row>
    <row r="1175" spans="1:6" x14ac:dyDescent="0.35">
      <c r="A1175" s="1">
        <v>43952</v>
      </c>
      <c r="B1175" s="2" t="s">
        <v>30</v>
      </c>
      <c r="C1175" s="2" t="s">
        <v>9</v>
      </c>
      <c r="D1175">
        <v>16</v>
      </c>
      <c r="E1175" s="3">
        <v>10</v>
      </c>
      <c r="F1175" s="3">
        <v>0.625</v>
      </c>
    </row>
    <row r="1176" spans="1:6" x14ac:dyDescent="0.35">
      <c r="A1176" s="1">
        <v>43983</v>
      </c>
      <c r="B1176" s="2" t="s">
        <v>30</v>
      </c>
      <c r="C1176" s="2" t="s">
        <v>9</v>
      </c>
      <c r="D1176">
        <v>16</v>
      </c>
      <c r="E1176" s="3">
        <v>10</v>
      </c>
      <c r="F1176" s="3">
        <v>0.625</v>
      </c>
    </row>
    <row r="1177" spans="1:6" x14ac:dyDescent="0.35">
      <c r="A1177" s="1">
        <v>44013</v>
      </c>
      <c r="B1177" s="2" t="s">
        <v>30</v>
      </c>
      <c r="C1177" s="2" t="s">
        <v>9</v>
      </c>
      <c r="D1177">
        <v>16</v>
      </c>
      <c r="E1177" s="3">
        <v>10</v>
      </c>
      <c r="F1177" s="3">
        <v>0.625</v>
      </c>
    </row>
    <row r="1178" spans="1:6" x14ac:dyDescent="0.35">
      <c r="A1178" s="1">
        <v>44044</v>
      </c>
      <c r="B1178" s="2" t="s">
        <v>30</v>
      </c>
      <c r="C1178" s="2" t="s">
        <v>9</v>
      </c>
      <c r="D1178">
        <v>15</v>
      </c>
      <c r="E1178" s="3">
        <v>10</v>
      </c>
      <c r="F1178" s="3">
        <v>0.66666666699999999</v>
      </c>
    </row>
    <row r="1179" spans="1:6" x14ac:dyDescent="0.35">
      <c r="A1179" s="1">
        <v>44075</v>
      </c>
      <c r="B1179" s="2" t="s">
        <v>30</v>
      </c>
      <c r="C1179" s="2" t="s">
        <v>9</v>
      </c>
      <c r="D1179">
        <v>15</v>
      </c>
      <c r="E1179" s="3">
        <v>10</v>
      </c>
      <c r="F1179" s="3">
        <v>0.66666666699999999</v>
      </c>
    </row>
    <row r="1180" spans="1:6" x14ac:dyDescent="0.35">
      <c r="A1180" s="1">
        <v>44105</v>
      </c>
      <c r="B1180" s="2" t="s">
        <v>30</v>
      </c>
      <c r="C1180" s="2" t="s">
        <v>9</v>
      </c>
      <c r="D1180">
        <v>15</v>
      </c>
      <c r="E1180" s="3">
        <v>10</v>
      </c>
      <c r="F1180" s="3">
        <v>0.66666666699999999</v>
      </c>
    </row>
    <row r="1181" spans="1:6" x14ac:dyDescent="0.35">
      <c r="A1181" s="1">
        <v>44136</v>
      </c>
      <c r="B1181" s="2" t="s">
        <v>30</v>
      </c>
      <c r="C1181" s="2" t="s">
        <v>9</v>
      </c>
      <c r="D1181">
        <v>15</v>
      </c>
      <c r="E1181" s="3">
        <v>10</v>
      </c>
      <c r="F1181" s="3">
        <v>0.66666666699999999</v>
      </c>
    </row>
    <row r="1182" spans="1:6" x14ac:dyDescent="0.35">
      <c r="A1182" s="1">
        <v>44440</v>
      </c>
      <c r="B1182" s="2" t="s">
        <v>1246</v>
      </c>
      <c r="C1182" s="2" t="s">
        <v>7</v>
      </c>
      <c r="D1182">
        <v>28</v>
      </c>
      <c r="E1182" s="3">
        <v>30</v>
      </c>
      <c r="F1182" s="3">
        <v>1.0714285699999999</v>
      </c>
    </row>
    <row r="1183" spans="1:6" x14ac:dyDescent="0.35">
      <c r="A1183" s="1">
        <v>44470</v>
      </c>
      <c r="B1183" s="2" t="s">
        <v>1305</v>
      </c>
      <c r="C1183" s="2" t="s">
        <v>7</v>
      </c>
      <c r="D1183">
        <v>28</v>
      </c>
      <c r="E1183" s="3">
        <v>30</v>
      </c>
      <c r="F1183" s="3">
        <v>1.0714285699999999</v>
      </c>
    </row>
    <row r="1184" spans="1:6" x14ac:dyDescent="0.35">
      <c r="A1184" s="1">
        <v>44501</v>
      </c>
      <c r="B1184" s="2" t="s">
        <v>1305</v>
      </c>
      <c r="C1184" s="2" t="s">
        <v>7</v>
      </c>
      <c r="D1184">
        <v>28</v>
      </c>
      <c r="E1184" s="3">
        <v>30</v>
      </c>
      <c r="F1184" s="3">
        <v>1.0714285699999999</v>
      </c>
    </row>
    <row r="1185" spans="1:6" x14ac:dyDescent="0.35">
      <c r="A1185" s="1">
        <v>44531</v>
      </c>
      <c r="B1185" s="2" t="s">
        <v>1305</v>
      </c>
      <c r="C1185" s="2" t="s">
        <v>7</v>
      </c>
      <c r="D1185">
        <v>28</v>
      </c>
      <c r="E1185" s="3">
        <v>30</v>
      </c>
      <c r="F1185" s="3">
        <v>1.0714285699999999</v>
      </c>
    </row>
    <row r="1186" spans="1:6" x14ac:dyDescent="0.35">
      <c r="A1186" s="1">
        <v>44562</v>
      </c>
      <c r="B1186" s="2" t="s">
        <v>1305</v>
      </c>
      <c r="C1186" s="2" t="s">
        <v>7</v>
      </c>
      <c r="D1186">
        <v>28</v>
      </c>
      <c r="E1186" s="3">
        <v>30</v>
      </c>
      <c r="F1186" s="3">
        <v>1.0714285699999999</v>
      </c>
    </row>
    <row r="1187" spans="1:6" x14ac:dyDescent="0.35">
      <c r="A1187" s="1">
        <v>44593</v>
      </c>
      <c r="B1187" s="2" t="s">
        <v>1305</v>
      </c>
      <c r="C1187" s="2" t="s">
        <v>7</v>
      </c>
      <c r="D1187">
        <v>40</v>
      </c>
      <c r="E1187" s="3">
        <v>30</v>
      </c>
      <c r="F1187" s="3">
        <v>0.75</v>
      </c>
    </row>
    <row r="1188" spans="1:6" x14ac:dyDescent="0.35">
      <c r="A1188" s="1">
        <v>44621</v>
      </c>
      <c r="B1188" s="2" t="s">
        <v>1305</v>
      </c>
      <c r="C1188" s="2" t="s">
        <v>7</v>
      </c>
      <c r="D1188">
        <v>49</v>
      </c>
      <c r="E1188" s="3">
        <v>30</v>
      </c>
      <c r="F1188" s="3">
        <v>0.61224489800000004</v>
      </c>
    </row>
    <row r="1189" spans="1:6" x14ac:dyDescent="0.35">
      <c r="A1189" s="1">
        <v>43525</v>
      </c>
      <c r="B1189" s="2" t="s">
        <v>11</v>
      </c>
      <c r="C1189" s="2" t="s">
        <v>7</v>
      </c>
      <c r="D1189">
        <v>72</v>
      </c>
      <c r="E1189" s="3">
        <v>40</v>
      </c>
      <c r="F1189" s="3">
        <v>0.55555555599999995</v>
      </c>
    </row>
    <row r="1190" spans="1:6" x14ac:dyDescent="0.35">
      <c r="A1190" s="1">
        <v>43556</v>
      </c>
      <c r="B1190" s="2" t="s">
        <v>11</v>
      </c>
      <c r="C1190" s="2" t="s">
        <v>7</v>
      </c>
      <c r="D1190">
        <v>82</v>
      </c>
      <c r="E1190" s="3">
        <v>50</v>
      </c>
      <c r="F1190" s="3">
        <v>0.60975609799999997</v>
      </c>
    </row>
    <row r="1191" spans="1:6" x14ac:dyDescent="0.35">
      <c r="A1191" s="1">
        <v>43586</v>
      </c>
      <c r="B1191" s="2" t="s">
        <v>11</v>
      </c>
      <c r="C1191" s="2" t="s">
        <v>7</v>
      </c>
      <c r="D1191">
        <v>83</v>
      </c>
      <c r="E1191" s="3">
        <v>50</v>
      </c>
      <c r="F1191" s="3">
        <v>0.602409639</v>
      </c>
    </row>
    <row r="1192" spans="1:6" x14ac:dyDescent="0.35">
      <c r="A1192" s="1">
        <v>43617</v>
      </c>
      <c r="B1192" s="2" t="s">
        <v>11</v>
      </c>
      <c r="C1192" s="2" t="s">
        <v>7</v>
      </c>
      <c r="D1192">
        <v>84</v>
      </c>
      <c r="E1192" s="3">
        <v>50</v>
      </c>
      <c r="F1192" s="3">
        <v>0.59523809500000002</v>
      </c>
    </row>
    <row r="1193" spans="1:6" x14ac:dyDescent="0.35">
      <c r="A1193" s="1">
        <v>43647</v>
      </c>
      <c r="B1193" s="2" t="s">
        <v>11</v>
      </c>
      <c r="C1193" s="2" t="s">
        <v>7</v>
      </c>
      <c r="D1193">
        <v>85</v>
      </c>
      <c r="E1193" s="3">
        <v>50</v>
      </c>
      <c r="F1193" s="3">
        <v>0.58823529399999996</v>
      </c>
    </row>
    <row r="1194" spans="1:6" x14ac:dyDescent="0.35">
      <c r="A1194" s="1">
        <v>43678</v>
      </c>
      <c r="B1194" s="2" t="s">
        <v>11</v>
      </c>
      <c r="C1194" s="2" t="s">
        <v>7</v>
      </c>
      <c r="D1194">
        <v>87</v>
      </c>
      <c r="E1194" s="3">
        <v>50</v>
      </c>
      <c r="F1194" s="3">
        <v>0.57471264399999999</v>
      </c>
    </row>
    <row r="1195" spans="1:6" x14ac:dyDescent="0.35">
      <c r="A1195" s="1">
        <v>43709</v>
      </c>
      <c r="B1195" s="2" t="s">
        <v>11</v>
      </c>
      <c r="C1195" s="2" t="s">
        <v>7</v>
      </c>
      <c r="D1195">
        <v>88</v>
      </c>
      <c r="E1195" s="3">
        <v>50</v>
      </c>
      <c r="F1195" s="3">
        <v>0.56818181800000001</v>
      </c>
    </row>
    <row r="1196" spans="1:6" x14ac:dyDescent="0.35">
      <c r="A1196" s="1">
        <v>43739</v>
      </c>
      <c r="B1196" s="2" t="s">
        <v>11</v>
      </c>
      <c r="C1196" s="2" t="s">
        <v>7</v>
      </c>
      <c r="D1196">
        <v>88</v>
      </c>
      <c r="E1196" s="3">
        <v>50</v>
      </c>
      <c r="F1196" s="3">
        <v>0.56818181800000001</v>
      </c>
    </row>
    <row r="1197" spans="1:6" x14ac:dyDescent="0.35">
      <c r="A1197" s="1">
        <v>43770</v>
      </c>
      <c r="B1197" s="2" t="s">
        <v>11</v>
      </c>
      <c r="C1197" s="2" t="s">
        <v>7</v>
      </c>
      <c r="D1197">
        <v>87</v>
      </c>
      <c r="E1197" s="3">
        <v>50</v>
      </c>
      <c r="F1197" s="3">
        <v>0.57471264399999999</v>
      </c>
    </row>
    <row r="1198" spans="1:6" x14ac:dyDescent="0.35">
      <c r="A1198" s="1">
        <v>43800</v>
      </c>
      <c r="B1198" s="2" t="s">
        <v>11</v>
      </c>
      <c r="C1198" s="2" t="s">
        <v>7</v>
      </c>
      <c r="D1198">
        <v>89</v>
      </c>
      <c r="E1198" s="3">
        <v>50</v>
      </c>
      <c r="F1198" s="3">
        <v>0.56179775300000001</v>
      </c>
    </row>
    <row r="1199" spans="1:6" x14ac:dyDescent="0.35">
      <c r="A1199" s="1">
        <v>43831</v>
      </c>
      <c r="B1199" s="2" t="s">
        <v>11</v>
      </c>
      <c r="C1199" s="2" t="s">
        <v>7</v>
      </c>
      <c r="D1199">
        <v>89</v>
      </c>
      <c r="E1199" s="3">
        <v>50</v>
      </c>
      <c r="F1199" s="3">
        <v>0.56179775300000001</v>
      </c>
    </row>
    <row r="1200" spans="1:6" x14ac:dyDescent="0.35">
      <c r="A1200" s="1">
        <v>43862</v>
      </c>
      <c r="B1200" s="2" t="s">
        <v>11</v>
      </c>
      <c r="C1200" s="2" t="s">
        <v>7</v>
      </c>
      <c r="D1200">
        <v>88</v>
      </c>
      <c r="E1200" s="3">
        <v>50</v>
      </c>
      <c r="F1200" s="3">
        <v>0.56818181800000001</v>
      </c>
    </row>
    <row r="1201" spans="1:6" x14ac:dyDescent="0.35">
      <c r="A1201" s="1">
        <v>43891</v>
      </c>
      <c r="B1201" s="2" t="s">
        <v>11</v>
      </c>
      <c r="C1201" s="2" t="s">
        <v>7</v>
      </c>
      <c r="D1201">
        <v>92</v>
      </c>
      <c r="E1201" s="3">
        <v>50</v>
      </c>
      <c r="F1201" s="3">
        <v>0.54347826099999996</v>
      </c>
    </row>
    <row r="1202" spans="1:6" x14ac:dyDescent="0.35">
      <c r="A1202" s="1">
        <v>43922</v>
      </c>
      <c r="B1202" s="2" t="s">
        <v>11</v>
      </c>
      <c r="C1202" s="2" t="s">
        <v>7</v>
      </c>
      <c r="D1202">
        <v>93</v>
      </c>
      <c r="E1202" s="3">
        <v>50</v>
      </c>
      <c r="F1202" s="3">
        <v>0.53763440900000004</v>
      </c>
    </row>
    <row r="1203" spans="1:6" x14ac:dyDescent="0.35">
      <c r="A1203" s="1">
        <v>43952</v>
      </c>
      <c r="B1203" s="2" t="s">
        <v>11</v>
      </c>
      <c r="C1203" s="2" t="s">
        <v>7</v>
      </c>
      <c r="D1203">
        <v>90</v>
      </c>
      <c r="E1203" s="3">
        <v>50</v>
      </c>
      <c r="F1203" s="3">
        <v>0.55555555599999995</v>
      </c>
    </row>
    <row r="1204" spans="1:6" x14ac:dyDescent="0.35">
      <c r="A1204" s="1">
        <v>43983</v>
      </c>
      <c r="B1204" s="2" t="s">
        <v>11</v>
      </c>
      <c r="C1204" s="2" t="s">
        <v>7</v>
      </c>
      <c r="D1204">
        <v>90</v>
      </c>
      <c r="E1204" s="3">
        <v>50</v>
      </c>
      <c r="F1204" s="3">
        <v>0.55555555599999995</v>
      </c>
    </row>
    <row r="1205" spans="1:6" x14ac:dyDescent="0.35">
      <c r="A1205" s="1">
        <v>44013</v>
      </c>
      <c r="B1205" s="2" t="s">
        <v>11</v>
      </c>
      <c r="C1205" s="2" t="s">
        <v>7</v>
      </c>
      <c r="D1205">
        <v>98</v>
      </c>
      <c r="E1205" s="3">
        <v>65</v>
      </c>
      <c r="F1205" s="3">
        <v>0.663265306</v>
      </c>
    </row>
    <row r="1206" spans="1:6" x14ac:dyDescent="0.35">
      <c r="A1206" s="1">
        <v>44044</v>
      </c>
      <c r="B1206" s="2" t="s">
        <v>11</v>
      </c>
      <c r="C1206" s="2" t="s">
        <v>7</v>
      </c>
      <c r="D1206">
        <v>98</v>
      </c>
      <c r="E1206" s="3">
        <v>65</v>
      </c>
      <c r="F1206" s="3">
        <v>0.663265306</v>
      </c>
    </row>
    <row r="1207" spans="1:6" x14ac:dyDescent="0.35">
      <c r="A1207" s="1">
        <v>44075</v>
      </c>
      <c r="B1207" s="2" t="s">
        <v>11</v>
      </c>
      <c r="C1207" s="2" t="s">
        <v>7</v>
      </c>
      <c r="D1207">
        <v>101</v>
      </c>
      <c r="E1207" s="3">
        <v>65</v>
      </c>
      <c r="F1207" s="3">
        <v>0.64356435599999995</v>
      </c>
    </row>
    <row r="1208" spans="1:6" x14ac:dyDescent="0.35">
      <c r="A1208" s="1">
        <v>44105</v>
      </c>
      <c r="B1208" s="2" t="s">
        <v>11</v>
      </c>
      <c r="C1208" s="2" t="s">
        <v>7</v>
      </c>
      <c r="D1208">
        <v>100</v>
      </c>
      <c r="E1208" s="3">
        <v>65</v>
      </c>
      <c r="F1208" s="3">
        <v>0.65</v>
      </c>
    </row>
    <row r="1209" spans="1:6" x14ac:dyDescent="0.35">
      <c r="A1209" s="1">
        <v>44136</v>
      </c>
      <c r="B1209" s="2" t="s">
        <v>11</v>
      </c>
      <c r="C1209" s="2" t="s">
        <v>7</v>
      </c>
      <c r="D1209">
        <v>99</v>
      </c>
      <c r="E1209" s="3">
        <v>65</v>
      </c>
      <c r="F1209" s="3">
        <v>0.65656565700000002</v>
      </c>
    </row>
    <row r="1210" spans="1:6" x14ac:dyDescent="0.35">
      <c r="A1210" s="1">
        <v>44166</v>
      </c>
      <c r="B1210" s="2" t="s">
        <v>11</v>
      </c>
      <c r="C1210" s="2" t="s">
        <v>7</v>
      </c>
      <c r="D1210">
        <v>98</v>
      </c>
      <c r="E1210" s="3">
        <v>65</v>
      </c>
      <c r="F1210" s="3">
        <v>0.663265306</v>
      </c>
    </row>
    <row r="1211" spans="1:6" x14ac:dyDescent="0.35">
      <c r="A1211" s="1">
        <v>44197</v>
      </c>
      <c r="B1211" s="2" t="s">
        <v>11</v>
      </c>
      <c r="C1211" s="2" t="s">
        <v>7</v>
      </c>
      <c r="D1211">
        <v>100</v>
      </c>
      <c r="E1211" s="3">
        <v>65</v>
      </c>
      <c r="F1211" s="3">
        <v>0.65</v>
      </c>
    </row>
    <row r="1212" spans="1:6" x14ac:dyDescent="0.35">
      <c r="A1212" s="1">
        <v>44228</v>
      </c>
      <c r="B1212" s="2" t="s">
        <v>11</v>
      </c>
      <c r="C1212" s="2" t="s">
        <v>7</v>
      </c>
      <c r="D1212">
        <v>100</v>
      </c>
      <c r="E1212" s="3">
        <v>65</v>
      </c>
      <c r="F1212" s="3">
        <v>0.65</v>
      </c>
    </row>
    <row r="1213" spans="1:6" x14ac:dyDescent="0.35">
      <c r="A1213" s="1">
        <v>44256</v>
      </c>
      <c r="B1213" s="2" t="s">
        <v>11</v>
      </c>
      <c r="C1213" s="2" t="s">
        <v>7</v>
      </c>
      <c r="D1213">
        <v>107</v>
      </c>
      <c r="E1213" s="3">
        <v>65</v>
      </c>
      <c r="F1213" s="3">
        <v>0.60747663600000001</v>
      </c>
    </row>
    <row r="1214" spans="1:6" x14ac:dyDescent="0.35">
      <c r="A1214" s="1">
        <v>44287</v>
      </c>
      <c r="B1214" s="2" t="s">
        <v>11</v>
      </c>
      <c r="C1214" s="2" t="s">
        <v>7</v>
      </c>
      <c r="D1214">
        <v>107</v>
      </c>
      <c r="E1214" s="3">
        <v>65</v>
      </c>
      <c r="F1214" s="3">
        <v>0.60747663600000001</v>
      </c>
    </row>
    <row r="1215" spans="1:6" x14ac:dyDescent="0.35">
      <c r="A1215" s="1">
        <v>44317</v>
      </c>
      <c r="B1215" s="2" t="s">
        <v>11</v>
      </c>
      <c r="C1215" s="2" t="s">
        <v>7</v>
      </c>
      <c r="D1215">
        <v>107</v>
      </c>
      <c r="E1215" s="3">
        <v>65</v>
      </c>
      <c r="F1215" s="3">
        <v>0.60747663600000001</v>
      </c>
    </row>
    <row r="1216" spans="1:6" x14ac:dyDescent="0.35">
      <c r="A1216" s="1">
        <v>44348</v>
      </c>
      <c r="B1216" s="2" t="s">
        <v>11</v>
      </c>
      <c r="C1216" s="2" t="s">
        <v>7</v>
      </c>
      <c r="D1216">
        <v>107</v>
      </c>
      <c r="E1216" s="3">
        <v>65</v>
      </c>
      <c r="F1216" s="3">
        <v>0.60747663600000001</v>
      </c>
    </row>
    <row r="1217" spans="1:6" x14ac:dyDescent="0.35">
      <c r="A1217" s="1">
        <v>44378</v>
      </c>
      <c r="B1217" s="2" t="s">
        <v>11</v>
      </c>
      <c r="C1217" s="2" t="s">
        <v>7</v>
      </c>
      <c r="D1217">
        <v>106</v>
      </c>
      <c r="E1217" s="3">
        <v>65</v>
      </c>
      <c r="F1217" s="3">
        <v>0.61320754700000002</v>
      </c>
    </row>
    <row r="1218" spans="1:6" x14ac:dyDescent="0.35">
      <c r="A1218" s="1">
        <v>44409</v>
      </c>
      <c r="B1218" s="2" t="s">
        <v>11</v>
      </c>
      <c r="C1218" s="2" t="s">
        <v>7</v>
      </c>
      <c r="D1218">
        <v>106</v>
      </c>
      <c r="E1218" s="3">
        <v>65</v>
      </c>
      <c r="F1218" s="3">
        <v>0.61320754700000002</v>
      </c>
    </row>
    <row r="1219" spans="1:6" x14ac:dyDescent="0.35">
      <c r="A1219" s="1">
        <v>44440</v>
      </c>
      <c r="B1219" s="2" t="s">
        <v>11</v>
      </c>
      <c r="C1219" s="2" t="s">
        <v>7</v>
      </c>
      <c r="D1219">
        <v>111</v>
      </c>
      <c r="E1219" s="3">
        <v>65</v>
      </c>
      <c r="F1219" s="3">
        <v>0.58558558599999999</v>
      </c>
    </row>
    <row r="1220" spans="1:6" x14ac:dyDescent="0.35">
      <c r="A1220" s="1">
        <v>44470</v>
      </c>
      <c r="B1220" s="2" t="s">
        <v>11</v>
      </c>
      <c r="C1220" s="2" t="s">
        <v>7</v>
      </c>
      <c r="D1220">
        <v>111</v>
      </c>
      <c r="E1220" s="3">
        <v>65</v>
      </c>
      <c r="F1220" s="3">
        <v>0.58558558599999999</v>
      </c>
    </row>
    <row r="1221" spans="1:6" x14ac:dyDescent="0.35">
      <c r="A1221" s="1">
        <v>44501</v>
      </c>
      <c r="B1221" s="2" t="s">
        <v>11</v>
      </c>
      <c r="C1221" s="2" t="s">
        <v>7</v>
      </c>
      <c r="D1221">
        <v>114</v>
      </c>
      <c r="E1221" s="3">
        <v>65</v>
      </c>
      <c r="F1221" s="3">
        <v>0.57017543900000001</v>
      </c>
    </row>
    <row r="1222" spans="1:6" x14ac:dyDescent="0.35">
      <c r="A1222" s="1">
        <v>44531</v>
      </c>
      <c r="B1222" s="2" t="s">
        <v>11</v>
      </c>
      <c r="C1222" s="2" t="s">
        <v>7</v>
      </c>
      <c r="D1222">
        <v>116</v>
      </c>
      <c r="E1222" s="3">
        <v>65</v>
      </c>
      <c r="F1222" s="3">
        <v>0.56034482799999996</v>
      </c>
    </row>
    <row r="1223" spans="1:6" x14ac:dyDescent="0.35">
      <c r="A1223" s="1">
        <v>44562</v>
      </c>
      <c r="B1223" s="2" t="s">
        <v>11</v>
      </c>
      <c r="C1223" s="2" t="s">
        <v>7</v>
      </c>
      <c r="D1223">
        <v>113</v>
      </c>
      <c r="E1223" s="3">
        <v>65</v>
      </c>
      <c r="F1223" s="3">
        <v>0.575221239</v>
      </c>
    </row>
    <row r="1224" spans="1:6" x14ac:dyDescent="0.35">
      <c r="A1224" s="1">
        <v>44593</v>
      </c>
      <c r="B1224" s="2" t="s">
        <v>11</v>
      </c>
      <c r="C1224" s="2" t="s">
        <v>7</v>
      </c>
      <c r="D1224">
        <v>116</v>
      </c>
      <c r="E1224" s="3">
        <v>65</v>
      </c>
      <c r="F1224" s="3">
        <v>0.56034482799999996</v>
      </c>
    </row>
    <row r="1225" spans="1:6" x14ac:dyDescent="0.35">
      <c r="A1225" s="1">
        <v>44621</v>
      </c>
      <c r="B1225" s="2" t="s">
        <v>11</v>
      </c>
      <c r="C1225" s="2" t="s">
        <v>7</v>
      </c>
      <c r="D1225">
        <v>116</v>
      </c>
      <c r="E1225" s="3">
        <v>65</v>
      </c>
      <c r="F1225" s="3">
        <v>0.56034482799999996</v>
      </c>
    </row>
    <row r="1226" spans="1:6" x14ac:dyDescent="0.35">
      <c r="A1226" s="1">
        <v>43525</v>
      </c>
      <c r="B1226" s="2" t="s">
        <v>11</v>
      </c>
      <c r="C1226" s="2" t="s">
        <v>9</v>
      </c>
      <c r="D1226">
        <v>8</v>
      </c>
      <c r="E1226" s="3">
        <v>91</v>
      </c>
      <c r="F1226" s="3">
        <v>11.375</v>
      </c>
    </row>
    <row r="1227" spans="1:6" x14ac:dyDescent="0.35">
      <c r="A1227" s="1">
        <v>43556</v>
      </c>
      <c r="B1227" s="2" t="s">
        <v>11</v>
      </c>
      <c r="C1227" s="2" t="s">
        <v>9</v>
      </c>
      <c r="D1227">
        <v>9</v>
      </c>
      <c r="E1227" s="3">
        <v>97</v>
      </c>
      <c r="F1227" s="3">
        <v>10.777777800000001</v>
      </c>
    </row>
    <row r="1228" spans="1:6" x14ac:dyDescent="0.35">
      <c r="A1228" s="1">
        <v>43586</v>
      </c>
      <c r="B1228" s="2" t="s">
        <v>11</v>
      </c>
      <c r="C1228" s="2" t="s">
        <v>9</v>
      </c>
      <c r="D1228">
        <v>9</v>
      </c>
      <c r="E1228" s="3">
        <v>97</v>
      </c>
      <c r="F1228" s="3">
        <v>10.777777800000001</v>
      </c>
    </row>
    <row r="1229" spans="1:6" x14ac:dyDescent="0.35">
      <c r="A1229" s="1">
        <v>43617</v>
      </c>
      <c r="B1229" s="2" t="s">
        <v>11</v>
      </c>
      <c r="C1229" s="2" t="s">
        <v>9</v>
      </c>
      <c r="D1229">
        <v>9</v>
      </c>
      <c r="E1229" s="3">
        <v>97</v>
      </c>
      <c r="F1229" s="3">
        <v>10.777777800000001</v>
      </c>
    </row>
    <row r="1230" spans="1:6" x14ac:dyDescent="0.35">
      <c r="A1230" s="1">
        <v>43647</v>
      </c>
      <c r="B1230" s="2" t="s">
        <v>11</v>
      </c>
      <c r="C1230" s="2" t="s">
        <v>9</v>
      </c>
      <c r="D1230">
        <v>9</v>
      </c>
      <c r="E1230" s="3">
        <v>98</v>
      </c>
      <c r="F1230" s="3">
        <v>10.8888889</v>
      </c>
    </row>
    <row r="1231" spans="1:6" x14ac:dyDescent="0.35">
      <c r="A1231" s="1">
        <v>43678</v>
      </c>
      <c r="B1231" s="2" t="s">
        <v>11</v>
      </c>
      <c r="C1231" s="2" t="s">
        <v>9</v>
      </c>
      <c r="D1231">
        <v>11</v>
      </c>
      <c r="E1231" s="3">
        <v>109</v>
      </c>
      <c r="F1231" s="3">
        <v>9.9090909099999998</v>
      </c>
    </row>
    <row r="1232" spans="1:6" x14ac:dyDescent="0.35">
      <c r="A1232" s="1">
        <v>43709</v>
      </c>
      <c r="B1232" s="2" t="s">
        <v>11</v>
      </c>
      <c r="C1232" s="2" t="s">
        <v>9</v>
      </c>
      <c r="D1232">
        <v>11</v>
      </c>
      <c r="E1232" s="3">
        <v>109</v>
      </c>
      <c r="F1232" s="3">
        <v>9.9090909099999998</v>
      </c>
    </row>
    <row r="1233" spans="1:6" x14ac:dyDescent="0.35">
      <c r="A1233" s="1">
        <v>43739</v>
      </c>
      <c r="B1233" s="2" t="s">
        <v>11</v>
      </c>
      <c r="C1233" s="2" t="s">
        <v>9</v>
      </c>
      <c r="D1233">
        <v>11</v>
      </c>
      <c r="E1233" s="3">
        <v>109</v>
      </c>
      <c r="F1233" s="3">
        <v>9.9090909099999998</v>
      </c>
    </row>
    <row r="1234" spans="1:6" x14ac:dyDescent="0.35">
      <c r="A1234" s="1">
        <v>43770</v>
      </c>
      <c r="B1234" s="2" t="s">
        <v>11</v>
      </c>
      <c r="C1234" s="2" t="s">
        <v>9</v>
      </c>
      <c r="D1234">
        <v>11</v>
      </c>
      <c r="E1234" s="3">
        <v>113</v>
      </c>
      <c r="F1234" s="3">
        <v>10.2727273</v>
      </c>
    </row>
    <row r="1235" spans="1:6" x14ac:dyDescent="0.35">
      <c r="A1235" s="1">
        <v>43800</v>
      </c>
      <c r="B1235" s="2" t="s">
        <v>11</v>
      </c>
      <c r="C1235" s="2" t="s">
        <v>9</v>
      </c>
      <c r="D1235">
        <v>11</v>
      </c>
      <c r="E1235" s="3">
        <v>113</v>
      </c>
      <c r="F1235" s="3">
        <v>10.2727273</v>
      </c>
    </row>
    <row r="1236" spans="1:6" x14ac:dyDescent="0.35">
      <c r="A1236" s="1">
        <v>43831</v>
      </c>
      <c r="B1236" s="2" t="s">
        <v>11</v>
      </c>
      <c r="C1236" s="2" t="s">
        <v>9</v>
      </c>
      <c r="D1236">
        <v>11</v>
      </c>
      <c r="E1236" s="3">
        <v>113</v>
      </c>
      <c r="F1236" s="3">
        <v>10.2727273</v>
      </c>
    </row>
    <row r="1237" spans="1:6" x14ac:dyDescent="0.35">
      <c r="A1237" s="1">
        <v>43862</v>
      </c>
      <c r="B1237" s="2" t="s">
        <v>11</v>
      </c>
      <c r="C1237" s="2" t="s">
        <v>9</v>
      </c>
      <c r="D1237">
        <v>11</v>
      </c>
      <c r="E1237" s="3">
        <v>113</v>
      </c>
      <c r="F1237" s="3">
        <v>10.2727273</v>
      </c>
    </row>
    <row r="1238" spans="1:6" x14ac:dyDescent="0.35">
      <c r="A1238" s="1">
        <v>43891</v>
      </c>
      <c r="B1238" s="2" t="s">
        <v>11</v>
      </c>
      <c r="C1238" s="2" t="s">
        <v>9</v>
      </c>
      <c r="D1238">
        <v>11</v>
      </c>
      <c r="E1238" s="3">
        <v>113</v>
      </c>
      <c r="F1238" s="3">
        <v>10.2727273</v>
      </c>
    </row>
    <row r="1239" spans="1:6" x14ac:dyDescent="0.35">
      <c r="A1239" s="1">
        <v>43922</v>
      </c>
      <c r="B1239" s="2" t="s">
        <v>11</v>
      </c>
      <c r="C1239" s="2" t="s">
        <v>9</v>
      </c>
      <c r="D1239">
        <v>11</v>
      </c>
      <c r="E1239" s="3">
        <v>113</v>
      </c>
      <c r="F1239" s="3">
        <v>10.2727273</v>
      </c>
    </row>
    <row r="1240" spans="1:6" x14ac:dyDescent="0.35">
      <c r="A1240" s="1">
        <v>43952</v>
      </c>
      <c r="B1240" s="2" t="s">
        <v>11</v>
      </c>
      <c r="C1240" s="2" t="s">
        <v>9</v>
      </c>
      <c r="D1240">
        <v>11</v>
      </c>
      <c r="E1240" s="3">
        <v>113</v>
      </c>
      <c r="F1240" s="3">
        <v>10.2727273</v>
      </c>
    </row>
    <row r="1241" spans="1:6" x14ac:dyDescent="0.35">
      <c r="A1241" s="1">
        <v>43983</v>
      </c>
      <c r="B1241" s="2" t="s">
        <v>11</v>
      </c>
      <c r="C1241" s="2" t="s">
        <v>9</v>
      </c>
      <c r="D1241">
        <v>14</v>
      </c>
      <c r="E1241" s="3">
        <v>153</v>
      </c>
      <c r="F1241" s="3">
        <v>10.928571399999999</v>
      </c>
    </row>
    <row r="1242" spans="1:6" x14ac:dyDescent="0.35">
      <c r="A1242" s="1">
        <v>44013</v>
      </c>
      <c r="B1242" s="2" t="s">
        <v>11</v>
      </c>
      <c r="C1242" s="2" t="s">
        <v>9</v>
      </c>
      <c r="D1242">
        <v>14</v>
      </c>
      <c r="E1242" s="3">
        <v>153</v>
      </c>
      <c r="F1242" s="3">
        <v>10.928571399999999</v>
      </c>
    </row>
    <row r="1243" spans="1:6" x14ac:dyDescent="0.35">
      <c r="A1243" s="1">
        <v>44044</v>
      </c>
      <c r="B1243" s="2" t="s">
        <v>11</v>
      </c>
      <c r="C1243" s="2" t="s">
        <v>9</v>
      </c>
      <c r="D1243">
        <v>14</v>
      </c>
      <c r="E1243" s="3">
        <v>153</v>
      </c>
      <c r="F1243" s="3">
        <v>10.928571399999999</v>
      </c>
    </row>
    <row r="1244" spans="1:6" x14ac:dyDescent="0.35">
      <c r="A1244" s="1">
        <v>44075</v>
      </c>
      <c r="B1244" s="2" t="s">
        <v>11</v>
      </c>
      <c r="C1244" s="2" t="s">
        <v>9</v>
      </c>
      <c r="D1244">
        <v>20</v>
      </c>
      <c r="E1244" s="3">
        <v>149</v>
      </c>
      <c r="F1244" s="3">
        <v>7.45</v>
      </c>
    </row>
    <row r="1245" spans="1:6" x14ac:dyDescent="0.35">
      <c r="A1245" s="1">
        <v>44105</v>
      </c>
      <c r="B1245" s="2" t="s">
        <v>11</v>
      </c>
      <c r="C1245" s="2" t="s">
        <v>9</v>
      </c>
      <c r="D1245">
        <v>20</v>
      </c>
      <c r="E1245" s="3">
        <v>149</v>
      </c>
      <c r="F1245" s="3">
        <v>7.45</v>
      </c>
    </row>
    <row r="1246" spans="1:6" x14ac:dyDescent="0.35">
      <c r="A1246" s="1">
        <v>44136</v>
      </c>
      <c r="B1246" s="2" t="s">
        <v>11</v>
      </c>
      <c r="C1246" s="2" t="s">
        <v>9</v>
      </c>
      <c r="D1246">
        <v>21</v>
      </c>
      <c r="E1246" s="3">
        <v>155</v>
      </c>
      <c r="F1246" s="3">
        <v>7.3809523800000001</v>
      </c>
    </row>
    <row r="1247" spans="1:6" x14ac:dyDescent="0.35">
      <c r="A1247" s="1">
        <v>44166</v>
      </c>
      <c r="B1247" s="2" t="s">
        <v>11</v>
      </c>
      <c r="C1247" s="2" t="s">
        <v>9</v>
      </c>
      <c r="D1247">
        <v>21</v>
      </c>
      <c r="E1247" s="3">
        <v>155</v>
      </c>
      <c r="F1247" s="3">
        <v>7.3809523800000001</v>
      </c>
    </row>
    <row r="1248" spans="1:6" x14ac:dyDescent="0.35">
      <c r="A1248" s="1">
        <v>44197</v>
      </c>
      <c r="B1248" s="2" t="s">
        <v>11</v>
      </c>
      <c r="C1248" s="2" t="s">
        <v>9</v>
      </c>
      <c r="D1248">
        <v>21</v>
      </c>
      <c r="E1248" s="3">
        <v>155</v>
      </c>
      <c r="F1248" s="3">
        <v>7.3809523800000001</v>
      </c>
    </row>
    <row r="1249" spans="1:6" x14ac:dyDescent="0.35">
      <c r="A1249" s="1">
        <v>44228</v>
      </c>
      <c r="B1249" s="2" t="s">
        <v>11</v>
      </c>
      <c r="C1249" s="2" t="s">
        <v>9</v>
      </c>
      <c r="D1249">
        <v>23</v>
      </c>
      <c r="E1249" s="3">
        <v>210</v>
      </c>
      <c r="F1249" s="3">
        <v>9.1304347799999999</v>
      </c>
    </row>
    <row r="1250" spans="1:6" x14ac:dyDescent="0.35">
      <c r="A1250" s="1">
        <v>44256</v>
      </c>
      <c r="B1250" s="2" t="s">
        <v>11</v>
      </c>
      <c r="C1250" s="2" t="s">
        <v>9</v>
      </c>
      <c r="D1250">
        <v>23</v>
      </c>
      <c r="E1250" s="3">
        <v>210</v>
      </c>
      <c r="F1250" s="3">
        <v>9.1304347799999999</v>
      </c>
    </row>
    <row r="1251" spans="1:6" x14ac:dyDescent="0.35">
      <c r="A1251" s="1">
        <v>44287</v>
      </c>
      <c r="B1251" s="2" t="s">
        <v>11</v>
      </c>
      <c r="C1251" s="2" t="s">
        <v>9</v>
      </c>
      <c r="D1251">
        <v>25</v>
      </c>
      <c r="E1251" s="3">
        <v>224</v>
      </c>
      <c r="F1251" s="3">
        <v>8.9600000000000009</v>
      </c>
    </row>
    <row r="1252" spans="1:6" x14ac:dyDescent="0.35">
      <c r="A1252" s="1">
        <v>44317</v>
      </c>
      <c r="B1252" s="2" t="s">
        <v>11</v>
      </c>
      <c r="C1252" s="2" t="s">
        <v>9</v>
      </c>
      <c r="D1252">
        <v>25</v>
      </c>
      <c r="E1252" s="3">
        <v>224</v>
      </c>
      <c r="F1252" s="3">
        <v>8.9600000000000009</v>
      </c>
    </row>
    <row r="1253" spans="1:6" x14ac:dyDescent="0.35">
      <c r="A1253" s="1">
        <v>44348</v>
      </c>
      <c r="B1253" s="2" t="s">
        <v>11</v>
      </c>
      <c r="C1253" s="2" t="s">
        <v>9</v>
      </c>
      <c r="D1253">
        <v>38</v>
      </c>
      <c r="E1253" s="3">
        <v>224</v>
      </c>
      <c r="F1253" s="3">
        <v>5.8947368400000002</v>
      </c>
    </row>
    <row r="1254" spans="1:6" x14ac:dyDescent="0.35">
      <c r="A1254" s="1">
        <v>44378</v>
      </c>
      <c r="B1254" s="2" t="s">
        <v>11</v>
      </c>
      <c r="C1254" s="2" t="s">
        <v>9</v>
      </c>
      <c r="D1254">
        <v>50</v>
      </c>
      <c r="E1254" s="3">
        <v>261</v>
      </c>
      <c r="F1254" s="3">
        <v>5.22</v>
      </c>
    </row>
    <row r="1255" spans="1:6" x14ac:dyDescent="0.35">
      <c r="A1255" s="1">
        <v>44409</v>
      </c>
      <c r="B1255" s="2" t="s">
        <v>11</v>
      </c>
      <c r="C1255" s="2" t="s">
        <v>9</v>
      </c>
      <c r="D1255">
        <v>50</v>
      </c>
      <c r="E1255" s="3">
        <v>261</v>
      </c>
      <c r="F1255" s="3">
        <v>5.22</v>
      </c>
    </row>
    <row r="1256" spans="1:6" x14ac:dyDescent="0.35">
      <c r="A1256" s="1">
        <v>44440</v>
      </c>
      <c r="B1256" s="2" t="s">
        <v>11</v>
      </c>
      <c r="C1256" s="2" t="s">
        <v>9</v>
      </c>
      <c r="D1256">
        <v>62</v>
      </c>
      <c r="E1256" s="3">
        <v>287</v>
      </c>
      <c r="F1256" s="3">
        <v>4.6290322599999998</v>
      </c>
    </row>
    <row r="1257" spans="1:6" x14ac:dyDescent="0.35">
      <c r="A1257" s="1">
        <v>44470</v>
      </c>
      <c r="B1257" s="2" t="s">
        <v>11</v>
      </c>
      <c r="C1257" s="2" t="s">
        <v>9</v>
      </c>
      <c r="D1257">
        <v>64</v>
      </c>
      <c r="E1257" s="3">
        <v>285</v>
      </c>
      <c r="F1257" s="3">
        <v>4.453125</v>
      </c>
    </row>
    <row r="1258" spans="1:6" x14ac:dyDescent="0.35">
      <c r="A1258" s="1">
        <v>44501</v>
      </c>
      <c r="B1258" s="2" t="s">
        <v>11</v>
      </c>
      <c r="C1258" s="2" t="s">
        <v>9</v>
      </c>
      <c r="D1258">
        <v>63</v>
      </c>
      <c r="E1258" s="3">
        <v>285</v>
      </c>
      <c r="F1258" s="3">
        <v>4.5238095200000004</v>
      </c>
    </row>
    <row r="1259" spans="1:6" x14ac:dyDescent="0.35">
      <c r="A1259" s="1">
        <v>44531</v>
      </c>
      <c r="B1259" s="2" t="s">
        <v>11</v>
      </c>
      <c r="C1259" s="2" t="s">
        <v>9</v>
      </c>
      <c r="D1259">
        <v>64</v>
      </c>
      <c r="E1259" s="3">
        <v>294</v>
      </c>
      <c r="F1259" s="3">
        <v>4.59375</v>
      </c>
    </row>
    <row r="1260" spans="1:6" x14ac:dyDescent="0.35">
      <c r="A1260" s="1">
        <v>44562</v>
      </c>
      <c r="B1260" s="2" t="s">
        <v>11</v>
      </c>
      <c r="C1260" s="2" t="s">
        <v>9</v>
      </c>
      <c r="D1260">
        <v>78</v>
      </c>
      <c r="E1260" s="3">
        <v>280</v>
      </c>
      <c r="F1260" s="3">
        <v>3.5897435899999999</v>
      </c>
    </row>
    <row r="1261" spans="1:6" x14ac:dyDescent="0.35">
      <c r="A1261" s="1">
        <v>44593</v>
      </c>
      <c r="B1261" s="2" t="s">
        <v>11</v>
      </c>
      <c r="C1261" s="2" t="s">
        <v>9</v>
      </c>
      <c r="D1261">
        <v>78</v>
      </c>
      <c r="E1261" s="3">
        <v>280</v>
      </c>
      <c r="F1261" s="3">
        <v>3.5897435899999999</v>
      </c>
    </row>
    <row r="1262" spans="1:6" x14ac:dyDescent="0.35">
      <c r="A1262" s="1">
        <v>44621</v>
      </c>
      <c r="B1262" s="2" t="s">
        <v>11</v>
      </c>
      <c r="C1262" s="2" t="s">
        <v>9</v>
      </c>
      <c r="D1262">
        <v>78</v>
      </c>
      <c r="E1262" s="3">
        <v>282</v>
      </c>
      <c r="F1262" s="3">
        <v>3.6153846199999999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7BF92-BAD4-4395-B7A2-81B496A160C7}">
  <dimension ref="A3:AN51"/>
  <sheetViews>
    <sheetView workbookViewId="0">
      <selection activeCell="C6" sqref="C6"/>
    </sheetView>
  </sheetViews>
  <sheetFormatPr defaultRowHeight="14.5" x14ac:dyDescent="0.35"/>
  <cols>
    <col min="1" max="1" width="26.363281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4" bestFit="1" customWidth="1"/>
    <col min="33" max="33" width="3.81640625" bestFit="1" customWidth="1"/>
    <col min="34" max="34" width="3.7265625" bestFit="1" customWidth="1"/>
    <col min="35" max="35" width="4.08984375" bestFit="1" customWidth="1"/>
    <col min="36" max="36" width="3.90625" bestFit="1" customWidth="1"/>
    <col min="37" max="37" width="9.54296875" bestFit="1" customWidth="1"/>
    <col min="38" max="38" width="6.6328125" bestFit="1" customWidth="1"/>
    <col min="39" max="39" width="3.81640625" bestFit="1" customWidth="1"/>
    <col min="40" max="40" width="9.54296875" bestFit="1" customWidth="1"/>
  </cols>
  <sheetData>
    <row r="3" spans="1:40" x14ac:dyDescent="0.35">
      <c r="A3" s="15" t="s">
        <v>841</v>
      </c>
      <c r="B3" s="15" t="s">
        <v>43</v>
      </c>
    </row>
    <row r="4" spans="1:40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K4" t="s">
        <v>1086</v>
      </c>
      <c r="AL4" t="s">
        <v>1365</v>
      </c>
      <c r="AN4" t="s">
        <v>1387</v>
      </c>
    </row>
    <row r="5" spans="1:40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  <c r="AF5" s="1" t="s">
        <v>38</v>
      </c>
      <c r="AG5" s="1" t="s">
        <v>39</v>
      </c>
      <c r="AH5" s="1" t="s">
        <v>40</v>
      </c>
      <c r="AI5" s="1" t="s">
        <v>41</v>
      </c>
      <c r="AJ5" s="1" t="s">
        <v>42</v>
      </c>
      <c r="AL5" s="1" t="s">
        <v>53</v>
      </c>
      <c r="AM5" s="1" t="s">
        <v>56</v>
      </c>
    </row>
    <row r="6" spans="1:40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0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-2</v>
      </c>
      <c r="Z7" s="2">
        <v>0</v>
      </c>
      <c r="AA7" s="2"/>
      <c r="AB7" s="2"/>
      <c r="AC7" s="2"/>
      <c r="AD7" s="2">
        <v>0</v>
      </c>
      <c r="AE7" s="2"/>
      <c r="AF7" s="2"/>
      <c r="AG7" s="2"/>
      <c r="AH7" s="2"/>
      <c r="AI7" s="2"/>
      <c r="AJ7" s="2"/>
      <c r="AK7" s="2">
        <v>-2</v>
      </c>
      <c r="AL7" s="2"/>
      <c r="AM7" s="2"/>
      <c r="AN7" s="2"/>
    </row>
    <row r="8" spans="1:40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-1</v>
      </c>
      <c r="Z8" s="2"/>
      <c r="AA8" s="2"/>
      <c r="AB8" s="2"/>
      <c r="AC8" s="2"/>
      <c r="AD8" s="2">
        <v>0</v>
      </c>
      <c r="AE8" s="2"/>
      <c r="AF8" s="2"/>
      <c r="AG8" s="2"/>
      <c r="AH8" s="2"/>
      <c r="AI8" s="2"/>
      <c r="AJ8" s="2"/>
      <c r="AK8" s="2">
        <v>-1</v>
      </c>
      <c r="AL8" s="2"/>
      <c r="AM8" s="2"/>
      <c r="AN8" s="2"/>
    </row>
    <row r="9" spans="1:40" x14ac:dyDescent="0.35">
      <c r="A9" s="16" t="s">
        <v>24</v>
      </c>
      <c r="B9" s="2"/>
      <c r="C9" s="2"/>
      <c r="D9" s="2"/>
      <c r="E9" s="2">
        <v>0</v>
      </c>
      <c r="F9" s="2">
        <v>1</v>
      </c>
      <c r="G9" s="2">
        <v>1</v>
      </c>
      <c r="H9" s="2">
        <v>0</v>
      </c>
      <c r="I9" s="2">
        <v>0</v>
      </c>
      <c r="J9" s="2">
        <v>0</v>
      </c>
      <c r="K9" s="2">
        <v>2</v>
      </c>
      <c r="L9" s="2">
        <v>1</v>
      </c>
      <c r="M9" s="2"/>
      <c r="N9" s="2">
        <v>2</v>
      </c>
      <c r="O9" s="2"/>
      <c r="P9" s="2"/>
      <c r="Q9" s="2">
        <v>0</v>
      </c>
      <c r="R9" s="2">
        <v>3</v>
      </c>
      <c r="S9" s="2"/>
      <c r="T9" s="2"/>
      <c r="U9" s="2"/>
      <c r="V9" s="2"/>
      <c r="W9" s="2"/>
      <c r="X9" s="2">
        <v>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35">
      <c r="A10" s="16" t="s">
        <v>23</v>
      </c>
      <c r="B10" s="2"/>
      <c r="C10" s="2"/>
      <c r="D10" s="2"/>
      <c r="E10" s="2">
        <v>0</v>
      </c>
      <c r="F10" s="2">
        <v>1</v>
      </c>
      <c r="G10" s="2">
        <v>0</v>
      </c>
      <c r="H10" s="2"/>
      <c r="I10" s="2">
        <v>2</v>
      </c>
      <c r="J10" s="2">
        <v>0</v>
      </c>
      <c r="K10" s="2">
        <v>3</v>
      </c>
      <c r="L10" s="2">
        <v>1</v>
      </c>
      <c r="M10" s="2"/>
      <c r="N10" s="2">
        <v>0</v>
      </c>
      <c r="O10" s="2">
        <v>-1</v>
      </c>
      <c r="P10" s="2"/>
      <c r="Q10" s="2">
        <v>0</v>
      </c>
      <c r="R10" s="2">
        <v>-1</v>
      </c>
      <c r="S10" s="2"/>
      <c r="T10" s="2"/>
      <c r="U10" s="2"/>
      <c r="V10" s="2"/>
      <c r="W10" s="2"/>
      <c r="X10" s="2">
        <v>-1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35">
      <c r="A11" s="16" t="s">
        <v>22</v>
      </c>
      <c r="B11" s="2"/>
      <c r="C11" s="2"/>
      <c r="D11" s="2"/>
      <c r="E11" s="2">
        <v>0</v>
      </c>
      <c r="F11" s="2">
        <v>1</v>
      </c>
      <c r="G11" s="2">
        <v>0</v>
      </c>
      <c r="H11" s="2"/>
      <c r="I11" s="2">
        <v>3</v>
      </c>
      <c r="J11" s="2">
        <v>2</v>
      </c>
      <c r="K11" s="2">
        <v>6</v>
      </c>
      <c r="L11" s="2">
        <v>-1</v>
      </c>
      <c r="M11" s="2"/>
      <c r="N11" s="2">
        <v>2</v>
      </c>
      <c r="O11" s="2"/>
      <c r="P11" s="2"/>
      <c r="Q11" s="2">
        <v>1</v>
      </c>
      <c r="R11" s="2">
        <v>1</v>
      </c>
      <c r="S11" s="2"/>
      <c r="T11" s="2"/>
      <c r="U11" s="2"/>
      <c r="V11" s="2"/>
      <c r="W11" s="2"/>
      <c r="X11" s="2">
        <v>3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35">
      <c r="A12" s="16" t="s">
        <v>27</v>
      </c>
      <c r="B12" s="2"/>
      <c r="C12" s="2"/>
      <c r="D12" s="2"/>
      <c r="E12" s="2">
        <v>-1</v>
      </c>
      <c r="F12" s="2">
        <v>1</v>
      </c>
      <c r="G12" s="2">
        <v>0</v>
      </c>
      <c r="H12" s="2"/>
      <c r="I12" s="2">
        <v>1</v>
      </c>
      <c r="J12" s="2">
        <v>0</v>
      </c>
      <c r="K12" s="2">
        <v>1</v>
      </c>
      <c r="L12" s="2">
        <v>2</v>
      </c>
      <c r="M12" s="2"/>
      <c r="N12" s="2">
        <v>0</v>
      </c>
      <c r="O12" s="2">
        <v>-1</v>
      </c>
      <c r="P12" s="2"/>
      <c r="Q12" s="2">
        <v>0</v>
      </c>
      <c r="R12" s="2">
        <v>-2</v>
      </c>
      <c r="S12" s="2"/>
      <c r="T12" s="2"/>
      <c r="U12" s="2"/>
      <c r="V12" s="2"/>
      <c r="W12" s="2"/>
      <c r="X12" s="2">
        <v>-1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35">
      <c r="A13" s="16" t="s">
        <v>21</v>
      </c>
      <c r="B13" s="2"/>
      <c r="C13" s="2"/>
      <c r="D13" s="2"/>
      <c r="E13" s="2">
        <v>0</v>
      </c>
      <c r="F13" s="2">
        <v>1</v>
      </c>
      <c r="G13" s="2">
        <v>0</v>
      </c>
      <c r="H13" s="2"/>
      <c r="I13" s="2">
        <v>2</v>
      </c>
      <c r="J13" s="2">
        <v>1</v>
      </c>
      <c r="K13" s="2">
        <v>4</v>
      </c>
      <c r="L13" s="2">
        <v>-1</v>
      </c>
      <c r="M13" s="2"/>
      <c r="N13" s="2">
        <v>-4</v>
      </c>
      <c r="O13" s="2"/>
      <c r="P13" s="2"/>
      <c r="Q13" s="2">
        <v>0</v>
      </c>
      <c r="R13" s="2">
        <v>1</v>
      </c>
      <c r="S13" s="2"/>
      <c r="T13" s="2"/>
      <c r="U13" s="2"/>
      <c r="V13" s="2"/>
      <c r="W13" s="2"/>
      <c r="X13" s="2">
        <v>-4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35">
      <c r="A14" s="16" t="s">
        <v>26</v>
      </c>
      <c r="B14" s="2"/>
      <c r="C14" s="2"/>
      <c r="D14" s="2"/>
      <c r="E14" s="2">
        <v>0</v>
      </c>
      <c r="F14" s="2">
        <v>1</v>
      </c>
      <c r="G14" s="2">
        <v>1</v>
      </c>
      <c r="H14" s="2">
        <v>-1</v>
      </c>
      <c r="I14" s="2">
        <v>1</v>
      </c>
      <c r="J14" s="2">
        <v>0</v>
      </c>
      <c r="K14" s="2">
        <v>2</v>
      </c>
      <c r="L14" s="2">
        <v>1</v>
      </c>
      <c r="M14" s="2"/>
      <c r="N14" s="2">
        <v>2</v>
      </c>
      <c r="O14" s="2"/>
      <c r="P14" s="2">
        <v>1</v>
      </c>
      <c r="Q14" s="2">
        <v>0</v>
      </c>
      <c r="R14" s="2">
        <v>4</v>
      </c>
      <c r="S14" s="2"/>
      <c r="T14" s="2"/>
      <c r="U14" s="2"/>
      <c r="V14" s="2"/>
      <c r="W14" s="2"/>
      <c r="X14" s="2">
        <v>8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35">
      <c r="A15" s="16" t="s">
        <v>25</v>
      </c>
      <c r="B15" s="2"/>
      <c r="C15" s="2"/>
      <c r="D15" s="2"/>
      <c r="E15" s="2">
        <v>0</v>
      </c>
      <c r="F15" s="2">
        <v>1</v>
      </c>
      <c r="G15" s="2">
        <v>1</v>
      </c>
      <c r="H15" s="2">
        <v>-1</v>
      </c>
      <c r="I15" s="2">
        <v>2</v>
      </c>
      <c r="J15" s="2">
        <v>0</v>
      </c>
      <c r="K15" s="2">
        <v>3</v>
      </c>
      <c r="L15" s="2">
        <v>1</v>
      </c>
      <c r="M15" s="2"/>
      <c r="N15" s="2">
        <v>2</v>
      </c>
      <c r="O15" s="2"/>
      <c r="P15" s="2">
        <v>1</v>
      </c>
      <c r="Q15" s="2">
        <v>0</v>
      </c>
      <c r="R15" s="2">
        <v>5</v>
      </c>
      <c r="S15" s="2"/>
      <c r="T15" s="2"/>
      <c r="U15" s="2"/>
      <c r="V15" s="2"/>
      <c r="W15" s="2"/>
      <c r="X15" s="2">
        <v>9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-3</v>
      </c>
      <c r="Z16" s="2">
        <v>0</v>
      </c>
      <c r="AA16" s="2"/>
      <c r="AB16" s="2"/>
      <c r="AC16" s="2"/>
      <c r="AD16" s="2">
        <v>0</v>
      </c>
      <c r="AE16" s="2"/>
      <c r="AF16" s="2"/>
      <c r="AG16" s="2"/>
      <c r="AH16" s="2"/>
      <c r="AI16" s="2"/>
      <c r="AJ16" s="2"/>
      <c r="AK16" s="2">
        <v>-3</v>
      </c>
      <c r="AL16" s="2"/>
      <c r="AM16" s="2"/>
      <c r="AN16" s="2"/>
    </row>
    <row r="17" spans="1:40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-2</v>
      </c>
      <c r="Z17" s="2">
        <v>0</v>
      </c>
      <c r="AA17" s="2"/>
      <c r="AB17" s="2"/>
      <c r="AC17" s="2"/>
      <c r="AD17" s="2">
        <v>0</v>
      </c>
      <c r="AE17" s="2"/>
      <c r="AF17" s="2"/>
      <c r="AG17" s="2"/>
      <c r="AH17" s="2"/>
      <c r="AI17" s="2"/>
      <c r="AJ17" s="2"/>
      <c r="AK17" s="2">
        <v>-2</v>
      </c>
      <c r="AL17" s="2"/>
      <c r="AM17" s="2"/>
      <c r="AN17" s="2"/>
    </row>
    <row r="18" spans="1:40" x14ac:dyDescent="0.35">
      <c r="A18" s="16" t="s">
        <v>16</v>
      </c>
      <c r="B18" s="2">
        <v>1</v>
      </c>
      <c r="C18" s="2">
        <v>0</v>
      </c>
      <c r="D18" s="2"/>
      <c r="E18" s="2"/>
      <c r="F18" s="2"/>
      <c r="G18" s="2"/>
      <c r="H18" s="2"/>
      <c r="I18" s="2"/>
      <c r="J18" s="2">
        <v>-1</v>
      </c>
      <c r="K18" s="2">
        <v>0</v>
      </c>
      <c r="L18" s="2">
        <v>1</v>
      </c>
      <c r="M18" s="2">
        <v>-1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</row>
    <row r="20" spans="1:40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35">
      <c r="A23" s="16" t="s">
        <v>851</v>
      </c>
      <c r="B23" s="2">
        <v>0</v>
      </c>
      <c r="C23" s="2"/>
      <c r="D23" s="2"/>
      <c r="E23" s="2"/>
      <c r="F23" s="2"/>
      <c r="G23" s="2"/>
      <c r="H23" s="2"/>
      <c r="I23" s="2"/>
      <c r="J23" s="2"/>
      <c r="K23" s="2">
        <v>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35">
      <c r="A27" s="16" t="s">
        <v>1242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>
        <v>2</v>
      </c>
      <c r="AK27" s="2">
        <v>2</v>
      </c>
      <c r="AL27" s="2">
        <v>0</v>
      </c>
      <c r="AM27" s="2">
        <v>0</v>
      </c>
      <c r="AN27" s="2">
        <v>0</v>
      </c>
    </row>
    <row r="28" spans="1:40" x14ac:dyDescent="0.35">
      <c r="A28" s="16" t="s">
        <v>1241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>
        <v>1</v>
      </c>
      <c r="AK28" s="2">
        <v>1</v>
      </c>
      <c r="AL28" s="2">
        <v>0</v>
      </c>
      <c r="AM28" s="2">
        <v>0</v>
      </c>
      <c r="AN28" s="2">
        <v>0</v>
      </c>
    </row>
    <row r="29" spans="1:40" x14ac:dyDescent="0.35">
      <c r="A29" s="16" t="s">
        <v>1244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20</v>
      </c>
      <c r="AK29" s="2">
        <v>20</v>
      </c>
      <c r="AL29" s="2">
        <v>0</v>
      </c>
      <c r="AM29" s="2">
        <v>0</v>
      </c>
      <c r="AN29" s="2">
        <v>0</v>
      </c>
    </row>
    <row r="30" spans="1:40" x14ac:dyDescent="0.35">
      <c r="A30" s="16" t="s">
        <v>1243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</v>
      </c>
      <c r="AK30" s="2">
        <v>1</v>
      </c>
      <c r="AL30" s="2">
        <v>0</v>
      </c>
      <c r="AM30" s="2">
        <v>0</v>
      </c>
      <c r="AN30" s="2">
        <v>0</v>
      </c>
    </row>
    <row r="31" spans="1:40" x14ac:dyDescent="0.35">
      <c r="A31" s="16" t="s">
        <v>28</v>
      </c>
      <c r="B31" s="2"/>
      <c r="C31" s="2"/>
      <c r="D31" s="2"/>
      <c r="E31" s="2"/>
      <c r="F31" s="2"/>
      <c r="G31" s="2"/>
      <c r="H31" s="2"/>
      <c r="I31" s="2">
        <v>1</v>
      </c>
      <c r="J31" s="2"/>
      <c r="K31" s="2">
        <v>1</v>
      </c>
      <c r="L31" s="2"/>
      <c r="M31" s="2">
        <v>1</v>
      </c>
      <c r="N31" s="2">
        <v>1</v>
      </c>
      <c r="O31" s="2"/>
      <c r="P31" s="2"/>
      <c r="Q31" s="2"/>
      <c r="R31" s="2"/>
      <c r="S31" s="2"/>
      <c r="T31" s="2"/>
      <c r="U31" s="2"/>
      <c r="V31" s="2"/>
      <c r="W31" s="2">
        <v>0</v>
      </c>
      <c r="X31" s="2">
        <v>2</v>
      </c>
      <c r="Y31" s="2"/>
      <c r="Z31" s="2"/>
      <c r="AA31" s="2">
        <v>0</v>
      </c>
      <c r="AB31" s="2"/>
      <c r="AC31" s="2">
        <v>2</v>
      </c>
      <c r="AD31" s="2">
        <v>2</v>
      </c>
      <c r="AE31" s="2">
        <v>2</v>
      </c>
      <c r="AF31" s="2"/>
      <c r="AG31" s="2">
        <v>2</v>
      </c>
      <c r="AH31" s="2">
        <v>7</v>
      </c>
      <c r="AI31" s="2"/>
      <c r="AJ31" s="2">
        <v>2</v>
      </c>
      <c r="AK31" s="2">
        <v>17</v>
      </c>
      <c r="AL31" s="2">
        <v>0</v>
      </c>
      <c r="AM31" s="2"/>
      <c r="AN31" s="2">
        <v>0</v>
      </c>
    </row>
    <row r="32" spans="1:40" x14ac:dyDescent="0.35">
      <c r="A32" s="16" t="s">
        <v>14</v>
      </c>
      <c r="B32" s="2">
        <v>11</v>
      </c>
      <c r="C32" s="2">
        <v>0</v>
      </c>
      <c r="D32" s="2">
        <v>6</v>
      </c>
      <c r="E32" s="2">
        <v>1</v>
      </c>
      <c r="F32" s="2">
        <v>8</v>
      </c>
      <c r="G32" s="2">
        <v>-27</v>
      </c>
      <c r="H32" s="2">
        <v>28</v>
      </c>
      <c r="I32" s="2">
        <v>0</v>
      </c>
      <c r="J32" s="2">
        <v>-7</v>
      </c>
      <c r="K32" s="2">
        <v>20</v>
      </c>
      <c r="L32" s="2">
        <v>0</v>
      </c>
      <c r="M32" s="2">
        <v>0</v>
      </c>
      <c r="N32" s="2">
        <v>-1</v>
      </c>
      <c r="O32" s="2"/>
      <c r="P32" s="2">
        <v>3</v>
      </c>
      <c r="Q32" s="2">
        <v>-8</v>
      </c>
      <c r="R32" s="2">
        <v>14</v>
      </c>
      <c r="S32" s="2">
        <v>1</v>
      </c>
      <c r="T32" s="2"/>
      <c r="U32" s="2">
        <v>2</v>
      </c>
      <c r="V32" s="2">
        <v>1</v>
      </c>
      <c r="W32" s="2">
        <v>2</v>
      </c>
      <c r="X32" s="2">
        <v>14</v>
      </c>
      <c r="Y32" s="2">
        <v>0</v>
      </c>
      <c r="Z32" s="2">
        <v>-12</v>
      </c>
      <c r="AA32" s="2">
        <v>0</v>
      </c>
      <c r="AB32" s="2">
        <v>-1</v>
      </c>
      <c r="AC32" s="2">
        <v>1</v>
      </c>
      <c r="AD32" s="2">
        <v>-6</v>
      </c>
      <c r="AE32" s="2">
        <v>0</v>
      </c>
      <c r="AF32" s="2">
        <v>1</v>
      </c>
      <c r="AG32" s="2">
        <v>0</v>
      </c>
      <c r="AH32" s="2">
        <v>0</v>
      </c>
      <c r="AI32" s="2">
        <v>0</v>
      </c>
      <c r="AJ32" s="2">
        <v>0</v>
      </c>
      <c r="AK32" s="2">
        <v>-17</v>
      </c>
      <c r="AL32" s="2">
        <v>1</v>
      </c>
      <c r="AM32" s="2">
        <v>0</v>
      </c>
      <c r="AN32" s="2">
        <v>1</v>
      </c>
    </row>
    <row r="33" spans="1:40" x14ac:dyDescent="0.35">
      <c r="A33" s="16" t="s">
        <v>12</v>
      </c>
      <c r="B33" s="2"/>
      <c r="C33" s="2"/>
      <c r="D33" s="2">
        <v>1</v>
      </c>
      <c r="E33" s="2">
        <v>1</v>
      </c>
      <c r="F33" s="2">
        <v>1</v>
      </c>
      <c r="G33" s="2"/>
      <c r="H33" s="2"/>
      <c r="I33" s="2">
        <v>0</v>
      </c>
      <c r="J33" s="2"/>
      <c r="K33" s="2">
        <v>3</v>
      </c>
      <c r="L33" s="2"/>
      <c r="M33" s="2"/>
      <c r="N33" s="2"/>
      <c r="O33" s="2"/>
      <c r="P33" s="2"/>
      <c r="Q33" s="2">
        <v>0</v>
      </c>
      <c r="R33" s="2">
        <v>0</v>
      </c>
      <c r="S33" s="2"/>
      <c r="T33" s="2"/>
      <c r="U33" s="2"/>
      <c r="V33" s="2">
        <v>1</v>
      </c>
      <c r="W33" s="2">
        <v>0</v>
      </c>
      <c r="X33" s="2">
        <v>1</v>
      </c>
      <c r="Y33" s="2">
        <v>3</v>
      </c>
      <c r="Z33" s="2">
        <v>2</v>
      </c>
      <c r="AA33" s="2"/>
      <c r="AB33" s="2">
        <v>10</v>
      </c>
      <c r="AC33" s="2"/>
      <c r="AD33" s="2"/>
      <c r="AE33" s="2">
        <v>1</v>
      </c>
      <c r="AF33" s="2"/>
      <c r="AG33" s="2"/>
      <c r="AH33" s="2"/>
      <c r="AI33" s="2">
        <v>-1</v>
      </c>
      <c r="AJ33" s="2">
        <v>3</v>
      </c>
      <c r="AK33" s="2">
        <v>18</v>
      </c>
      <c r="AL33" s="2"/>
      <c r="AM33" s="2"/>
      <c r="AN33" s="2"/>
    </row>
    <row r="34" spans="1:40" x14ac:dyDescent="0.35">
      <c r="A34" s="16" t="s">
        <v>17</v>
      </c>
      <c r="B34" s="2"/>
      <c r="C34" s="2">
        <v>0</v>
      </c>
      <c r="D34" s="2">
        <v>-1</v>
      </c>
      <c r="E34" s="2"/>
      <c r="F34" s="2">
        <v>0</v>
      </c>
      <c r="G34" s="2"/>
      <c r="H34" s="2">
        <v>1</v>
      </c>
      <c r="I34" s="2"/>
      <c r="J34" s="2"/>
      <c r="K34" s="2">
        <v>0</v>
      </c>
      <c r="L34" s="2">
        <v>0</v>
      </c>
      <c r="M34" s="2"/>
      <c r="N34" s="2">
        <v>1</v>
      </c>
      <c r="O34" s="2">
        <v>0</v>
      </c>
      <c r="P34" s="2">
        <v>0</v>
      </c>
      <c r="Q34" s="2"/>
      <c r="R34" s="2"/>
      <c r="S34" s="2">
        <v>1</v>
      </c>
      <c r="T34" s="2">
        <v>-2</v>
      </c>
      <c r="U34" s="2"/>
      <c r="V34" s="2">
        <v>13</v>
      </c>
      <c r="W34" s="2">
        <v>3</v>
      </c>
      <c r="X34" s="2">
        <v>16</v>
      </c>
      <c r="Y34" s="2">
        <v>2</v>
      </c>
      <c r="Z34" s="2">
        <v>8</v>
      </c>
      <c r="AA34" s="2">
        <v>9</v>
      </c>
      <c r="AB34" s="2">
        <v>6</v>
      </c>
      <c r="AC34" s="2"/>
      <c r="AD34" s="2">
        <v>3</v>
      </c>
      <c r="AE34" s="2">
        <v>4</v>
      </c>
      <c r="AF34" s="2">
        <v>3</v>
      </c>
      <c r="AG34" s="2">
        <v>3</v>
      </c>
      <c r="AH34" s="2">
        <v>4</v>
      </c>
      <c r="AI34" s="2">
        <v>0</v>
      </c>
      <c r="AJ34" s="2">
        <v>-1</v>
      </c>
      <c r="AK34" s="2">
        <v>41</v>
      </c>
      <c r="AL34" s="2">
        <v>8</v>
      </c>
      <c r="AM34" s="2">
        <v>-4</v>
      </c>
      <c r="AN34" s="2">
        <v>4</v>
      </c>
    </row>
    <row r="35" spans="1:40" x14ac:dyDescent="0.35">
      <c r="A35" s="16" t="s">
        <v>60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x14ac:dyDescent="0.35">
      <c r="A36" s="16" t="s">
        <v>6</v>
      </c>
      <c r="B36" s="2"/>
      <c r="C36" s="2"/>
      <c r="D36" s="2"/>
      <c r="E36" s="2"/>
      <c r="F36" s="2">
        <v>1</v>
      </c>
      <c r="G36" s="2"/>
      <c r="H36" s="2"/>
      <c r="I36" s="2"/>
      <c r="J36" s="2">
        <v>1</v>
      </c>
      <c r="K36" s="2">
        <v>2</v>
      </c>
      <c r="L36" s="2"/>
      <c r="M36" s="2"/>
      <c r="N36" s="2"/>
      <c r="O36" s="2"/>
      <c r="P36" s="2">
        <v>-1</v>
      </c>
      <c r="Q36" s="2">
        <v>3</v>
      </c>
      <c r="R36" s="2"/>
      <c r="S36" s="2"/>
      <c r="T36" s="2">
        <v>2</v>
      </c>
      <c r="U36" s="2"/>
      <c r="V36" s="2"/>
      <c r="W36" s="2">
        <v>1</v>
      </c>
      <c r="X36" s="2">
        <v>5</v>
      </c>
      <c r="Y36" s="2">
        <v>0</v>
      </c>
      <c r="Z36" s="2"/>
      <c r="AA36" s="2">
        <v>3</v>
      </c>
      <c r="AB36" s="2"/>
      <c r="AC36" s="2">
        <v>-1</v>
      </c>
      <c r="AD36" s="2"/>
      <c r="AE36" s="2"/>
      <c r="AF36" s="2">
        <v>4</v>
      </c>
      <c r="AG36" s="2"/>
      <c r="AH36" s="2">
        <v>1</v>
      </c>
      <c r="AI36" s="2">
        <v>1</v>
      </c>
      <c r="AJ36" s="2">
        <v>0</v>
      </c>
      <c r="AK36" s="2">
        <v>8</v>
      </c>
      <c r="AL36" s="2">
        <v>1</v>
      </c>
      <c r="AM36" s="2"/>
      <c r="AN36" s="2">
        <v>1</v>
      </c>
    </row>
    <row r="37" spans="1:40" x14ac:dyDescent="0.35">
      <c r="A37" s="16" t="s">
        <v>13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  <c r="G37" s="2">
        <v>1</v>
      </c>
      <c r="H37" s="2"/>
      <c r="I37" s="2">
        <v>0</v>
      </c>
      <c r="J37" s="2"/>
      <c r="K37" s="2">
        <v>3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35">
      <c r="A38" s="16" t="s">
        <v>10</v>
      </c>
      <c r="B38" s="2">
        <v>0</v>
      </c>
      <c r="C38" s="2">
        <v>-1</v>
      </c>
      <c r="D38" s="2">
        <v>-1</v>
      </c>
      <c r="E38" s="2">
        <v>1</v>
      </c>
      <c r="F38" s="2">
        <v>0</v>
      </c>
      <c r="G38" s="2">
        <v>0</v>
      </c>
      <c r="H38" s="2"/>
      <c r="I38" s="2">
        <v>1</v>
      </c>
      <c r="J38" s="2">
        <v>0</v>
      </c>
      <c r="K38" s="2">
        <v>0</v>
      </c>
      <c r="L38" s="2">
        <v>0</v>
      </c>
      <c r="M38" s="2">
        <v>0</v>
      </c>
      <c r="N38" s="2"/>
      <c r="O38" s="2"/>
      <c r="P38" s="2">
        <v>-2</v>
      </c>
      <c r="Q38" s="2"/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-2</v>
      </c>
      <c r="Y38" s="2">
        <v>-1</v>
      </c>
      <c r="Z38" s="2">
        <v>0</v>
      </c>
      <c r="AA38" s="2"/>
      <c r="AB38" s="2">
        <v>0</v>
      </c>
      <c r="AC38" s="2">
        <v>0</v>
      </c>
      <c r="AD38" s="2">
        <v>-1</v>
      </c>
      <c r="AE38" s="2">
        <v>-7</v>
      </c>
      <c r="AF38" s="2">
        <v>-1</v>
      </c>
      <c r="AG38" s="2">
        <v>0</v>
      </c>
      <c r="AH38" s="2">
        <v>0</v>
      </c>
      <c r="AI38" s="2">
        <v>5</v>
      </c>
      <c r="AJ38" s="2">
        <v>-1</v>
      </c>
      <c r="AK38" s="2">
        <v>-6</v>
      </c>
      <c r="AL38" s="2">
        <v>0</v>
      </c>
      <c r="AM38" s="2">
        <v>0</v>
      </c>
      <c r="AN38" s="2">
        <v>0</v>
      </c>
    </row>
    <row r="39" spans="1:40" x14ac:dyDescent="0.35">
      <c r="A39" s="16" t="s">
        <v>8</v>
      </c>
      <c r="B39" s="2">
        <v>0</v>
      </c>
      <c r="C39" s="2">
        <v>-1</v>
      </c>
      <c r="D39" s="2">
        <v>0</v>
      </c>
      <c r="E39" s="2">
        <v>0</v>
      </c>
      <c r="F39" s="2">
        <v>0</v>
      </c>
      <c r="G39" s="2">
        <v>0</v>
      </c>
      <c r="H39" s="2"/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/>
      <c r="O39" s="2">
        <v>0</v>
      </c>
      <c r="P39" s="2">
        <v>-1</v>
      </c>
      <c r="Q39" s="2"/>
      <c r="R39" s="2">
        <v>0</v>
      </c>
      <c r="S39" s="2">
        <v>2</v>
      </c>
      <c r="T39" s="2">
        <v>0</v>
      </c>
      <c r="U39" s="2">
        <v>0</v>
      </c>
      <c r="V39" s="2">
        <v>0</v>
      </c>
      <c r="W39" s="2">
        <v>0</v>
      </c>
      <c r="X39" s="2">
        <v>1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-1</v>
      </c>
      <c r="AE39" s="2">
        <v>-5</v>
      </c>
      <c r="AF39" s="2">
        <v>-1</v>
      </c>
      <c r="AG39" s="2">
        <v>0</v>
      </c>
      <c r="AH39" s="2">
        <v>0</v>
      </c>
      <c r="AI39" s="2">
        <v>3</v>
      </c>
      <c r="AJ39" s="2">
        <v>0</v>
      </c>
      <c r="AK39" s="2">
        <v>-4</v>
      </c>
      <c r="AL39" s="2">
        <v>0</v>
      </c>
      <c r="AM39" s="2">
        <v>0</v>
      </c>
      <c r="AN39" s="2">
        <v>0</v>
      </c>
    </row>
    <row r="40" spans="1:40" x14ac:dyDescent="0.35">
      <c r="A40" s="16" t="s">
        <v>761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0</v>
      </c>
      <c r="P40" s="2">
        <v>-2</v>
      </c>
      <c r="Q40" s="2"/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/>
      <c r="X40" s="2">
        <v>-2</v>
      </c>
      <c r="Y40" s="2">
        <v>-3</v>
      </c>
      <c r="Z40" s="2">
        <v>0</v>
      </c>
      <c r="AA40" s="2">
        <v>0</v>
      </c>
      <c r="AB40" s="2">
        <v>0</v>
      </c>
      <c r="AC40" s="2">
        <v>0</v>
      </c>
      <c r="AD40" s="2">
        <v>-1</v>
      </c>
      <c r="AE40" s="2">
        <v>-8</v>
      </c>
      <c r="AF40" s="2">
        <v>-1</v>
      </c>
      <c r="AG40" s="2">
        <v>0</v>
      </c>
      <c r="AH40" s="2">
        <v>0</v>
      </c>
      <c r="AI40" s="2">
        <v>7</v>
      </c>
      <c r="AJ40" s="2">
        <v>-1</v>
      </c>
      <c r="AK40" s="2">
        <v>-7</v>
      </c>
      <c r="AL40" s="2">
        <v>0</v>
      </c>
      <c r="AM40" s="2">
        <v>0</v>
      </c>
      <c r="AN40" s="2">
        <v>0</v>
      </c>
    </row>
    <row r="41" spans="1:40" x14ac:dyDescent="0.35">
      <c r="A41" s="16" t="s">
        <v>18</v>
      </c>
      <c r="B41" s="2"/>
      <c r="C41" s="2">
        <v>30</v>
      </c>
      <c r="D41" s="2">
        <v>0</v>
      </c>
      <c r="E41" s="2">
        <v>-4</v>
      </c>
      <c r="F41" s="2">
        <v>-1</v>
      </c>
      <c r="G41" s="2">
        <v>1</v>
      </c>
      <c r="H41" s="2">
        <v>-1</v>
      </c>
      <c r="I41" s="2">
        <v>-29</v>
      </c>
      <c r="J41" s="2"/>
      <c r="K41" s="2">
        <v>-4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2</v>
      </c>
      <c r="X41" s="2">
        <v>2</v>
      </c>
      <c r="Y41" s="2">
        <v>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0</v>
      </c>
      <c r="AK41" s="2">
        <v>0</v>
      </c>
      <c r="AL41" s="2"/>
      <c r="AM41" s="2"/>
      <c r="AN41" s="2"/>
    </row>
    <row r="42" spans="1:40" x14ac:dyDescent="0.35">
      <c r="A42" s="16" t="s">
        <v>1006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32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32</v>
      </c>
      <c r="AL42" s="2"/>
      <c r="AM42" s="2"/>
      <c r="AN42" s="2"/>
    </row>
    <row r="43" spans="1:40" x14ac:dyDescent="0.35">
      <c r="A43" s="16" t="s">
        <v>1007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>
        <v>0</v>
      </c>
      <c r="Z43" s="2">
        <v>32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32</v>
      </c>
      <c r="AL43" s="2"/>
      <c r="AM43" s="2"/>
      <c r="AN43" s="2"/>
    </row>
    <row r="44" spans="1:40" x14ac:dyDescent="0.35">
      <c r="A44" s="16" t="s">
        <v>1008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>
        <v>0</v>
      </c>
      <c r="Z44" s="2">
        <v>32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v>32</v>
      </c>
      <c r="AL44" s="2"/>
      <c r="AM44" s="2"/>
      <c r="AN44" s="2"/>
    </row>
    <row r="45" spans="1:40" x14ac:dyDescent="0.35">
      <c r="A45" s="16" t="s">
        <v>1009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v>32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v>32</v>
      </c>
      <c r="AL45" s="2"/>
      <c r="AM45" s="2"/>
      <c r="AN45" s="2"/>
    </row>
    <row r="46" spans="1:40" x14ac:dyDescent="0.35">
      <c r="A46" s="16" t="s">
        <v>29</v>
      </c>
      <c r="B46" s="2"/>
      <c r="C46" s="2"/>
      <c r="D46" s="2"/>
      <c r="E46" s="2"/>
      <c r="F46" s="2"/>
      <c r="G46" s="2">
        <v>0</v>
      </c>
      <c r="H46" s="2">
        <v>-2</v>
      </c>
      <c r="I46" s="2">
        <v>22</v>
      </c>
      <c r="J46" s="2"/>
      <c r="K46" s="2">
        <v>20</v>
      </c>
      <c r="L46" s="2"/>
      <c r="M46" s="2"/>
      <c r="N46" s="2">
        <v>1</v>
      </c>
      <c r="O46" s="2"/>
      <c r="P46" s="2"/>
      <c r="Q46" s="2"/>
      <c r="R46" s="2">
        <v>0</v>
      </c>
      <c r="S46" s="2"/>
      <c r="T46" s="2"/>
      <c r="U46" s="2"/>
      <c r="V46" s="2">
        <v>45</v>
      </c>
      <c r="W46" s="2">
        <v>1</v>
      </c>
      <c r="X46" s="2">
        <v>47</v>
      </c>
      <c r="Y46" s="2">
        <v>2</v>
      </c>
      <c r="Z46" s="2">
        <v>3</v>
      </c>
      <c r="AA46" s="2">
        <v>2</v>
      </c>
      <c r="AB46" s="2"/>
      <c r="AC46" s="2">
        <v>1</v>
      </c>
      <c r="AD46" s="2"/>
      <c r="AE46" s="2">
        <v>-7</v>
      </c>
      <c r="AF46" s="2"/>
      <c r="AG46" s="2"/>
      <c r="AH46" s="2"/>
      <c r="AI46" s="2"/>
      <c r="AJ46" s="2"/>
      <c r="AK46" s="2">
        <v>1</v>
      </c>
      <c r="AL46" s="2"/>
      <c r="AM46" s="2"/>
      <c r="AN46" s="2"/>
    </row>
    <row r="47" spans="1:40" x14ac:dyDescent="0.35">
      <c r="A47" s="16" t="s">
        <v>1304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>
        <v>4</v>
      </c>
      <c r="AI47" s="2"/>
      <c r="AJ47" s="2">
        <v>-1</v>
      </c>
      <c r="AK47" s="2">
        <v>3</v>
      </c>
      <c r="AL47" s="2">
        <v>13</v>
      </c>
      <c r="AM47" s="2">
        <v>5</v>
      </c>
      <c r="AN47" s="2">
        <v>18</v>
      </c>
    </row>
    <row r="48" spans="1:40" x14ac:dyDescent="0.35">
      <c r="A48" s="16" t="s">
        <v>1303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v>11</v>
      </c>
      <c r="AI48" s="2"/>
      <c r="AJ48" s="2">
        <v>9</v>
      </c>
      <c r="AK48" s="2">
        <v>20</v>
      </c>
      <c r="AL48" s="2">
        <v>17</v>
      </c>
      <c r="AM48" s="2">
        <v>10</v>
      </c>
      <c r="AN48" s="2">
        <v>27</v>
      </c>
    </row>
    <row r="49" spans="1:40" x14ac:dyDescent="0.35">
      <c r="A49" s="16" t="s">
        <v>30</v>
      </c>
      <c r="B49" s="2"/>
      <c r="C49" s="2"/>
      <c r="D49" s="2"/>
      <c r="E49" s="2"/>
      <c r="F49" s="2"/>
      <c r="G49" s="2">
        <v>3</v>
      </c>
      <c r="H49" s="2">
        <v>-1</v>
      </c>
      <c r="I49" s="2">
        <v>2</v>
      </c>
      <c r="J49" s="2"/>
      <c r="K49" s="2">
        <v>4</v>
      </c>
      <c r="L49" s="2">
        <v>0</v>
      </c>
      <c r="M49" s="2"/>
      <c r="N49" s="2">
        <v>4</v>
      </c>
      <c r="O49" s="2">
        <v>-13</v>
      </c>
      <c r="P49" s="2"/>
      <c r="Q49" s="2"/>
      <c r="R49" s="2">
        <v>-2</v>
      </c>
      <c r="S49" s="2"/>
      <c r="T49" s="2">
        <v>1</v>
      </c>
      <c r="U49" s="2"/>
      <c r="V49" s="2"/>
      <c r="W49" s="2"/>
      <c r="X49" s="2">
        <v>-10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35">
      <c r="A50" s="16" t="s">
        <v>1305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>
        <v>12</v>
      </c>
      <c r="AM50" s="2">
        <v>9</v>
      </c>
      <c r="AN50" s="2">
        <v>21</v>
      </c>
    </row>
    <row r="51" spans="1:40" x14ac:dyDescent="0.35">
      <c r="A51" s="16" t="s">
        <v>11</v>
      </c>
      <c r="B51" s="2">
        <v>1</v>
      </c>
      <c r="C51" s="2">
        <v>1</v>
      </c>
      <c r="D51" s="2">
        <v>1</v>
      </c>
      <c r="E51" s="2">
        <v>2</v>
      </c>
      <c r="F51" s="2">
        <v>1</v>
      </c>
      <c r="G51" s="2"/>
      <c r="H51" s="2">
        <v>-1</v>
      </c>
      <c r="I51" s="2">
        <v>2</v>
      </c>
      <c r="J51" s="2"/>
      <c r="K51" s="2">
        <v>7</v>
      </c>
      <c r="L51" s="2">
        <v>-1</v>
      </c>
      <c r="M51" s="2">
        <v>4</v>
      </c>
      <c r="N51" s="2">
        <v>1</v>
      </c>
      <c r="O51" s="2">
        <v>-3</v>
      </c>
      <c r="P51" s="2">
        <v>0</v>
      </c>
      <c r="Q51" s="2">
        <v>8</v>
      </c>
      <c r="R51" s="2"/>
      <c r="S51" s="2">
        <v>3</v>
      </c>
      <c r="T51" s="2">
        <v>-1</v>
      </c>
      <c r="U51" s="2">
        <v>-1</v>
      </c>
      <c r="V51" s="2">
        <v>-1</v>
      </c>
      <c r="W51" s="2">
        <v>2</v>
      </c>
      <c r="X51" s="2">
        <v>11</v>
      </c>
      <c r="Y51" s="2">
        <v>0</v>
      </c>
      <c r="Z51" s="2">
        <v>7</v>
      </c>
      <c r="AA51" s="2">
        <v>0</v>
      </c>
      <c r="AB51" s="2"/>
      <c r="AC51" s="2">
        <v>0</v>
      </c>
      <c r="AD51" s="2">
        <v>-1</v>
      </c>
      <c r="AE51" s="2"/>
      <c r="AF51" s="2">
        <v>5</v>
      </c>
      <c r="AG51" s="2">
        <v>0</v>
      </c>
      <c r="AH51" s="2">
        <v>3</v>
      </c>
      <c r="AI51" s="2">
        <v>2</v>
      </c>
      <c r="AJ51" s="2">
        <v>-3</v>
      </c>
      <c r="AK51" s="2">
        <v>13</v>
      </c>
      <c r="AL51" s="2">
        <v>3</v>
      </c>
      <c r="AM51" s="2"/>
      <c r="AN51" s="2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D8E3-FD32-4339-8CED-7745A767F23F}">
  <dimension ref="A3:AN51"/>
  <sheetViews>
    <sheetView workbookViewId="0">
      <selection activeCell="AC1" sqref="AC1"/>
    </sheetView>
  </sheetViews>
  <sheetFormatPr defaultRowHeight="14.5" x14ac:dyDescent="0.35"/>
  <cols>
    <col min="1" max="1" width="26.36328125" bestFit="1" customWidth="1"/>
    <col min="2" max="2" width="15.26953125" bestFit="1" customWidth="1"/>
    <col min="3" max="3" width="4.453125" bestFit="1" customWidth="1"/>
    <col min="4" max="4" width="3.6328125" bestFit="1" customWidth="1"/>
    <col min="5" max="5" width="3.453125" bestFit="1" customWidth="1"/>
    <col min="6" max="6" width="4" bestFit="1" customWidth="1"/>
    <col min="7" max="7" width="3.81640625" bestFit="1" customWidth="1"/>
    <col min="8" max="8" width="3.7265625" bestFit="1" customWidth="1"/>
    <col min="9" max="9" width="4.08984375" bestFit="1" customWidth="1"/>
    <col min="10" max="10" width="3.90625" bestFit="1" customWidth="1"/>
    <col min="11" max="11" width="9.54296875" bestFit="1" customWidth="1"/>
    <col min="12" max="12" width="6.6328125" bestFit="1" customWidth="1"/>
    <col min="13" max="13" width="3.81640625" bestFit="1" customWidth="1"/>
    <col min="14" max="14" width="4.26953125" bestFit="1" customWidth="1"/>
    <col min="15" max="15" width="3.81640625" bestFit="1" customWidth="1"/>
    <col min="16" max="16" width="4.453125" bestFit="1" customWidth="1"/>
    <col min="17" max="17" width="3.6328125" bestFit="1" customWidth="1"/>
    <col min="18" max="18" width="3" bestFit="1" customWidth="1"/>
    <col min="19" max="19" width="4" bestFit="1" customWidth="1"/>
    <col min="20" max="20" width="3.81640625" bestFit="1" customWidth="1"/>
    <col min="21" max="21" width="3.7265625" bestFit="1" customWidth="1"/>
    <col min="22" max="22" width="4.08984375" bestFit="1" customWidth="1"/>
    <col min="23" max="23" width="3.90625" bestFit="1" customWidth="1"/>
    <col min="24" max="24" width="9.54296875" bestFit="1" customWidth="1"/>
    <col min="25" max="25" width="6.6328125" bestFit="1" customWidth="1"/>
    <col min="26" max="26" width="3.81640625" bestFit="1" customWidth="1"/>
    <col min="27" max="27" width="4.26953125" bestFit="1" customWidth="1"/>
    <col min="28" max="28" width="3.81640625" bestFit="1" customWidth="1"/>
    <col min="29" max="29" width="4.453125" bestFit="1" customWidth="1"/>
    <col min="30" max="30" width="3.6328125" bestFit="1" customWidth="1"/>
    <col min="31" max="31" width="3" bestFit="1" customWidth="1"/>
    <col min="32" max="32" width="4" bestFit="1" customWidth="1"/>
    <col min="33" max="33" width="3.81640625" bestFit="1" customWidth="1"/>
    <col min="34" max="34" width="3.7265625" bestFit="1" customWidth="1"/>
    <col min="35" max="35" width="4.08984375" bestFit="1" customWidth="1"/>
    <col min="36" max="36" width="3.90625" bestFit="1" customWidth="1"/>
    <col min="37" max="37" width="9.54296875" bestFit="1" customWidth="1"/>
    <col min="38" max="38" width="6.6328125" bestFit="1" customWidth="1"/>
    <col min="39" max="39" width="3.81640625" bestFit="1" customWidth="1"/>
    <col min="40" max="40" width="9.54296875" bestFit="1" customWidth="1"/>
  </cols>
  <sheetData>
    <row r="3" spans="1:40" x14ac:dyDescent="0.35">
      <c r="A3" s="15" t="s">
        <v>842</v>
      </c>
      <c r="B3" s="15" t="s">
        <v>43</v>
      </c>
    </row>
    <row r="4" spans="1:40" x14ac:dyDescent="0.35">
      <c r="B4" t="s">
        <v>54</v>
      </c>
      <c r="K4" t="s">
        <v>843</v>
      </c>
      <c r="L4" t="s">
        <v>55</v>
      </c>
      <c r="X4" t="s">
        <v>844</v>
      </c>
      <c r="Y4" t="s">
        <v>735</v>
      </c>
      <c r="AK4" t="s">
        <v>1086</v>
      </c>
      <c r="AL4" t="s">
        <v>1365</v>
      </c>
      <c r="AN4" t="s">
        <v>1387</v>
      </c>
    </row>
    <row r="5" spans="1:40" x14ac:dyDescent="0.35">
      <c r="A5" s="15" t="s">
        <v>32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1" t="s">
        <v>39</v>
      </c>
      <c r="H5" s="1" t="s">
        <v>40</v>
      </c>
      <c r="I5" s="1" t="s">
        <v>41</v>
      </c>
      <c r="J5" s="1" t="s">
        <v>42</v>
      </c>
      <c r="L5" s="1" t="s">
        <v>53</v>
      </c>
      <c r="M5" s="1" t="s">
        <v>56</v>
      </c>
      <c r="N5" s="1" t="s">
        <v>33</v>
      </c>
      <c r="O5" s="1" t="s">
        <v>34</v>
      </c>
      <c r="P5" s="1" t="s">
        <v>35</v>
      </c>
      <c r="Q5" s="1" t="s">
        <v>36</v>
      </c>
      <c r="R5" s="1" t="s">
        <v>37</v>
      </c>
      <c r="S5" s="1" t="s">
        <v>38</v>
      </c>
      <c r="T5" s="1" t="s">
        <v>39</v>
      </c>
      <c r="U5" s="1" t="s">
        <v>40</v>
      </c>
      <c r="V5" s="1" t="s">
        <v>41</v>
      </c>
      <c r="W5" s="1" t="s">
        <v>42</v>
      </c>
      <c r="Y5" s="1" t="s">
        <v>53</v>
      </c>
      <c r="Z5" s="1" t="s">
        <v>56</v>
      </c>
      <c r="AA5" s="1" t="s">
        <v>33</v>
      </c>
      <c r="AB5" s="1" t="s">
        <v>34</v>
      </c>
      <c r="AC5" s="1" t="s">
        <v>35</v>
      </c>
      <c r="AD5" s="1" t="s">
        <v>36</v>
      </c>
      <c r="AE5" s="1" t="s">
        <v>37</v>
      </c>
      <c r="AF5" s="1" t="s">
        <v>38</v>
      </c>
      <c r="AG5" s="1" t="s">
        <v>39</v>
      </c>
      <c r="AH5" s="1" t="s">
        <v>40</v>
      </c>
      <c r="AI5" s="1" t="s">
        <v>41</v>
      </c>
      <c r="AJ5" s="1" t="s">
        <v>42</v>
      </c>
      <c r="AL5" s="1" t="s">
        <v>53</v>
      </c>
      <c r="AM5" s="1" t="s">
        <v>56</v>
      </c>
    </row>
    <row r="6" spans="1:40" x14ac:dyDescent="0.35">
      <c r="A6" s="16" t="s">
        <v>197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/>
      <c r="P6" s="2">
        <v>0</v>
      </c>
      <c r="Q6" s="2">
        <v>0</v>
      </c>
      <c r="R6" s="2">
        <v>0</v>
      </c>
      <c r="S6" s="2">
        <v>0</v>
      </c>
      <c r="T6" s="2"/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/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0" x14ac:dyDescent="0.35">
      <c r="A7" s="16" t="s">
        <v>1003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>
        <v>-7</v>
      </c>
      <c r="Z7" s="2">
        <v>0</v>
      </c>
      <c r="AA7" s="2"/>
      <c r="AB7" s="2"/>
      <c r="AC7" s="2"/>
      <c r="AD7" s="2">
        <v>0</v>
      </c>
      <c r="AE7" s="2"/>
      <c r="AF7" s="2"/>
      <c r="AG7" s="2"/>
      <c r="AH7" s="2"/>
      <c r="AI7" s="2"/>
      <c r="AJ7" s="2"/>
      <c r="AK7" s="2">
        <v>-7</v>
      </c>
      <c r="AL7" s="2"/>
      <c r="AM7" s="2"/>
      <c r="AN7" s="2"/>
    </row>
    <row r="8" spans="1:40" x14ac:dyDescent="0.35">
      <c r="A8" s="16" t="s">
        <v>1002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v>-7</v>
      </c>
      <c r="Z8" s="2"/>
      <c r="AA8" s="2"/>
      <c r="AB8" s="2"/>
      <c r="AC8" s="2"/>
      <c r="AD8" s="2">
        <v>0</v>
      </c>
      <c r="AE8" s="2"/>
      <c r="AF8" s="2"/>
      <c r="AG8" s="2"/>
      <c r="AH8" s="2"/>
      <c r="AI8" s="2"/>
      <c r="AJ8" s="2"/>
      <c r="AK8" s="2">
        <v>-7</v>
      </c>
      <c r="AL8" s="2"/>
      <c r="AM8" s="2"/>
      <c r="AN8" s="2"/>
    </row>
    <row r="9" spans="1:40" x14ac:dyDescent="0.35">
      <c r="A9" s="16" t="s">
        <v>24</v>
      </c>
      <c r="B9" s="2"/>
      <c r="C9" s="2"/>
      <c r="D9" s="2"/>
      <c r="E9" s="2">
        <v>-1</v>
      </c>
      <c r="F9" s="2">
        <v>1</v>
      </c>
      <c r="G9" s="2">
        <v>1</v>
      </c>
      <c r="H9" s="2">
        <v>0</v>
      </c>
      <c r="I9" s="2">
        <v>0</v>
      </c>
      <c r="J9" s="2">
        <v>1</v>
      </c>
      <c r="K9" s="2">
        <v>2</v>
      </c>
      <c r="L9" s="2">
        <v>0</v>
      </c>
      <c r="M9" s="2"/>
      <c r="N9" s="2">
        <v>4</v>
      </c>
      <c r="O9" s="2"/>
      <c r="P9" s="2"/>
      <c r="Q9" s="2">
        <v>-3</v>
      </c>
      <c r="R9" s="2">
        <v>0</v>
      </c>
      <c r="S9" s="2"/>
      <c r="T9" s="2"/>
      <c r="U9" s="2"/>
      <c r="V9" s="2"/>
      <c r="W9" s="2"/>
      <c r="X9" s="2">
        <v>1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0" x14ac:dyDescent="0.35">
      <c r="A10" s="16" t="s">
        <v>23</v>
      </c>
      <c r="B10" s="2"/>
      <c r="C10" s="2"/>
      <c r="D10" s="2"/>
      <c r="E10" s="2">
        <v>-1</v>
      </c>
      <c r="F10" s="2">
        <v>1</v>
      </c>
      <c r="G10" s="2">
        <v>1</v>
      </c>
      <c r="H10" s="2"/>
      <c r="I10" s="2">
        <v>0</v>
      </c>
      <c r="J10" s="2">
        <v>1</v>
      </c>
      <c r="K10" s="2">
        <v>2</v>
      </c>
      <c r="L10" s="2">
        <v>0</v>
      </c>
      <c r="M10" s="2"/>
      <c r="N10" s="2">
        <v>4</v>
      </c>
      <c r="O10" s="2">
        <v>0</v>
      </c>
      <c r="P10" s="2"/>
      <c r="Q10" s="2">
        <v>-3</v>
      </c>
      <c r="R10" s="2">
        <v>0</v>
      </c>
      <c r="S10" s="2"/>
      <c r="T10" s="2"/>
      <c r="U10" s="2"/>
      <c r="V10" s="2"/>
      <c r="W10" s="2"/>
      <c r="X10" s="2">
        <v>1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x14ac:dyDescent="0.35">
      <c r="A11" s="16" t="s">
        <v>22</v>
      </c>
      <c r="B11" s="2"/>
      <c r="C11" s="2"/>
      <c r="D11" s="2"/>
      <c r="E11" s="2">
        <v>-1</v>
      </c>
      <c r="F11" s="2">
        <v>1</v>
      </c>
      <c r="G11" s="2">
        <v>1</v>
      </c>
      <c r="H11" s="2"/>
      <c r="I11" s="2">
        <v>0</v>
      </c>
      <c r="J11" s="2">
        <v>1</v>
      </c>
      <c r="K11" s="2">
        <v>2</v>
      </c>
      <c r="L11" s="2">
        <v>0</v>
      </c>
      <c r="M11" s="2"/>
      <c r="N11" s="2">
        <v>0</v>
      </c>
      <c r="O11" s="2"/>
      <c r="P11" s="2"/>
      <c r="Q11" s="2">
        <v>0</v>
      </c>
      <c r="R11" s="2">
        <v>0</v>
      </c>
      <c r="S11" s="2"/>
      <c r="T11" s="2"/>
      <c r="U11" s="2"/>
      <c r="V11" s="2"/>
      <c r="W11" s="2"/>
      <c r="X11" s="2">
        <v>0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x14ac:dyDescent="0.35">
      <c r="A12" s="16" t="s">
        <v>27</v>
      </c>
      <c r="B12" s="2"/>
      <c r="C12" s="2"/>
      <c r="D12" s="2"/>
      <c r="E12" s="2">
        <v>0</v>
      </c>
      <c r="F12" s="2">
        <v>1</v>
      </c>
      <c r="G12" s="2">
        <v>1</v>
      </c>
      <c r="H12" s="2"/>
      <c r="I12" s="2">
        <v>0</v>
      </c>
      <c r="J12" s="2">
        <v>1</v>
      </c>
      <c r="K12" s="2">
        <v>3</v>
      </c>
      <c r="L12" s="2">
        <v>0</v>
      </c>
      <c r="M12" s="2"/>
      <c r="N12" s="2">
        <v>4</v>
      </c>
      <c r="O12" s="2">
        <v>0</v>
      </c>
      <c r="P12" s="2"/>
      <c r="Q12" s="2">
        <v>-3</v>
      </c>
      <c r="R12" s="2">
        <v>1</v>
      </c>
      <c r="S12" s="2"/>
      <c r="T12" s="2"/>
      <c r="U12" s="2"/>
      <c r="V12" s="2"/>
      <c r="W12" s="2"/>
      <c r="X12" s="2">
        <v>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x14ac:dyDescent="0.35">
      <c r="A13" s="16" t="s">
        <v>21</v>
      </c>
      <c r="B13" s="2"/>
      <c r="C13" s="2"/>
      <c r="D13" s="2"/>
      <c r="E13" s="2">
        <v>-1</v>
      </c>
      <c r="F13" s="2">
        <v>1</v>
      </c>
      <c r="G13" s="2">
        <v>1</v>
      </c>
      <c r="H13" s="2"/>
      <c r="I13" s="2">
        <v>0</v>
      </c>
      <c r="J13" s="2">
        <v>1</v>
      </c>
      <c r="K13" s="2">
        <v>2</v>
      </c>
      <c r="L13" s="2">
        <v>0</v>
      </c>
      <c r="M13" s="2"/>
      <c r="N13" s="2">
        <v>4</v>
      </c>
      <c r="O13" s="2"/>
      <c r="P13" s="2"/>
      <c r="Q13" s="2">
        <v>-3</v>
      </c>
      <c r="R13" s="2">
        <v>0</v>
      </c>
      <c r="S13" s="2"/>
      <c r="T13" s="2"/>
      <c r="U13" s="2"/>
      <c r="V13" s="2"/>
      <c r="W13" s="2"/>
      <c r="X13" s="2">
        <v>1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x14ac:dyDescent="0.35">
      <c r="A14" s="16" t="s">
        <v>26</v>
      </c>
      <c r="B14" s="2"/>
      <c r="C14" s="2"/>
      <c r="D14" s="2"/>
      <c r="E14" s="2">
        <v>-1</v>
      </c>
      <c r="F14" s="2">
        <v>1</v>
      </c>
      <c r="G14" s="2">
        <v>1</v>
      </c>
      <c r="H14" s="2">
        <v>0</v>
      </c>
      <c r="I14" s="2">
        <v>0</v>
      </c>
      <c r="J14" s="2">
        <v>1</v>
      </c>
      <c r="K14" s="2">
        <v>2</v>
      </c>
      <c r="L14" s="2">
        <v>0</v>
      </c>
      <c r="M14" s="2"/>
      <c r="N14" s="2">
        <v>4</v>
      </c>
      <c r="O14" s="2"/>
      <c r="P14" s="2">
        <v>0</v>
      </c>
      <c r="Q14" s="2">
        <v>-3</v>
      </c>
      <c r="R14" s="2">
        <v>1</v>
      </c>
      <c r="S14" s="2"/>
      <c r="T14" s="2"/>
      <c r="U14" s="2"/>
      <c r="V14" s="2"/>
      <c r="W14" s="2"/>
      <c r="X14" s="2">
        <v>2</v>
      </c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x14ac:dyDescent="0.35">
      <c r="A15" s="16" t="s">
        <v>25</v>
      </c>
      <c r="B15" s="2"/>
      <c r="C15" s="2"/>
      <c r="D15" s="2"/>
      <c r="E15" s="2">
        <v>-1</v>
      </c>
      <c r="F15" s="2">
        <v>1</v>
      </c>
      <c r="G15" s="2">
        <v>1</v>
      </c>
      <c r="H15" s="2">
        <v>0</v>
      </c>
      <c r="I15" s="2">
        <v>0</v>
      </c>
      <c r="J15" s="2">
        <v>1</v>
      </c>
      <c r="K15" s="2">
        <v>2</v>
      </c>
      <c r="L15" s="2">
        <v>0</v>
      </c>
      <c r="M15" s="2"/>
      <c r="N15" s="2">
        <v>4</v>
      </c>
      <c r="O15" s="2"/>
      <c r="P15" s="2">
        <v>0</v>
      </c>
      <c r="Q15" s="2">
        <v>-3</v>
      </c>
      <c r="R15" s="2">
        <v>0</v>
      </c>
      <c r="S15" s="2"/>
      <c r="T15" s="2"/>
      <c r="U15" s="2"/>
      <c r="V15" s="2"/>
      <c r="W15" s="2"/>
      <c r="X15" s="2">
        <v>1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x14ac:dyDescent="0.35">
      <c r="A16" s="16" t="s">
        <v>1005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>
        <v>-5</v>
      </c>
      <c r="Z16" s="2">
        <v>0</v>
      </c>
      <c r="AA16" s="2"/>
      <c r="AB16" s="2"/>
      <c r="AC16" s="2"/>
      <c r="AD16" s="2">
        <v>0</v>
      </c>
      <c r="AE16" s="2"/>
      <c r="AF16" s="2"/>
      <c r="AG16" s="2"/>
      <c r="AH16" s="2"/>
      <c r="AI16" s="2"/>
      <c r="AJ16" s="2"/>
      <c r="AK16" s="2">
        <v>-5</v>
      </c>
      <c r="AL16" s="2"/>
      <c r="AM16" s="2"/>
      <c r="AN16" s="2"/>
    </row>
    <row r="17" spans="1:40" x14ac:dyDescent="0.35">
      <c r="A17" s="16" t="s">
        <v>1004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v>-6</v>
      </c>
      <c r="Z17" s="2">
        <v>0</v>
      </c>
      <c r="AA17" s="2"/>
      <c r="AB17" s="2"/>
      <c r="AC17" s="2"/>
      <c r="AD17" s="2">
        <v>0</v>
      </c>
      <c r="AE17" s="2"/>
      <c r="AF17" s="2"/>
      <c r="AG17" s="2"/>
      <c r="AH17" s="2"/>
      <c r="AI17" s="2"/>
      <c r="AJ17" s="2"/>
      <c r="AK17" s="2">
        <v>-6</v>
      </c>
      <c r="AL17" s="2"/>
      <c r="AM17" s="2"/>
      <c r="AN17" s="2"/>
    </row>
    <row r="18" spans="1:40" x14ac:dyDescent="0.35">
      <c r="A18" s="16" t="s">
        <v>16</v>
      </c>
      <c r="B18" s="2">
        <v>0</v>
      </c>
      <c r="C18" s="2">
        <v>0</v>
      </c>
      <c r="D18" s="2"/>
      <c r="E18" s="2"/>
      <c r="F18" s="2"/>
      <c r="G18" s="2"/>
      <c r="H18" s="2"/>
      <c r="I18" s="2"/>
      <c r="J18" s="2">
        <v>0</v>
      </c>
      <c r="K18" s="2">
        <v>0</v>
      </c>
      <c r="L18" s="2">
        <v>0</v>
      </c>
      <c r="M18" s="2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x14ac:dyDescent="0.35">
      <c r="A19" s="16" t="s">
        <v>211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</row>
    <row r="20" spans="1:40" x14ac:dyDescent="0.35">
      <c r="A20" s="16" t="s">
        <v>848</v>
      </c>
      <c r="B20" s="2">
        <v>0</v>
      </c>
      <c r="C20" s="2"/>
      <c r="D20" s="2"/>
      <c r="E20" s="2"/>
      <c r="F20" s="2"/>
      <c r="G20" s="2"/>
      <c r="H20" s="2"/>
      <c r="I20" s="2"/>
      <c r="J20" s="2"/>
      <c r="K20" s="2">
        <v>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x14ac:dyDescent="0.35">
      <c r="A21" s="16" t="s">
        <v>847</v>
      </c>
      <c r="B21" s="2">
        <v>0</v>
      </c>
      <c r="C21" s="2"/>
      <c r="D21" s="2"/>
      <c r="E21" s="2"/>
      <c r="F21" s="2"/>
      <c r="G21" s="2"/>
      <c r="H21" s="2"/>
      <c r="I21" s="2"/>
      <c r="J21" s="2"/>
      <c r="K21" s="2">
        <v>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x14ac:dyDescent="0.35">
      <c r="A22" s="16" t="s">
        <v>846</v>
      </c>
      <c r="B22" s="2">
        <v>0</v>
      </c>
      <c r="C22" s="2"/>
      <c r="D22" s="2"/>
      <c r="E22" s="2"/>
      <c r="F22" s="2"/>
      <c r="G22" s="2"/>
      <c r="H22" s="2"/>
      <c r="I22" s="2"/>
      <c r="J22" s="2"/>
      <c r="K22" s="2">
        <v>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x14ac:dyDescent="0.35">
      <c r="A23" s="16" t="s">
        <v>851</v>
      </c>
      <c r="B23" s="2">
        <v>-1</v>
      </c>
      <c r="C23" s="2"/>
      <c r="D23" s="2"/>
      <c r="E23" s="2"/>
      <c r="F23" s="2"/>
      <c r="G23" s="2"/>
      <c r="H23" s="2"/>
      <c r="I23" s="2"/>
      <c r="J23" s="2"/>
      <c r="K23" s="2">
        <v>-1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x14ac:dyDescent="0.35">
      <c r="A24" s="16" t="s">
        <v>845</v>
      </c>
      <c r="B24" s="2">
        <v>0</v>
      </c>
      <c r="C24" s="2"/>
      <c r="D24" s="2"/>
      <c r="E24" s="2"/>
      <c r="F24" s="2"/>
      <c r="G24" s="2"/>
      <c r="H24" s="2"/>
      <c r="I24" s="2"/>
      <c r="J24" s="2"/>
      <c r="K24" s="2">
        <v>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x14ac:dyDescent="0.35">
      <c r="A25" s="16" t="s">
        <v>850</v>
      </c>
      <c r="B25" s="2">
        <v>0</v>
      </c>
      <c r="C25" s="2"/>
      <c r="D25" s="2"/>
      <c r="E25" s="2"/>
      <c r="F25" s="2"/>
      <c r="G25" s="2"/>
      <c r="H25" s="2"/>
      <c r="I25" s="2"/>
      <c r="J25" s="2"/>
      <c r="K25" s="2">
        <v>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x14ac:dyDescent="0.35">
      <c r="A26" s="16" t="s">
        <v>849</v>
      </c>
      <c r="B26" s="2">
        <v>0</v>
      </c>
      <c r="C26" s="2"/>
      <c r="D26" s="2"/>
      <c r="E26" s="2"/>
      <c r="F26" s="2"/>
      <c r="G26" s="2"/>
      <c r="H26" s="2"/>
      <c r="I26" s="2"/>
      <c r="J26" s="2"/>
      <c r="K26" s="2">
        <v>0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x14ac:dyDescent="0.35">
      <c r="A27" s="16" t="s">
        <v>1242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>
        <v>17</v>
      </c>
      <c r="AK27" s="2">
        <v>17</v>
      </c>
      <c r="AL27" s="2">
        <v>-1</v>
      </c>
      <c r="AM27" s="2">
        <v>0</v>
      </c>
      <c r="AN27" s="2">
        <v>-1</v>
      </c>
    </row>
    <row r="28" spans="1:40" x14ac:dyDescent="0.35">
      <c r="A28" s="16" t="s">
        <v>1241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>
        <v>18</v>
      </c>
      <c r="AK28" s="2">
        <v>18</v>
      </c>
      <c r="AL28" s="2">
        <v>-1</v>
      </c>
      <c r="AM28" s="2">
        <v>0</v>
      </c>
      <c r="AN28" s="2">
        <v>-1</v>
      </c>
    </row>
    <row r="29" spans="1:40" x14ac:dyDescent="0.35">
      <c r="A29" s="16" t="s">
        <v>1244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-2</v>
      </c>
      <c r="AK29" s="2">
        <v>-2</v>
      </c>
      <c r="AL29" s="2">
        <v>-1</v>
      </c>
      <c r="AM29" s="2">
        <v>0</v>
      </c>
      <c r="AN29" s="2">
        <v>-1</v>
      </c>
    </row>
    <row r="30" spans="1:40" x14ac:dyDescent="0.35">
      <c r="A30" s="16" t="s">
        <v>1243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>
        <v>17</v>
      </c>
      <c r="AK30" s="2">
        <v>17</v>
      </c>
      <c r="AL30" s="2">
        <v>-1</v>
      </c>
      <c r="AM30" s="2">
        <v>0</v>
      </c>
      <c r="AN30" s="2">
        <v>-1</v>
      </c>
    </row>
    <row r="31" spans="1:40" x14ac:dyDescent="0.35">
      <c r="A31" s="16" t="s">
        <v>28</v>
      </c>
      <c r="B31" s="2"/>
      <c r="C31" s="2"/>
      <c r="D31" s="2"/>
      <c r="E31" s="2"/>
      <c r="F31" s="2"/>
      <c r="G31" s="2"/>
      <c r="H31" s="2"/>
      <c r="I31" s="2">
        <v>0</v>
      </c>
      <c r="J31" s="2"/>
      <c r="K31" s="2">
        <v>0</v>
      </c>
      <c r="L31" s="2"/>
      <c r="M31" s="2">
        <v>0</v>
      </c>
      <c r="N31" s="2">
        <v>0</v>
      </c>
      <c r="O31" s="2"/>
      <c r="P31" s="2"/>
      <c r="Q31" s="2"/>
      <c r="R31" s="2"/>
      <c r="S31" s="2"/>
      <c r="T31" s="2"/>
      <c r="U31" s="2"/>
      <c r="V31" s="2"/>
      <c r="W31" s="2">
        <v>1</v>
      </c>
      <c r="X31" s="2">
        <v>1</v>
      </c>
      <c r="Y31" s="2"/>
      <c r="Z31" s="2"/>
      <c r="AA31" s="2">
        <v>0</v>
      </c>
      <c r="AB31" s="2"/>
      <c r="AC31" s="2">
        <v>0</v>
      </c>
      <c r="AD31" s="2">
        <v>0</v>
      </c>
      <c r="AE31" s="2">
        <v>0</v>
      </c>
      <c r="AF31" s="2"/>
      <c r="AG31" s="2">
        <v>1</v>
      </c>
      <c r="AH31" s="2">
        <v>0</v>
      </c>
      <c r="AI31" s="2"/>
      <c r="AJ31" s="2">
        <v>0</v>
      </c>
      <c r="AK31" s="2">
        <v>1</v>
      </c>
      <c r="AL31" s="2">
        <v>0</v>
      </c>
      <c r="AM31" s="2"/>
      <c r="AN31" s="2">
        <v>0</v>
      </c>
    </row>
    <row r="32" spans="1:40" x14ac:dyDescent="0.35">
      <c r="A32" s="16" t="s">
        <v>14</v>
      </c>
      <c r="B32" s="2">
        <v>-11</v>
      </c>
      <c r="C32" s="2">
        <v>0</v>
      </c>
      <c r="D32" s="2">
        <v>6</v>
      </c>
      <c r="E32" s="2">
        <v>-50</v>
      </c>
      <c r="F32" s="2">
        <v>-41</v>
      </c>
      <c r="G32" s="2">
        <v>-4</v>
      </c>
      <c r="H32" s="2">
        <v>-17</v>
      </c>
      <c r="I32" s="2">
        <v>1</v>
      </c>
      <c r="J32" s="2">
        <v>-4</v>
      </c>
      <c r="K32" s="2">
        <v>-120</v>
      </c>
      <c r="L32" s="2">
        <v>1</v>
      </c>
      <c r="M32" s="2">
        <v>2</v>
      </c>
      <c r="N32" s="2">
        <v>1</v>
      </c>
      <c r="O32" s="2"/>
      <c r="P32" s="2">
        <v>1</v>
      </c>
      <c r="Q32" s="2">
        <v>-1</v>
      </c>
      <c r="R32" s="2">
        <v>1</v>
      </c>
      <c r="S32" s="2">
        <v>2</v>
      </c>
      <c r="T32" s="2"/>
      <c r="U32" s="2">
        <v>0</v>
      </c>
      <c r="V32" s="2">
        <v>-1</v>
      </c>
      <c r="W32" s="2">
        <v>-12</v>
      </c>
      <c r="X32" s="2">
        <v>-6</v>
      </c>
      <c r="Y32" s="2">
        <v>-5</v>
      </c>
      <c r="Z32" s="2">
        <v>8</v>
      </c>
      <c r="AA32" s="2">
        <v>-11</v>
      </c>
      <c r="AB32" s="2">
        <v>-2</v>
      </c>
      <c r="AC32" s="2">
        <v>-13</v>
      </c>
      <c r="AD32" s="2">
        <v>0</v>
      </c>
      <c r="AE32" s="2">
        <v>1</v>
      </c>
      <c r="AF32" s="2">
        <v>-1</v>
      </c>
      <c r="AG32" s="2">
        <v>2</v>
      </c>
      <c r="AH32" s="2">
        <v>2</v>
      </c>
      <c r="AI32" s="2">
        <v>-2</v>
      </c>
      <c r="AJ32" s="2">
        <v>1</v>
      </c>
      <c r="AK32" s="2">
        <v>-20</v>
      </c>
      <c r="AL32" s="2">
        <v>-11</v>
      </c>
      <c r="AM32" s="2">
        <v>-11</v>
      </c>
      <c r="AN32" s="2">
        <v>-22</v>
      </c>
    </row>
    <row r="33" spans="1:40" x14ac:dyDescent="0.35">
      <c r="A33" s="16" t="s">
        <v>12</v>
      </c>
      <c r="B33" s="2"/>
      <c r="C33" s="2"/>
      <c r="D33" s="2">
        <v>0</v>
      </c>
      <c r="E33" s="2">
        <v>0</v>
      </c>
      <c r="F33" s="2">
        <v>2</v>
      </c>
      <c r="G33" s="2"/>
      <c r="H33" s="2"/>
      <c r="I33" s="2">
        <v>1</v>
      </c>
      <c r="J33" s="2"/>
      <c r="K33" s="2">
        <v>3</v>
      </c>
      <c r="L33" s="2"/>
      <c r="M33" s="2"/>
      <c r="N33" s="2"/>
      <c r="O33" s="2"/>
      <c r="P33" s="2"/>
      <c r="Q33" s="2">
        <v>0</v>
      </c>
      <c r="R33" s="2">
        <v>0</v>
      </c>
      <c r="S33" s="2"/>
      <c r="T33" s="2"/>
      <c r="U33" s="2"/>
      <c r="V33" s="2">
        <v>0</v>
      </c>
      <c r="W33" s="2">
        <v>3</v>
      </c>
      <c r="X33" s="2">
        <v>3</v>
      </c>
      <c r="Y33" s="2">
        <v>0</v>
      </c>
      <c r="Z33" s="2">
        <v>0</v>
      </c>
      <c r="AA33" s="2"/>
      <c r="AB33" s="2">
        <v>5</v>
      </c>
      <c r="AC33" s="2"/>
      <c r="AD33" s="2"/>
      <c r="AE33" s="2">
        <v>6</v>
      </c>
      <c r="AF33" s="2"/>
      <c r="AG33" s="2"/>
      <c r="AH33" s="2"/>
      <c r="AI33" s="2">
        <v>0</v>
      </c>
      <c r="AJ33" s="2">
        <v>33</v>
      </c>
      <c r="AK33" s="2">
        <v>44</v>
      </c>
      <c r="AL33" s="2"/>
      <c r="AM33" s="2"/>
      <c r="AN33" s="2"/>
    </row>
    <row r="34" spans="1:40" x14ac:dyDescent="0.35">
      <c r="A34" s="16" t="s">
        <v>17</v>
      </c>
      <c r="B34" s="2"/>
      <c r="C34" s="2">
        <v>0</v>
      </c>
      <c r="D34" s="2">
        <v>1</v>
      </c>
      <c r="E34" s="2"/>
      <c r="F34" s="2">
        <v>1</v>
      </c>
      <c r="G34" s="2"/>
      <c r="H34" s="2">
        <v>0</v>
      </c>
      <c r="I34" s="2"/>
      <c r="J34" s="2"/>
      <c r="K34" s="2">
        <v>2</v>
      </c>
      <c r="L34" s="2">
        <v>-1</v>
      </c>
      <c r="M34" s="2"/>
      <c r="N34" s="2">
        <v>1</v>
      </c>
      <c r="O34" s="2">
        <v>-1</v>
      </c>
      <c r="P34" s="2">
        <v>-1</v>
      </c>
      <c r="Q34" s="2"/>
      <c r="R34" s="2"/>
      <c r="S34" s="2">
        <v>-1</v>
      </c>
      <c r="T34" s="2">
        <v>-1</v>
      </c>
      <c r="U34" s="2"/>
      <c r="V34" s="2">
        <v>-5</v>
      </c>
      <c r="W34" s="2">
        <v>-5</v>
      </c>
      <c r="X34" s="2">
        <v>-14</v>
      </c>
      <c r="Y34" s="2">
        <v>0</v>
      </c>
      <c r="Z34" s="2">
        <v>0</v>
      </c>
      <c r="AA34" s="2">
        <v>1</v>
      </c>
      <c r="AB34" s="2">
        <v>1</v>
      </c>
      <c r="AC34" s="2"/>
      <c r="AD34" s="2">
        <v>0</v>
      </c>
      <c r="AE34" s="2">
        <v>0</v>
      </c>
      <c r="AF34" s="2">
        <v>0</v>
      </c>
      <c r="AG34" s="2">
        <v>-1</v>
      </c>
      <c r="AH34" s="2">
        <v>0</v>
      </c>
      <c r="AI34" s="2">
        <v>0</v>
      </c>
      <c r="AJ34" s="2">
        <v>-1</v>
      </c>
      <c r="AK34" s="2">
        <v>0</v>
      </c>
      <c r="AL34" s="2">
        <v>0</v>
      </c>
      <c r="AM34" s="2">
        <v>0</v>
      </c>
      <c r="AN34" s="2">
        <v>0</v>
      </c>
    </row>
    <row r="35" spans="1:40" x14ac:dyDescent="0.35">
      <c r="A35" s="16" t="s">
        <v>60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</row>
    <row r="36" spans="1:40" x14ac:dyDescent="0.35">
      <c r="A36" s="16" t="s">
        <v>6</v>
      </c>
      <c r="B36" s="2"/>
      <c r="C36" s="2"/>
      <c r="D36" s="2"/>
      <c r="E36" s="2"/>
      <c r="F36" s="2">
        <v>0</v>
      </c>
      <c r="G36" s="2"/>
      <c r="H36" s="2"/>
      <c r="I36" s="2"/>
      <c r="J36" s="2">
        <v>0</v>
      </c>
      <c r="K36" s="2">
        <v>0</v>
      </c>
      <c r="L36" s="2"/>
      <c r="M36" s="2"/>
      <c r="N36" s="2"/>
      <c r="O36" s="2"/>
      <c r="P36" s="2">
        <v>6</v>
      </c>
      <c r="Q36" s="2">
        <v>0</v>
      </c>
      <c r="R36" s="2"/>
      <c r="S36" s="2"/>
      <c r="T36" s="2">
        <v>0</v>
      </c>
      <c r="U36" s="2"/>
      <c r="V36" s="2"/>
      <c r="W36" s="2">
        <v>0</v>
      </c>
      <c r="X36" s="2">
        <v>6</v>
      </c>
      <c r="Y36" s="2">
        <v>0</v>
      </c>
      <c r="Z36" s="2"/>
      <c r="AA36" s="2">
        <v>0</v>
      </c>
      <c r="AB36" s="2"/>
      <c r="AC36" s="2">
        <v>0</v>
      </c>
      <c r="AD36" s="2"/>
      <c r="AE36" s="2"/>
      <c r="AF36" s="2">
        <v>5</v>
      </c>
      <c r="AG36" s="2"/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/>
      <c r="AN36" s="2">
        <v>0</v>
      </c>
    </row>
    <row r="37" spans="1:40" x14ac:dyDescent="0.35">
      <c r="A37" s="16" t="s">
        <v>13</v>
      </c>
      <c r="B37" s="2">
        <v>0</v>
      </c>
      <c r="C37" s="2">
        <v>0</v>
      </c>
      <c r="D37" s="2">
        <v>-1</v>
      </c>
      <c r="E37" s="2">
        <v>-22</v>
      </c>
      <c r="F37" s="2">
        <v>1</v>
      </c>
      <c r="G37" s="2">
        <v>0</v>
      </c>
      <c r="H37" s="2"/>
      <c r="I37" s="2">
        <v>0</v>
      </c>
      <c r="J37" s="2"/>
      <c r="K37" s="2">
        <v>-22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 x14ac:dyDescent="0.35">
      <c r="A38" s="16" t="s">
        <v>10</v>
      </c>
      <c r="B38" s="2">
        <v>2</v>
      </c>
      <c r="C38" s="2">
        <v>-1</v>
      </c>
      <c r="D38" s="2">
        <v>1</v>
      </c>
      <c r="E38" s="2">
        <v>-79</v>
      </c>
      <c r="F38" s="2">
        <v>11</v>
      </c>
      <c r="G38" s="2">
        <v>1</v>
      </c>
      <c r="H38" s="2"/>
      <c r="I38" s="2">
        <v>5</v>
      </c>
      <c r="J38" s="2">
        <v>-1</v>
      </c>
      <c r="K38" s="2">
        <v>-61</v>
      </c>
      <c r="L38" s="2">
        <v>0</v>
      </c>
      <c r="M38" s="2">
        <v>-11</v>
      </c>
      <c r="N38" s="2"/>
      <c r="O38" s="2"/>
      <c r="P38" s="2">
        <v>-1</v>
      </c>
      <c r="Q38" s="2"/>
      <c r="R38" s="2">
        <v>2</v>
      </c>
      <c r="S38" s="2">
        <v>-58</v>
      </c>
      <c r="T38" s="2">
        <v>2</v>
      </c>
      <c r="U38" s="2">
        <v>0</v>
      </c>
      <c r="V38" s="2">
        <v>2</v>
      </c>
      <c r="W38" s="2">
        <v>-2</v>
      </c>
      <c r="X38" s="2">
        <v>-66</v>
      </c>
      <c r="Y38" s="2">
        <v>-27</v>
      </c>
      <c r="Z38" s="2">
        <v>-29</v>
      </c>
      <c r="AA38" s="2"/>
      <c r="AB38" s="2">
        <v>-4</v>
      </c>
      <c r="AC38" s="2">
        <v>1</v>
      </c>
      <c r="AD38" s="2">
        <v>-3</v>
      </c>
      <c r="AE38" s="2">
        <v>1</v>
      </c>
      <c r="AF38" s="2">
        <v>3</v>
      </c>
      <c r="AG38" s="2">
        <v>0</v>
      </c>
      <c r="AH38" s="2">
        <v>-2</v>
      </c>
      <c r="AI38" s="2">
        <v>2</v>
      </c>
      <c r="AJ38" s="2">
        <v>0</v>
      </c>
      <c r="AK38" s="2">
        <v>-58</v>
      </c>
      <c r="AL38" s="2">
        <v>1</v>
      </c>
      <c r="AM38" s="2">
        <v>-3</v>
      </c>
      <c r="AN38" s="2">
        <v>-2</v>
      </c>
    </row>
    <row r="39" spans="1:40" x14ac:dyDescent="0.35">
      <c r="A39" s="16" t="s">
        <v>8</v>
      </c>
      <c r="B39" s="2">
        <v>2</v>
      </c>
      <c r="C39" s="2">
        <v>-1</v>
      </c>
      <c r="D39" s="2">
        <v>2</v>
      </c>
      <c r="E39" s="2">
        <v>-80</v>
      </c>
      <c r="F39" s="2">
        <v>11</v>
      </c>
      <c r="G39" s="2">
        <v>1</v>
      </c>
      <c r="H39" s="2"/>
      <c r="I39" s="2">
        <v>6</v>
      </c>
      <c r="J39" s="2">
        <v>-1</v>
      </c>
      <c r="K39" s="2">
        <v>-60</v>
      </c>
      <c r="L39" s="2">
        <v>0</v>
      </c>
      <c r="M39" s="2">
        <v>-13</v>
      </c>
      <c r="N39" s="2"/>
      <c r="O39" s="2">
        <v>-1</v>
      </c>
      <c r="P39" s="2">
        <v>0</v>
      </c>
      <c r="Q39" s="2"/>
      <c r="R39" s="2">
        <v>2</v>
      </c>
      <c r="S39" s="2">
        <v>-62</v>
      </c>
      <c r="T39" s="2">
        <v>1</v>
      </c>
      <c r="U39" s="2">
        <v>0</v>
      </c>
      <c r="V39" s="2">
        <v>2</v>
      </c>
      <c r="W39" s="2">
        <v>-2</v>
      </c>
      <c r="X39" s="2">
        <v>-73</v>
      </c>
      <c r="Y39" s="2">
        <v>-27</v>
      </c>
      <c r="Z39" s="2">
        <v>-29</v>
      </c>
      <c r="AA39" s="2">
        <v>-2</v>
      </c>
      <c r="AB39" s="2">
        <v>-5</v>
      </c>
      <c r="AC39" s="2">
        <v>6</v>
      </c>
      <c r="AD39" s="2">
        <v>-8</v>
      </c>
      <c r="AE39" s="2">
        <v>-8</v>
      </c>
      <c r="AF39" s="2">
        <v>8</v>
      </c>
      <c r="AG39" s="2">
        <v>0</v>
      </c>
      <c r="AH39" s="2">
        <v>-1</v>
      </c>
      <c r="AI39" s="2">
        <v>1</v>
      </c>
      <c r="AJ39" s="2">
        <v>0</v>
      </c>
      <c r="AK39" s="2">
        <v>-65</v>
      </c>
      <c r="AL39" s="2">
        <v>1</v>
      </c>
      <c r="AM39" s="2">
        <v>-2</v>
      </c>
      <c r="AN39" s="2">
        <v>-1</v>
      </c>
    </row>
    <row r="40" spans="1:40" x14ac:dyDescent="0.35">
      <c r="A40" s="16" t="s">
        <v>761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>
        <v>-1</v>
      </c>
      <c r="P40" s="2">
        <v>-7</v>
      </c>
      <c r="Q40" s="2"/>
      <c r="R40" s="2">
        <v>2</v>
      </c>
      <c r="S40" s="2">
        <v>-58</v>
      </c>
      <c r="T40" s="2">
        <v>2</v>
      </c>
      <c r="U40" s="2">
        <v>0</v>
      </c>
      <c r="V40" s="2">
        <v>2</v>
      </c>
      <c r="W40" s="2"/>
      <c r="X40" s="2">
        <v>-60</v>
      </c>
      <c r="Y40" s="2">
        <v>-98</v>
      </c>
      <c r="Z40" s="2">
        <v>-29</v>
      </c>
      <c r="AA40" s="2">
        <v>-2</v>
      </c>
      <c r="AB40" s="2">
        <v>0</v>
      </c>
      <c r="AC40" s="2">
        <v>1</v>
      </c>
      <c r="AD40" s="2">
        <v>-3</v>
      </c>
      <c r="AE40" s="2">
        <v>1</v>
      </c>
      <c r="AF40" s="2">
        <v>-1</v>
      </c>
      <c r="AG40" s="2">
        <v>0</v>
      </c>
      <c r="AH40" s="2">
        <v>0</v>
      </c>
      <c r="AI40" s="2">
        <v>-2</v>
      </c>
      <c r="AJ40" s="2">
        <v>0</v>
      </c>
      <c r="AK40" s="2">
        <v>-133</v>
      </c>
      <c r="AL40" s="2">
        <v>1</v>
      </c>
      <c r="AM40" s="2">
        <v>-3</v>
      </c>
      <c r="AN40" s="2">
        <v>-2</v>
      </c>
    </row>
    <row r="41" spans="1:40" x14ac:dyDescent="0.35">
      <c r="A41" s="16" t="s">
        <v>18</v>
      </c>
      <c r="B41" s="2"/>
      <c r="C41" s="2">
        <v>0</v>
      </c>
      <c r="D41" s="2">
        <v>0</v>
      </c>
      <c r="E41" s="2">
        <v>6</v>
      </c>
      <c r="F41" s="2">
        <v>3</v>
      </c>
      <c r="G41" s="2">
        <v>0</v>
      </c>
      <c r="H41" s="2">
        <v>1</v>
      </c>
      <c r="I41" s="2">
        <v>-9</v>
      </c>
      <c r="J41" s="2"/>
      <c r="K41" s="2"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>
        <v>1</v>
      </c>
      <c r="X41" s="2">
        <v>1</v>
      </c>
      <c r="Y41" s="2">
        <v>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0</v>
      </c>
      <c r="AK41" s="2">
        <v>0</v>
      </c>
      <c r="AL41" s="2"/>
      <c r="AM41" s="2"/>
      <c r="AN41" s="2"/>
    </row>
    <row r="42" spans="1:40" x14ac:dyDescent="0.35">
      <c r="A42" s="16" t="s">
        <v>1006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>
        <v>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>
        <v>0</v>
      </c>
      <c r="AL42" s="2"/>
      <c r="AM42" s="2"/>
      <c r="AN42" s="2"/>
    </row>
    <row r="43" spans="1:40" x14ac:dyDescent="0.35">
      <c r="A43" s="16" t="s">
        <v>1007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>
        <v>0</v>
      </c>
      <c r="Z43" s="2">
        <v>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>
        <v>0</v>
      </c>
      <c r="AL43" s="2"/>
      <c r="AM43" s="2"/>
      <c r="AN43" s="2"/>
    </row>
    <row r="44" spans="1:40" x14ac:dyDescent="0.35">
      <c r="A44" s="16" t="s">
        <v>1008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>
        <v>0</v>
      </c>
      <c r="Z44" s="2">
        <v>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>
        <v>0</v>
      </c>
      <c r="AL44" s="2"/>
      <c r="AM44" s="2"/>
      <c r="AN44" s="2"/>
    </row>
    <row r="45" spans="1:40" x14ac:dyDescent="0.35">
      <c r="A45" s="16" t="s">
        <v>1009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>
        <v>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>
        <v>0</v>
      </c>
      <c r="AL45" s="2"/>
      <c r="AM45" s="2"/>
      <c r="AN45" s="2"/>
    </row>
    <row r="46" spans="1:40" x14ac:dyDescent="0.35">
      <c r="A46" s="16" t="s">
        <v>29</v>
      </c>
      <c r="B46" s="2"/>
      <c r="C46" s="2"/>
      <c r="D46" s="2"/>
      <c r="E46" s="2"/>
      <c r="F46" s="2"/>
      <c r="G46" s="2">
        <v>0</v>
      </c>
      <c r="H46" s="2">
        <v>0</v>
      </c>
      <c r="I46" s="2">
        <v>16</v>
      </c>
      <c r="J46" s="2"/>
      <c r="K46" s="2">
        <v>16</v>
      </c>
      <c r="L46" s="2"/>
      <c r="M46" s="2"/>
      <c r="N46" s="2">
        <v>5</v>
      </c>
      <c r="O46" s="2"/>
      <c r="P46" s="2"/>
      <c r="Q46" s="2"/>
      <c r="R46" s="2">
        <v>-2</v>
      </c>
      <c r="S46" s="2"/>
      <c r="T46" s="2"/>
      <c r="U46" s="2"/>
      <c r="V46" s="2">
        <v>-19</v>
      </c>
      <c r="W46" s="2">
        <v>0</v>
      </c>
      <c r="X46" s="2">
        <v>-16</v>
      </c>
      <c r="Y46" s="2">
        <v>0</v>
      </c>
      <c r="Z46" s="2">
        <v>0</v>
      </c>
      <c r="AA46" s="2">
        <v>0</v>
      </c>
      <c r="AB46" s="2"/>
      <c r="AC46" s="2">
        <v>0</v>
      </c>
      <c r="AD46" s="2"/>
      <c r="AE46" s="2">
        <v>0</v>
      </c>
      <c r="AF46" s="2"/>
      <c r="AG46" s="2"/>
      <c r="AH46" s="2"/>
      <c r="AI46" s="2"/>
      <c r="AJ46" s="2"/>
      <c r="AK46" s="2">
        <v>0</v>
      </c>
      <c r="AL46" s="2"/>
      <c r="AM46" s="2"/>
      <c r="AN46" s="2"/>
    </row>
    <row r="47" spans="1:40" x14ac:dyDescent="0.35">
      <c r="A47" s="16" t="s">
        <v>1304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>
        <v>0</v>
      </c>
      <c r="AI47" s="2"/>
      <c r="AJ47" s="2">
        <v>0</v>
      </c>
      <c r="AK47" s="2">
        <v>0</v>
      </c>
      <c r="AL47" s="2">
        <v>0</v>
      </c>
      <c r="AM47" s="2">
        <v>0</v>
      </c>
      <c r="AN47" s="2">
        <v>0</v>
      </c>
    </row>
    <row r="48" spans="1:40" x14ac:dyDescent="0.35">
      <c r="A48" s="16" t="s">
        <v>1303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>
        <v>0</v>
      </c>
      <c r="AI48" s="2"/>
      <c r="AJ48" s="2">
        <v>0</v>
      </c>
      <c r="AK48" s="2">
        <v>0</v>
      </c>
      <c r="AL48" s="2">
        <v>0</v>
      </c>
      <c r="AM48" s="2">
        <v>0</v>
      </c>
      <c r="AN48" s="2">
        <v>0</v>
      </c>
    </row>
    <row r="49" spans="1:40" x14ac:dyDescent="0.35">
      <c r="A49" s="16" t="s">
        <v>30</v>
      </c>
      <c r="B49" s="2"/>
      <c r="C49" s="2"/>
      <c r="D49" s="2"/>
      <c r="E49" s="2"/>
      <c r="F49" s="2"/>
      <c r="G49" s="2">
        <v>-1</v>
      </c>
      <c r="H49" s="2">
        <v>1</v>
      </c>
      <c r="I49" s="2">
        <v>0</v>
      </c>
      <c r="J49" s="2"/>
      <c r="K49" s="2">
        <v>0</v>
      </c>
      <c r="L49" s="2">
        <v>-1</v>
      </c>
      <c r="M49" s="2"/>
      <c r="N49" s="2">
        <v>0</v>
      </c>
      <c r="O49" s="2">
        <v>14</v>
      </c>
      <c r="P49" s="2"/>
      <c r="Q49" s="2"/>
      <c r="R49" s="2">
        <v>-1</v>
      </c>
      <c r="S49" s="2"/>
      <c r="T49" s="2">
        <v>0</v>
      </c>
      <c r="U49" s="2"/>
      <c r="V49" s="2"/>
      <c r="W49" s="2"/>
      <c r="X49" s="2">
        <v>12</v>
      </c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</row>
    <row r="50" spans="1:40" x14ac:dyDescent="0.35">
      <c r="A50" s="16" t="s">
        <v>1305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>
        <v>0</v>
      </c>
      <c r="AM50" s="2">
        <v>0</v>
      </c>
      <c r="AN50" s="2">
        <v>0</v>
      </c>
    </row>
    <row r="51" spans="1:40" x14ac:dyDescent="0.35">
      <c r="A51" s="16" t="s">
        <v>11</v>
      </c>
      <c r="B51" s="2">
        <v>0</v>
      </c>
      <c r="C51" s="2">
        <v>0</v>
      </c>
      <c r="D51" s="2">
        <v>-1</v>
      </c>
      <c r="E51" s="2">
        <v>1</v>
      </c>
      <c r="F51" s="2">
        <v>0</v>
      </c>
      <c r="G51" s="2"/>
      <c r="H51" s="2">
        <v>0</v>
      </c>
      <c r="I51" s="2">
        <v>0</v>
      </c>
      <c r="J51" s="2"/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</v>
      </c>
      <c r="Q51" s="2">
        <v>0</v>
      </c>
      <c r="R51" s="2"/>
      <c r="S51" s="2">
        <v>5</v>
      </c>
      <c r="T51" s="2">
        <v>0</v>
      </c>
      <c r="U51" s="2">
        <v>1</v>
      </c>
      <c r="V51" s="2">
        <v>0</v>
      </c>
      <c r="W51" s="2">
        <v>0</v>
      </c>
      <c r="X51" s="2">
        <v>9</v>
      </c>
      <c r="Y51" s="2">
        <v>2</v>
      </c>
      <c r="Z51" s="2">
        <v>0</v>
      </c>
      <c r="AA51" s="2">
        <v>1</v>
      </c>
      <c r="AB51" s="2"/>
      <c r="AC51" s="2">
        <v>13</v>
      </c>
      <c r="AD51" s="2">
        <v>12</v>
      </c>
      <c r="AE51" s="2"/>
      <c r="AF51" s="2">
        <v>12</v>
      </c>
      <c r="AG51" s="2">
        <v>2</v>
      </c>
      <c r="AH51" s="2">
        <v>0</v>
      </c>
      <c r="AI51" s="2">
        <v>0</v>
      </c>
      <c r="AJ51" s="2">
        <v>14</v>
      </c>
      <c r="AK51" s="2">
        <v>56</v>
      </c>
      <c r="AL51" s="2">
        <v>0</v>
      </c>
      <c r="AM51" s="2"/>
      <c r="AN51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3F9A-360B-43DE-AD48-1A6A72B3B903}">
  <dimension ref="A3:B202"/>
  <sheetViews>
    <sheetView workbookViewId="0"/>
  </sheetViews>
  <sheetFormatPr defaultRowHeight="14.5" x14ac:dyDescent="0.35"/>
  <cols>
    <col min="1" max="1" width="63.81640625" bestFit="1" customWidth="1"/>
    <col min="2" max="2" width="17.26953125" bestFit="1" customWidth="1"/>
    <col min="3" max="3" width="18.54296875" bestFit="1" customWidth="1"/>
    <col min="4" max="4" width="25.453125" bestFit="1" customWidth="1"/>
    <col min="5" max="5" width="16.54296875" bestFit="1" customWidth="1"/>
    <col min="6" max="6" width="23.453125" bestFit="1" customWidth="1"/>
    <col min="7" max="7" width="16.36328125" bestFit="1" customWidth="1"/>
    <col min="8" max="8" width="20.26953125" bestFit="1" customWidth="1"/>
    <col min="9" max="9" width="16.453125" bestFit="1" customWidth="1"/>
    <col min="10" max="10" width="14.08984375" bestFit="1" customWidth="1"/>
    <col min="11" max="11" width="8.26953125" bestFit="1" customWidth="1"/>
    <col min="12" max="12" width="17.7265625" bestFit="1" customWidth="1"/>
    <col min="13" max="13" width="24.54296875" bestFit="1" customWidth="1"/>
    <col min="14" max="14" width="15.7265625" bestFit="1" customWidth="1"/>
    <col min="15" max="15" width="22.6328125" bestFit="1" customWidth="1"/>
    <col min="16" max="16" width="15.54296875" bestFit="1" customWidth="1"/>
    <col min="17" max="17" width="19.453125" bestFit="1" customWidth="1"/>
    <col min="18" max="18" width="15.6328125" bestFit="1" customWidth="1"/>
    <col min="19" max="19" width="8.6328125" bestFit="1" customWidth="1"/>
    <col min="20" max="20" width="7.6328125" bestFit="1" customWidth="1"/>
    <col min="21" max="21" width="15.26953125" bestFit="1" customWidth="1"/>
    <col min="22" max="22" width="8.1796875" bestFit="1" customWidth="1"/>
    <col min="23" max="23" width="8.08984375" bestFit="1" customWidth="1"/>
    <col min="24" max="24" width="5" bestFit="1" customWidth="1"/>
    <col min="25" max="25" width="6.54296875" bestFit="1" customWidth="1"/>
    <col min="27" max="27" width="11.1796875" bestFit="1" customWidth="1"/>
    <col min="28" max="28" width="16.81640625" bestFit="1" customWidth="1"/>
    <col min="29" max="29" width="20.26953125" bestFit="1" customWidth="1"/>
    <col min="30" max="30" width="5.54296875" bestFit="1" customWidth="1"/>
    <col min="31" max="31" width="11.1796875" bestFit="1" customWidth="1"/>
    <col min="32" max="32" width="10.81640625" bestFit="1" customWidth="1"/>
    <col min="33" max="33" width="10.7265625" bestFit="1" customWidth="1"/>
  </cols>
  <sheetData>
    <row r="3" spans="1:2" x14ac:dyDescent="0.35">
      <c r="A3" s="15" t="s">
        <v>32</v>
      </c>
      <c r="B3" t="s">
        <v>1017</v>
      </c>
    </row>
    <row r="4" spans="1:2" x14ac:dyDescent="0.35">
      <c r="A4" s="16" t="s">
        <v>199</v>
      </c>
      <c r="B4" s="2">
        <v>304</v>
      </c>
    </row>
    <row r="5" spans="1:2" x14ac:dyDescent="0.35">
      <c r="A5" s="26" t="s">
        <v>197</v>
      </c>
      <c r="B5" s="2">
        <v>304</v>
      </c>
    </row>
    <row r="6" spans="1:2" x14ac:dyDescent="0.35">
      <c r="A6" s="16" t="s">
        <v>70</v>
      </c>
      <c r="B6" s="2">
        <v>782</v>
      </c>
    </row>
    <row r="7" spans="1:2" x14ac:dyDescent="0.35">
      <c r="A7" s="26" t="s">
        <v>1003</v>
      </c>
      <c r="B7" s="2">
        <v>2</v>
      </c>
    </row>
    <row r="8" spans="1:2" x14ac:dyDescent="0.35">
      <c r="A8" s="26" t="s">
        <v>1002</v>
      </c>
      <c r="B8" s="2">
        <v>2</v>
      </c>
    </row>
    <row r="9" spans="1:2" x14ac:dyDescent="0.35">
      <c r="A9" s="26" t="s">
        <v>24</v>
      </c>
      <c r="B9" s="2">
        <v>11</v>
      </c>
    </row>
    <row r="10" spans="1:2" x14ac:dyDescent="0.35">
      <c r="A10" s="26" t="s">
        <v>23</v>
      </c>
      <c r="B10" s="2">
        <v>11</v>
      </c>
    </row>
    <row r="11" spans="1:2" x14ac:dyDescent="0.35">
      <c r="A11" s="26" t="s">
        <v>22</v>
      </c>
      <c r="B11" s="2">
        <v>6</v>
      </c>
    </row>
    <row r="12" spans="1:2" x14ac:dyDescent="0.35">
      <c r="A12" s="26" t="s">
        <v>27</v>
      </c>
      <c r="B12" s="2">
        <v>9</v>
      </c>
    </row>
    <row r="13" spans="1:2" x14ac:dyDescent="0.35">
      <c r="A13" s="26" t="s">
        <v>21</v>
      </c>
      <c r="B13" s="2">
        <v>7</v>
      </c>
    </row>
    <row r="14" spans="1:2" x14ac:dyDescent="0.35">
      <c r="A14" s="26" t="s">
        <v>26</v>
      </c>
      <c r="B14" s="2">
        <v>10</v>
      </c>
    </row>
    <row r="15" spans="1:2" x14ac:dyDescent="0.35">
      <c r="A15" s="26" t="s">
        <v>25</v>
      </c>
      <c r="B15" s="2">
        <v>11</v>
      </c>
    </row>
    <row r="16" spans="1:2" x14ac:dyDescent="0.35">
      <c r="A16" s="26" t="s">
        <v>1005</v>
      </c>
      <c r="B16" s="2">
        <v>2</v>
      </c>
    </row>
    <row r="17" spans="1:2" x14ac:dyDescent="0.35">
      <c r="A17" s="26" t="s">
        <v>1004</v>
      </c>
      <c r="B17" s="2">
        <v>2</v>
      </c>
    </row>
    <row r="18" spans="1:2" x14ac:dyDescent="0.35">
      <c r="A18" s="26" t="s">
        <v>848</v>
      </c>
      <c r="B18" s="2">
        <v>2</v>
      </c>
    </row>
    <row r="19" spans="1:2" x14ac:dyDescent="0.35">
      <c r="A19" s="26" t="s">
        <v>847</v>
      </c>
      <c r="B19" s="2">
        <v>2</v>
      </c>
    </row>
    <row r="20" spans="1:2" x14ac:dyDescent="0.35">
      <c r="A20" s="26" t="s">
        <v>846</v>
      </c>
      <c r="B20" s="2">
        <v>2</v>
      </c>
    </row>
    <row r="21" spans="1:2" x14ac:dyDescent="0.35">
      <c r="A21" s="26" t="s">
        <v>845</v>
      </c>
      <c r="B21" s="2">
        <v>2</v>
      </c>
    </row>
    <row r="22" spans="1:2" x14ac:dyDescent="0.35">
      <c r="A22" s="26" t="s">
        <v>850</v>
      </c>
      <c r="B22" s="2">
        <v>2</v>
      </c>
    </row>
    <row r="23" spans="1:2" x14ac:dyDescent="0.35">
      <c r="A23" s="26" t="s">
        <v>849</v>
      </c>
      <c r="B23" s="2">
        <v>2</v>
      </c>
    </row>
    <row r="24" spans="1:2" x14ac:dyDescent="0.35">
      <c r="A24" s="26" t="s">
        <v>1242</v>
      </c>
      <c r="B24" s="2">
        <v>19</v>
      </c>
    </row>
    <row r="25" spans="1:2" x14ac:dyDescent="0.35">
      <c r="A25" s="26" t="s">
        <v>1241</v>
      </c>
      <c r="B25" s="2">
        <v>19</v>
      </c>
    </row>
    <row r="26" spans="1:2" x14ac:dyDescent="0.35">
      <c r="A26" s="26" t="s">
        <v>1244</v>
      </c>
      <c r="B26" s="2">
        <v>1</v>
      </c>
    </row>
    <row r="27" spans="1:2" x14ac:dyDescent="0.35">
      <c r="A27" s="26" t="s">
        <v>1243</v>
      </c>
      <c r="B27" s="2">
        <v>19</v>
      </c>
    </row>
    <row r="28" spans="1:2" x14ac:dyDescent="0.35">
      <c r="A28" s="26" t="s">
        <v>28</v>
      </c>
      <c r="B28" s="2">
        <v>3</v>
      </c>
    </row>
    <row r="29" spans="1:2" x14ac:dyDescent="0.35">
      <c r="A29" s="26" t="s">
        <v>14</v>
      </c>
      <c r="B29" s="2">
        <v>159</v>
      </c>
    </row>
    <row r="30" spans="1:2" x14ac:dyDescent="0.35">
      <c r="A30" s="26" t="s">
        <v>12</v>
      </c>
      <c r="B30" s="2">
        <v>54</v>
      </c>
    </row>
    <row r="31" spans="1:2" x14ac:dyDescent="0.35">
      <c r="A31" s="26" t="s">
        <v>17</v>
      </c>
      <c r="B31" s="2">
        <v>7</v>
      </c>
    </row>
    <row r="32" spans="1:2" x14ac:dyDescent="0.35">
      <c r="A32" s="26" t="s">
        <v>6</v>
      </c>
      <c r="B32" s="2">
        <v>11</v>
      </c>
    </row>
    <row r="33" spans="1:2" x14ac:dyDescent="0.35">
      <c r="A33" s="26" t="s">
        <v>13</v>
      </c>
      <c r="B33" s="2">
        <v>8</v>
      </c>
    </row>
    <row r="34" spans="1:2" x14ac:dyDescent="0.35">
      <c r="A34" s="26" t="s">
        <v>10</v>
      </c>
      <c r="B34" s="2">
        <v>126</v>
      </c>
    </row>
    <row r="35" spans="1:2" x14ac:dyDescent="0.35">
      <c r="A35" s="26" t="s">
        <v>8</v>
      </c>
      <c r="B35" s="2">
        <v>136</v>
      </c>
    </row>
    <row r="36" spans="1:2" x14ac:dyDescent="0.35">
      <c r="A36" s="26" t="s">
        <v>761</v>
      </c>
      <c r="B36" s="2">
        <v>40</v>
      </c>
    </row>
    <row r="37" spans="1:2" x14ac:dyDescent="0.35">
      <c r="A37" s="26" t="s">
        <v>18</v>
      </c>
      <c r="B37" s="2">
        <v>3</v>
      </c>
    </row>
    <row r="38" spans="1:2" x14ac:dyDescent="0.35">
      <c r="A38" s="26" t="s">
        <v>29</v>
      </c>
      <c r="B38" s="2">
        <v>17</v>
      </c>
    </row>
    <row r="39" spans="1:2" x14ac:dyDescent="0.35">
      <c r="A39" s="26" t="s">
        <v>11</v>
      </c>
      <c r="B39" s="2">
        <v>75</v>
      </c>
    </row>
    <row r="40" spans="1:2" x14ac:dyDescent="0.35">
      <c r="A40" s="16" t="s">
        <v>67</v>
      </c>
      <c r="B40" s="2">
        <v>921</v>
      </c>
    </row>
    <row r="41" spans="1:2" x14ac:dyDescent="0.35">
      <c r="A41" s="26" t="s">
        <v>1003</v>
      </c>
      <c r="B41" s="2">
        <v>5</v>
      </c>
    </row>
    <row r="42" spans="1:2" x14ac:dyDescent="0.35">
      <c r="A42" s="26" t="s">
        <v>1002</v>
      </c>
      <c r="B42" s="2">
        <v>2</v>
      </c>
    </row>
    <row r="43" spans="1:2" x14ac:dyDescent="0.35">
      <c r="A43" s="26" t="s">
        <v>24</v>
      </c>
      <c r="B43" s="2">
        <v>13</v>
      </c>
    </row>
    <row r="44" spans="1:2" x14ac:dyDescent="0.35">
      <c r="A44" s="26" t="s">
        <v>23</v>
      </c>
      <c r="B44" s="2">
        <v>5</v>
      </c>
    </row>
    <row r="45" spans="1:2" x14ac:dyDescent="0.35">
      <c r="A45" s="26" t="s">
        <v>22</v>
      </c>
      <c r="B45" s="2">
        <v>10</v>
      </c>
    </row>
    <row r="46" spans="1:2" x14ac:dyDescent="0.35">
      <c r="A46" s="26" t="s">
        <v>27</v>
      </c>
      <c r="B46" s="2">
        <v>9</v>
      </c>
    </row>
    <row r="47" spans="1:2" x14ac:dyDescent="0.35">
      <c r="A47" s="26" t="s">
        <v>21</v>
      </c>
      <c r="B47" s="2">
        <v>5</v>
      </c>
    </row>
    <row r="48" spans="1:2" x14ac:dyDescent="0.35">
      <c r="A48" s="26" t="s">
        <v>26</v>
      </c>
      <c r="B48" s="2">
        <v>16</v>
      </c>
    </row>
    <row r="49" spans="1:2" x14ac:dyDescent="0.35">
      <c r="A49" s="26" t="s">
        <v>25</v>
      </c>
      <c r="B49" s="2">
        <v>15</v>
      </c>
    </row>
    <row r="50" spans="1:2" x14ac:dyDescent="0.35">
      <c r="A50" s="26" t="s">
        <v>1005</v>
      </c>
      <c r="B50" s="2">
        <v>6</v>
      </c>
    </row>
    <row r="51" spans="1:2" x14ac:dyDescent="0.35">
      <c r="A51" s="26" t="s">
        <v>1004</v>
      </c>
      <c r="B51" s="2">
        <v>6</v>
      </c>
    </row>
    <row r="52" spans="1:2" x14ac:dyDescent="0.35">
      <c r="A52" s="26" t="s">
        <v>16</v>
      </c>
      <c r="B52" s="2">
        <v>3</v>
      </c>
    </row>
    <row r="53" spans="1:2" x14ac:dyDescent="0.35">
      <c r="A53" s="26" t="s">
        <v>851</v>
      </c>
      <c r="B53" s="2">
        <v>1</v>
      </c>
    </row>
    <row r="54" spans="1:2" x14ac:dyDescent="0.35">
      <c r="A54" s="26" t="s">
        <v>1242</v>
      </c>
      <c r="B54" s="2">
        <v>3</v>
      </c>
    </row>
    <row r="55" spans="1:2" x14ac:dyDescent="0.35">
      <c r="A55" s="26" t="s">
        <v>1241</v>
      </c>
      <c r="B55" s="2">
        <v>2</v>
      </c>
    </row>
    <row r="56" spans="1:2" x14ac:dyDescent="0.35">
      <c r="A56" s="26" t="s">
        <v>1244</v>
      </c>
      <c r="B56" s="2">
        <v>21</v>
      </c>
    </row>
    <row r="57" spans="1:2" x14ac:dyDescent="0.35">
      <c r="A57" s="26" t="s">
        <v>1243</v>
      </c>
      <c r="B57" s="2">
        <v>3</v>
      </c>
    </row>
    <row r="58" spans="1:2" x14ac:dyDescent="0.35">
      <c r="A58" s="26" t="s">
        <v>28</v>
      </c>
      <c r="B58" s="2">
        <v>22</v>
      </c>
    </row>
    <row r="59" spans="1:2" x14ac:dyDescent="0.35">
      <c r="A59" s="26" t="s">
        <v>14</v>
      </c>
      <c r="B59" s="2">
        <v>96</v>
      </c>
    </row>
    <row r="60" spans="1:2" x14ac:dyDescent="0.35">
      <c r="A60" s="26" t="s">
        <v>12</v>
      </c>
      <c r="B60" s="2">
        <v>30</v>
      </c>
    </row>
    <row r="61" spans="1:2" x14ac:dyDescent="0.35">
      <c r="A61" s="26" t="s">
        <v>17</v>
      </c>
      <c r="B61" s="2">
        <v>75</v>
      </c>
    </row>
    <row r="62" spans="1:2" x14ac:dyDescent="0.35">
      <c r="A62" s="26" t="s">
        <v>6</v>
      </c>
      <c r="B62" s="2">
        <v>21</v>
      </c>
    </row>
    <row r="63" spans="1:2" x14ac:dyDescent="0.35">
      <c r="A63" s="26" t="s">
        <v>13</v>
      </c>
      <c r="B63" s="2">
        <v>5</v>
      </c>
    </row>
    <row r="64" spans="1:2" x14ac:dyDescent="0.35">
      <c r="A64" s="26" t="s">
        <v>10</v>
      </c>
      <c r="B64" s="2">
        <v>22</v>
      </c>
    </row>
    <row r="65" spans="1:2" x14ac:dyDescent="0.35">
      <c r="A65" s="26" t="s">
        <v>8</v>
      </c>
      <c r="B65" s="2">
        <v>15</v>
      </c>
    </row>
    <row r="66" spans="1:2" x14ac:dyDescent="0.35">
      <c r="A66" s="26" t="s">
        <v>761</v>
      </c>
      <c r="B66" s="2">
        <v>21</v>
      </c>
    </row>
    <row r="67" spans="1:2" x14ac:dyDescent="0.35">
      <c r="A67" s="26" t="s">
        <v>18</v>
      </c>
      <c r="B67" s="2">
        <v>88</v>
      </c>
    </row>
    <row r="68" spans="1:2" x14ac:dyDescent="0.35">
      <c r="A68" s="26" t="s">
        <v>1006</v>
      </c>
      <c r="B68" s="2">
        <v>32</v>
      </c>
    </row>
    <row r="69" spans="1:2" x14ac:dyDescent="0.35">
      <c r="A69" s="26" t="s">
        <v>1007</v>
      </c>
      <c r="B69" s="2">
        <v>34</v>
      </c>
    </row>
    <row r="70" spans="1:2" x14ac:dyDescent="0.35">
      <c r="A70" s="26" t="s">
        <v>1008</v>
      </c>
      <c r="B70" s="2">
        <v>34</v>
      </c>
    </row>
    <row r="71" spans="1:2" x14ac:dyDescent="0.35">
      <c r="A71" s="26" t="s">
        <v>1009</v>
      </c>
      <c r="B71" s="2">
        <v>32</v>
      </c>
    </row>
    <row r="72" spans="1:2" x14ac:dyDescent="0.35">
      <c r="A72" s="26" t="s">
        <v>29</v>
      </c>
      <c r="B72" s="2">
        <v>82</v>
      </c>
    </row>
    <row r="73" spans="1:2" x14ac:dyDescent="0.35">
      <c r="A73" s="26" t="s">
        <v>1304</v>
      </c>
      <c r="B73" s="2">
        <v>36</v>
      </c>
    </row>
    <row r="74" spans="1:2" x14ac:dyDescent="0.35">
      <c r="A74" s="26" t="s">
        <v>1303</v>
      </c>
      <c r="B74" s="2">
        <v>61</v>
      </c>
    </row>
    <row r="75" spans="1:2" x14ac:dyDescent="0.35">
      <c r="A75" s="26" t="s">
        <v>30</v>
      </c>
      <c r="B75" s="2">
        <v>12</v>
      </c>
    </row>
    <row r="76" spans="1:2" x14ac:dyDescent="0.35">
      <c r="A76" s="26" t="s">
        <v>1305</v>
      </c>
      <c r="B76" s="2">
        <v>23</v>
      </c>
    </row>
    <row r="77" spans="1:2" x14ac:dyDescent="0.35">
      <c r="A77" s="26" t="s">
        <v>11</v>
      </c>
      <c r="B77" s="2">
        <v>55</v>
      </c>
    </row>
    <row r="78" spans="1:2" x14ac:dyDescent="0.35">
      <c r="A78" s="16" t="s">
        <v>214</v>
      </c>
      <c r="B78" s="2">
        <v>840</v>
      </c>
    </row>
    <row r="79" spans="1:2" x14ac:dyDescent="0.35">
      <c r="A79" s="26" t="s">
        <v>211</v>
      </c>
      <c r="B79" s="2">
        <v>840</v>
      </c>
    </row>
    <row r="80" spans="1:2" x14ac:dyDescent="0.35">
      <c r="A80" s="16" t="s">
        <v>287</v>
      </c>
      <c r="B80" s="2">
        <v>56</v>
      </c>
    </row>
    <row r="81" spans="1:2" x14ac:dyDescent="0.35">
      <c r="A81" s="26" t="s">
        <v>1242</v>
      </c>
      <c r="B81" s="2">
        <v>1</v>
      </c>
    </row>
    <row r="82" spans="1:2" x14ac:dyDescent="0.35">
      <c r="A82" s="26" t="s">
        <v>1244</v>
      </c>
      <c r="B82" s="2">
        <v>2</v>
      </c>
    </row>
    <row r="83" spans="1:2" x14ac:dyDescent="0.35">
      <c r="A83" s="26" t="s">
        <v>1243</v>
      </c>
      <c r="B83" s="2">
        <v>1</v>
      </c>
    </row>
    <row r="84" spans="1:2" x14ac:dyDescent="0.35">
      <c r="A84" s="26" t="s">
        <v>14</v>
      </c>
      <c r="B84" s="2">
        <v>5</v>
      </c>
    </row>
    <row r="85" spans="1:2" x14ac:dyDescent="0.35">
      <c r="A85" s="26" t="s">
        <v>12</v>
      </c>
      <c r="B85" s="2">
        <v>2</v>
      </c>
    </row>
    <row r="86" spans="1:2" x14ac:dyDescent="0.35">
      <c r="A86" s="26" t="s">
        <v>17</v>
      </c>
      <c r="B86" s="2">
        <v>17</v>
      </c>
    </row>
    <row r="87" spans="1:2" x14ac:dyDescent="0.35">
      <c r="A87" s="26" t="s">
        <v>13</v>
      </c>
      <c r="B87" s="2">
        <v>1</v>
      </c>
    </row>
    <row r="88" spans="1:2" x14ac:dyDescent="0.35">
      <c r="A88" s="26" t="s">
        <v>10</v>
      </c>
      <c r="B88" s="2">
        <v>3</v>
      </c>
    </row>
    <row r="89" spans="1:2" x14ac:dyDescent="0.35">
      <c r="A89" s="26" t="s">
        <v>8</v>
      </c>
      <c r="B89" s="2">
        <v>3</v>
      </c>
    </row>
    <row r="90" spans="1:2" x14ac:dyDescent="0.35">
      <c r="A90" s="26" t="s">
        <v>761</v>
      </c>
      <c r="B90" s="2">
        <v>2</v>
      </c>
    </row>
    <row r="91" spans="1:2" x14ac:dyDescent="0.35">
      <c r="A91" s="26" t="s">
        <v>29</v>
      </c>
      <c r="B91" s="2">
        <v>18</v>
      </c>
    </row>
    <row r="92" spans="1:2" x14ac:dyDescent="0.35">
      <c r="A92" s="26" t="s">
        <v>30</v>
      </c>
      <c r="B92" s="2">
        <v>1</v>
      </c>
    </row>
    <row r="93" spans="1:2" x14ac:dyDescent="0.35">
      <c r="A93" s="16" t="s">
        <v>179</v>
      </c>
      <c r="B93" s="2">
        <v>61</v>
      </c>
    </row>
    <row r="94" spans="1:2" x14ac:dyDescent="0.35">
      <c r="A94" s="26" t="s">
        <v>27</v>
      </c>
      <c r="B94" s="2">
        <v>1</v>
      </c>
    </row>
    <row r="95" spans="1:2" x14ac:dyDescent="0.35">
      <c r="A95" s="26" t="s">
        <v>21</v>
      </c>
      <c r="B95" s="2">
        <v>4</v>
      </c>
    </row>
    <row r="96" spans="1:2" x14ac:dyDescent="0.35">
      <c r="A96" s="26" t="s">
        <v>26</v>
      </c>
      <c r="B96" s="2">
        <v>1</v>
      </c>
    </row>
    <row r="97" spans="1:2" x14ac:dyDescent="0.35">
      <c r="A97" s="26" t="s">
        <v>1005</v>
      </c>
      <c r="B97" s="2">
        <v>1</v>
      </c>
    </row>
    <row r="98" spans="1:2" x14ac:dyDescent="0.35">
      <c r="A98" s="26" t="s">
        <v>14</v>
      </c>
      <c r="B98" s="2">
        <v>7</v>
      </c>
    </row>
    <row r="99" spans="1:2" x14ac:dyDescent="0.35">
      <c r="A99" s="26" t="s">
        <v>17</v>
      </c>
      <c r="B99" s="2">
        <v>5</v>
      </c>
    </row>
    <row r="100" spans="1:2" x14ac:dyDescent="0.35">
      <c r="A100" s="26" t="s">
        <v>13</v>
      </c>
      <c r="B100" s="2">
        <v>2</v>
      </c>
    </row>
    <row r="101" spans="1:2" x14ac:dyDescent="0.35">
      <c r="A101" s="26" t="s">
        <v>10</v>
      </c>
      <c r="B101" s="2">
        <v>4</v>
      </c>
    </row>
    <row r="102" spans="1:2" x14ac:dyDescent="0.35">
      <c r="A102" s="26" t="s">
        <v>761</v>
      </c>
      <c r="B102" s="2">
        <v>3</v>
      </c>
    </row>
    <row r="103" spans="1:2" x14ac:dyDescent="0.35">
      <c r="A103" s="26" t="s">
        <v>18</v>
      </c>
      <c r="B103" s="2">
        <v>9</v>
      </c>
    </row>
    <row r="104" spans="1:2" x14ac:dyDescent="0.35">
      <c r="A104" s="26" t="s">
        <v>29</v>
      </c>
      <c r="B104" s="2">
        <v>7</v>
      </c>
    </row>
    <row r="105" spans="1:2" x14ac:dyDescent="0.35">
      <c r="A105" s="26" t="s">
        <v>30</v>
      </c>
      <c r="B105" s="2">
        <v>17</v>
      </c>
    </row>
    <row r="106" spans="1:2" x14ac:dyDescent="0.35">
      <c r="A106" s="16" t="s">
        <v>220</v>
      </c>
      <c r="B106" s="2">
        <v>862</v>
      </c>
    </row>
    <row r="107" spans="1:2" x14ac:dyDescent="0.35">
      <c r="A107" s="26" t="s">
        <v>1003</v>
      </c>
      <c r="B107" s="2">
        <v>7</v>
      </c>
    </row>
    <row r="108" spans="1:2" x14ac:dyDescent="0.35">
      <c r="A108" s="26" t="s">
        <v>1002</v>
      </c>
      <c r="B108" s="2">
        <v>7</v>
      </c>
    </row>
    <row r="109" spans="1:2" x14ac:dyDescent="0.35">
      <c r="A109" s="26" t="s">
        <v>24</v>
      </c>
      <c r="B109" s="2">
        <v>4</v>
      </c>
    </row>
    <row r="110" spans="1:2" x14ac:dyDescent="0.35">
      <c r="A110" s="26" t="s">
        <v>23</v>
      </c>
      <c r="B110" s="2">
        <v>4</v>
      </c>
    </row>
    <row r="111" spans="1:2" x14ac:dyDescent="0.35">
      <c r="A111" s="26" t="s">
        <v>27</v>
      </c>
      <c r="B111" s="2">
        <v>4</v>
      </c>
    </row>
    <row r="112" spans="1:2" x14ac:dyDescent="0.35">
      <c r="A112" s="26" t="s">
        <v>21</v>
      </c>
      <c r="B112" s="2">
        <v>4</v>
      </c>
    </row>
    <row r="113" spans="1:2" x14ac:dyDescent="0.35">
      <c r="A113" s="26" t="s">
        <v>26</v>
      </c>
      <c r="B113" s="2">
        <v>4</v>
      </c>
    </row>
    <row r="114" spans="1:2" x14ac:dyDescent="0.35">
      <c r="A114" s="26" t="s">
        <v>25</v>
      </c>
      <c r="B114" s="2">
        <v>4</v>
      </c>
    </row>
    <row r="115" spans="1:2" x14ac:dyDescent="0.35">
      <c r="A115" s="26" t="s">
        <v>1005</v>
      </c>
      <c r="B115" s="2">
        <v>6</v>
      </c>
    </row>
    <row r="116" spans="1:2" x14ac:dyDescent="0.35">
      <c r="A116" s="26" t="s">
        <v>1004</v>
      </c>
      <c r="B116" s="2">
        <v>6</v>
      </c>
    </row>
    <row r="117" spans="1:2" x14ac:dyDescent="0.35">
      <c r="A117" s="26" t="s">
        <v>14</v>
      </c>
      <c r="B117" s="2">
        <v>264</v>
      </c>
    </row>
    <row r="118" spans="1:2" x14ac:dyDescent="0.35">
      <c r="A118" s="26" t="s">
        <v>13</v>
      </c>
      <c r="B118" s="2">
        <v>26</v>
      </c>
    </row>
    <row r="119" spans="1:2" x14ac:dyDescent="0.35">
      <c r="A119" s="26" t="s">
        <v>10</v>
      </c>
      <c r="B119" s="2">
        <v>160</v>
      </c>
    </row>
    <row r="120" spans="1:2" x14ac:dyDescent="0.35">
      <c r="A120" s="26" t="s">
        <v>8</v>
      </c>
      <c r="B120" s="2">
        <v>158</v>
      </c>
    </row>
    <row r="121" spans="1:2" x14ac:dyDescent="0.35">
      <c r="A121" s="26" t="s">
        <v>761</v>
      </c>
      <c r="B121" s="2">
        <v>199</v>
      </c>
    </row>
    <row r="122" spans="1:2" x14ac:dyDescent="0.35">
      <c r="A122" s="26" t="s">
        <v>11</v>
      </c>
      <c r="B122" s="2">
        <v>5</v>
      </c>
    </row>
    <row r="123" spans="1:2" x14ac:dyDescent="0.35">
      <c r="A123" s="16" t="s">
        <v>174</v>
      </c>
      <c r="B123" s="2">
        <v>523</v>
      </c>
    </row>
    <row r="124" spans="1:2" x14ac:dyDescent="0.35">
      <c r="A124" s="26" t="s">
        <v>1003</v>
      </c>
      <c r="B124" s="2">
        <v>2</v>
      </c>
    </row>
    <row r="125" spans="1:2" x14ac:dyDescent="0.35">
      <c r="A125" s="26" t="s">
        <v>1002</v>
      </c>
      <c r="B125" s="2">
        <v>2</v>
      </c>
    </row>
    <row r="126" spans="1:2" x14ac:dyDescent="0.35">
      <c r="A126" s="26" t="s">
        <v>24</v>
      </c>
      <c r="B126" s="2">
        <v>4</v>
      </c>
    </row>
    <row r="127" spans="1:2" x14ac:dyDescent="0.35">
      <c r="A127" s="26" t="s">
        <v>23</v>
      </c>
      <c r="B127" s="2">
        <v>4</v>
      </c>
    </row>
    <row r="128" spans="1:2" x14ac:dyDescent="0.35">
      <c r="A128" s="26" t="s">
        <v>22</v>
      </c>
      <c r="B128" s="2">
        <v>4</v>
      </c>
    </row>
    <row r="129" spans="1:2" x14ac:dyDescent="0.35">
      <c r="A129" s="26" t="s">
        <v>27</v>
      </c>
      <c r="B129" s="2">
        <v>1</v>
      </c>
    </row>
    <row r="130" spans="1:2" x14ac:dyDescent="0.35">
      <c r="A130" s="26" t="s">
        <v>21</v>
      </c>
      <c r="B130" s="2">
        <v>4</v>
      </c>
    </row>
    <row r="131" spans="1:2" x14ac:dyDescent="0.35">
      <c r="A131" s="26" t="s">
        <v>26</v>
      </c>
      <c r="B131" s="2">
        <v>3</v>
      </c>
    </row>
    <row r="132" spans="1:2" x14ac:dyDescent="0.35">
      <c r="A132" s="26" t="s">
        <v>25</v>
      </c>
      <c r="B132" s="2">
        <v>4</v>
      </c>
    </row>
    <row r="133" spans="1:2" x14ac:dyDescent="0.35">
      <c r="A133" s="26" t="s">
        <v>1005</v>
      </c>
      <c r="B133" s="2">
        <v>2</v>
      </c>
    </row>
    <row r="134" spans="1:2" x14ac:dyDescent="0.35">
      <c r="A134" s="26" t="s">
        <v>1004</v>
      </c>
      <c r="B134" s="2">
        <v>2</v>
      </c>
    </row>
    <row r="135" spans="1:2" x14ac:dyDescent="0.35">
      <c r="A135" s="26" t="s">
        <v>848</v>
      </c>
      <c r="B135" s="2">
        <v>2</v>
      </c>
    </row>
    <row r="136" spans="1:2" x14ac:dyDescent="0.35">
      <c r="A136" s="26" t="s">
        <v>847</v>
      </c>
      <c r="B136" s="2">
        <v>2</v>
      </c>
    </row>
    <row r="137" spans="1:2" x14ac:dyDescent="0.35">
      <c r="A137" s="26" t="s">
        <v>846</v>
      </c>
      <c r="B137" s="2">
        <v>2</v>
      </c>
    </row>
    <row r="138" spans="1:2" x14ac:dyDescent="0.35">
      <c r="A138" s="26" t="s">
        <v>851</v>
      </c>
      <c r="B138" s="2">
        <v>1</v>
      </c>
    </row>
    <row r="139" spans="1:2" x14ac:dyDescent="0.35">
      <c r="A139" s="26" t="s">
        <v>845</v>
      </c>
      <c r="B139" s="2">
        <v>2</v>
      </c>
    </row>
    <row r="140" spans="1:2" x14ac:dyDescent="0.35">
      <c r="A140" s="26" t="s">
        <v>850</v>
      </c>
      <c r="B140" s="2">
        <v>2</v>
      </c>
    </row>
    <row r="141" spans="1:2" x14ac:dyDescent="0.35">
      <c r="A141" s="26" t="s">
        <v>849</v>
      </c>
      <c r="B141" s="2">
        <v>2</v>
      </c>
    </row>
    <row r="142" spans="1:2" x14ac:dyDescent="0.35">
      <c r="A142" s="26" t="s">
        <v>1242</v>
      </c>
      <c r="B142" s="2">
        <v>2</v>
      </c>
    </row>
    <row r="143" spans="1:2" x14ac:dyDescent="0.35">
      <c r="A143" s="26" t="s">
        <v>1241</v>
      </c>
      <c r="B143" s="2">
        <v>2</v>
      </c>
    </row>
    <row r="144" spans="1:2" x14ac:dyDescent="0.35">
      <c r="A144" s="26" t="s">
        <v>1244</v>
      </c>
      <c r="B144" s="2">
        <v>2</v>
      </c>
    </row>
    <row r="145" spans="1:2" x14ac:dyDescent="0.35">
      <c r="A145" s="26" t="s">
        <v>1243</v>
      </c>
      <c r="B145" s="2">
        <v>2</v>
      </c>
    </row>
    <row r="146" spans="1:2" x14ac:dyDescent="0.35">
      <c r="A146" s="26" t="s">
        <v>28</v>
      </c>
      <c r="B146" s="2">
        <v>1</v>
      </c>
    </row>
    <row r="147" spans="1:2" x14ac:dyDescent="0.35">
      <c r="A147" s="26" t="s">
        <v>14</v>
      </c>
      <c r="B147" s="2">
        <v>65</v>
      </c>
    </row>
    <row r="148" spans="1:2" x14ac:dyDescent="0.35">
      <c r="A148" s="26" t="s">
        <v>12</v>
      </c>
      <c r="B148" s="2">
        <v>2</v>
      </c>
    </row>
    <row r="149" spans="1:2" x14ac:dyDescent="0.35">
      <c r="A149" s="26" t="s">
        <v>17</v>
      </c>
      <c r="B149" s="2">
        <v>7</v>
      </c>
    </row>
    <row r="150" spans="1:2" x14ac:dyDescent="0.35">
      <c r="A150" s="26" t="s">
        <v>13</v>
      </c>
      <c r="B150" s="2">
        <v>5</v>
      </c>
    </row>
    <row r="151" spans="1:2" x14ac:dyDescent="0.35">
      <c r="A151" s="26" t="s">
        <v>10</v>
      </c>
      <c r="B151" s="2">
        <v>154</v>
      </c>
    </row>
    <row r="152" spans="1:2" x14ac:dyDescent="0.35">
      <c r="A152" s="26" t="s">
        <v>8</v>
      </c>
      <c r="B152" s="2">
        <v>174</v>
      </c>
    </row>
    <row r="153" spans="1:2" x14ac:dyDescent="0.35">
      <c r="A153" s="26" t="s">
        <v>761</v>
      </c>
      <c r="B153" s="2">
        <v>37</v>
      </c>
    </row>
    <row r="154" spans="1:2" x14ac:dyDescent="0.35">
      <c r="A154" s="26" t="s">
        <v>18</v>
      </c>
      <c r="B154" s="2">
        <v>10</v>
      </c>
    </row>
    <row r="155" spans="1:2" x14ac:dyDescent="0.35">
      <c r="A155" s="26" t="s">
        <v>29</v>
      </c>
      <c r="B155" s="2">
        <v>6</v>
      </c>
    </row>
    <row r="156" spans="1:2" x14ac:dyDescent="0.35">
      <c r="A156" s="26" t="s">
        <v>30</v>
      </c>
      <c r="B156" s="2">
        <v>4</v>
      </c>
    </row>
    <row r="157" spans="1:2" x14ac:dyDescent="0.35">
      <c r="A157" s="26" t="s">
        <v>11</v>
      </c>
      <c r="B157" s="2">
        <v>5</v>
      </c>
    </row>
    <row r="158" spans="1:2" x14ac:dyDescent="0.35">
      <c r="A158" s="16" t="s">
        <v>169</v>
      </c>
      <c r="B158" s="2">
        <v>428</v>
      </c>
    </row>
    <row r="159" spans="1:2" x14ac:dyDescent="0.35">
      <c r="A159" s="26" t="s">
        <v>1003</v>
      </c>
      <c r="B159" s="2">
        <v>7</v>
      </c>
    </row>
    <row r="160" spans="1:2" x14ac:dyDescent="0.35">
      <c r="A160" s="26" t="s">
        <v>1002</v>
      </c>
      <c r="B160" s="2">
        <v>3</v>
      </c>
    </row>
    <row r="161" spans="1:2" x14ac:dyDescent="0.35">
      <c r="A161" s="26" t="s">
        <v>24</v>
      </c>
      <c r="B161" s="2">
        <v>5</v>
      </c>
    </row>
    <row r="162" spans="1:2" x14ac:dyDescent="0.35">
      <c r="A162" s="26" t="s">
        <v>23</v>
      </c>
      <c r="B162" s="2">
        <v>3</v>
      </c>
    </row>
    <row r="163" spans="1:2" x14ac:dyDescent="0.35">
      <c r="A163" s="26" t="s">
        <v>22</v>
      </c>
      <c r="B163" s="2">
        <v>1</v>
      </c>
    </row>
    <row r="164" spans="1:2" x14ac:dyDescent="0.35">
      <c r="A164" s="26" t="s">
        <v>27</v>
      </c>
      <c r="B164" s="2">
        <v>8</v>
      </c>
    </row>
    <row r="165" spans="1:2" x14ac:dyDescent="0.35">
      <c r="A165" s="26" t="s">
        <v>21</v>
      </c>
      <c r="B165" s="2">
        <v>1</v>
      </c>
    </row>
    <row r="166" spans="1:2" x14ac:dyDescent="0.35">
      <c r="A166" s="26" t="s">
        <v>26</v>
      </c>
      <c r="B166" s="2">
        <v>5</v>
      </c>
    </row>
    <row r="167" spans="1:2" x14ac:dyDescent="0.35">
      <c r="A167" s="26" t="s">
        <v>25</v>
      </c>
      <c r="B167" s="2">
        <v>3</v>
      </c>
    </row>
    <row r="168" spans="1:2" x14ac:dyDescent="0.35">
      <c r="A168" s="26" t="s">
        <v>1005</v>
      </c>
      <c r="B168" s="2">
        <v>8</v>
      </c>
    </row>
    <row r="169" spans="1:2" x14ac:dyDescent="0.35">
      <c r="A169" s="26" t="s">
        <v>1004</v>
      </c>
      <c r="B169" s="2">
        <v>8</v>
      </c>
    </row>
    <row r="170" spans="1:2" x14ac:dyDescent="0.35">
      <c r="A170" s="26" t="s">
        <v>16</v>
      </c>
      <c r="B170" s="2">
        <v>3</v>
      </c>
    </row>
    <row r="171" spans="1:2" x14ac:dyDescent="0.35">
      <c r="A171" s="26" t="s">
        <v>851</v>
      </c>
      <c r="B171" s="2">
        <v>1</v>
      </c>
    </row>
    <row r="172" spans="1:2" x14ac:dyDescent="0.35">
      <c r="A172" s="26" t="s">
        <v>1242</v>
      </c>
      <c r="B172" s="2">
        <v>2</v>
      </c>
    </row>
    <row r="173" spans="1:2" x14ac:dyDescent="0.35">
      <c r="A173" s="26" t="s">
        <v>1241</v>
      </c>
      <c r="B173" s="2">
        <v>1</v>
      </c>
    </row>
    <row r="174" spans="1:2" x14ac:dyDescent="0.35">
      <c r="A174" s="26" t="s">
        <v>1244</v>
      </c>
      <c r="B174" s="2">
        <v>3</v>
      </c>
    </row>
    <row r="175" spans="1:2" x14ac:dyDescent="0.35">
      <c r="A175" s="26" t="s">
        <v>1243</v>
      </c>
      <c r="B175" s="2">
        <v>3</v>
      </c>
    </row>
    <row r="176" spans="1:2" x14ac:dyDescent="0.35">
      <c r="A176" s="26" t="s">
        <v>28</v>
      </c>
      <c r="B176" s="2">
        <v>2</v>
      </c>
    </row>
    <row r="177" spans="1:2" x14ac:dyDescent="0.35">
      <c r="A177" s="26" t="s">
        <v>14</v>
      </c>
      <c r="B177" s="2">
        <v>76</v>
      </c>
    </row>
    <row r="178" spans="1:2" x14ac:dyDescent="0.35">
      <c r="A178" s="26" t="s">
        <v>12</v>
      </c>
      <c r="B178" s="2">
        <v>10</v>
      </c>
    </row>
    <row r="179" spans="1:2" x14ac:dyDescent="0.35">
      <c r="A179" s="26" t="s">
        <v>17</v>
      </c>
      <c r="B179" s="2">
        <v>26</v>
      </c>
    </row>
    <row r="180" spans="1:2" x14ac:dyDescent="0.35">
      <c r="A180" s="26" t="s">
        <v>6</v>
      </c>
      <c r="B180" s="2">
        <v>5</v>
      </c>
    </row>
    <row r="181" spans="1:2" x14ac:dyDescent="0.35">
      <c r="A181" s="26" t="s">
        <v>13</v>
      </c>
      <c r="B181" s="2">
        <v>1</v>
      </c>
    </row>
    <row r="182" spans="1:2" x14ac:dyDescent="0.35">
      <c r="A182" s="26" t="s">
        <v>10</v>
      </c>
      <c r="B182" s="2">
        <v>29</v>
      </c>
    </row>
    <row r="183" spans="1:2" x14ac:dyDescent="0.35">
      <c r="A183" s="26" t="s">
        <v>8</v>
      </c>
      <c r="B183" s="2">
        <v>21</v>
      </c>
    </row>
    <row r="184" spans="1:2" x14ac:dyDescent="0.35">
      <c r="A184" s="26" t="s">
        <v>761</v>
      </c>
      <c r="B184" s="2">
        <v>29</v>
      </c>
    </row>
    <row r="185" spans="1:2" x14ac:dyDescent="0.35">
      <c r="A185" s="26" t="s">
        <v>18</v>
      </c>
      <c r="B185" s="2">
        <v>81</v>
      </c>
    </row>
    <row r="186" spans="1:2" x14ac:dyDescent="0.35">
      <c r="A186" s="26" t="s">
        <v>1007</v>
      </c>
      <c r="B186" s="2">
        <v>2</v>
      </c>
    </row>
    <row r="187" spans="1:2" x14ac:dyDescent="0.35">
      <c r="A187" s="26" t="s">
        <v>1008</v>
      </c>
      <c r="B187" s="2">
        <v>2</v>
      </c>
    </row>
    <row r="188" spans="1:2" x14ac:dyDescent="0.35">
      <c r="A188" s="26" t="s">
        <v>29</v>
      </c>
      <c r="B188" s="2">
        <v>25</v>
      </c>
    </row>
    <row r="189" spans="1:2" x14ac:dyDescent="0.35">
      <c r="A189" s="26" t="s">
        <v>1304</v>
      </c>
      <c r="B189" s="2">
        <v>15</v>
      </c>
    </row>
    <row r="190" spans="1:2" x14ac:dyDescent="0.35">
      <c r="A190" s="26" t="s">
        <v>1303</v>
      </c>
      <c r="B190" s="2">
        <v>14</v>
      </c>
    </row>
    <row r="191" spans="1:2" x14ac:dyDescent="0.35">
      <c r="A191" s="26" t="s">
        <v>30</v>
      </c>
      <c r="B191" s="2">
        <v>2</v>
      </c>
    </row>
    <row r="192" spans="1:2" x14ac:dyDescent="0.35">
      <c r="A192" s="26" t="s">
        <v>1305</v>
      </c>
      <c r="B192" s="2">
        <v>2</v>
      </c>
    </row>
    <row r="193" spans="1:2" x14ac:dyDescent="0.35">
      <c r="A193" s="26" t="s">
        <v>11</v>
      </c>
      <c r="B193" s="2">
        <v>21</v>
      </c>
    </row>
    <row r="194" spans="1:2" x14ac:dyDescent="0.35">
      <c r="A194" s="16" t="s">
        <v>153</v>
      </c>
      <c r="B194" s="2">
        <v>634</v>
      </c>
    </row>
    <row r="195" spans="1:2" x14ac:dyDescent="0.35">
      <c r="A195" s="26" t="s">
        <v>60</v>
      </c>
      <c r="B195" s="2">
        <v>634</v>
      </c>
    </row>
    <row r="196" spans="1:2" x14ac:dyDescent="0.35">
      <c r="A196" s="16" t="s">
        <v>155</v>
      </c>
      <c r="B196" s="2">
        <v>434</v>
      </c>
    </row>
    <row r="197" spans="1:2" x14ac:dyDescent="0.35">
      <c r="A197" s="26" t="s">
        <v>60</v>
      </c>
      <c r="B197" s="2">
        <v>434</v>
      </c>
    </row>
    <row r="198" spans="1:2" x14ac:dyDescent="0.35">
      <c r="A198" s="16" t="s">
        <v>792</v>
      </c>
      <c r="B198" s="2">
        <v>32</v>
      </c>
    </row>
    <row r="199" spans="1:2" x14ac:dyDescent="0.35">
      <c r="A199" s="26" t="s">
        <v>60</v>
      </c>
      <c r="B199" s="2">
        <v>32</v>
      </c>
    </row>
    <row r="200" spans="1:2" x14ac:dyDescent="0.35">
      <c r="A200" s="16" t="s">
        <v>819</v>
      </c>
      <c r="B200" s="2">
        <v>18</v>
      </c>
    </row>
    <row r="201" spans="1:2" x14ac:dyDescent="0.35">
      <c r="A201" s="26" t="s">
        <v>60</v>
      </c>
      <c r="B201" s="2">
        <v>18</v>
      </c>
    </row>
    <row r="202" spans="1:2" x14ac:dyDescent="0.35">
      <c r="A202" s="16" t="s">
        <v>1016</v>
      </c>
      <c r="B202" s="2">
        <v>5895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11E7-436C-4E0C-B9DD-A45F4BE2BBBF}">
  <dimension ref="A1:I5896"/>
  <sheetViews>
    <sheetView topLeftCell="A5871" workbookViewId="0">
      <selection activeCell="A5896" sqref="A5896"/>
    </sheetView>
  </sheetViews>
  <sheetFormatPr defaultRowHeight="14.5" x14ac:dyDescent="0.35"/>
  <cols>
    <col min="1" max="1" width="11.6328125" bestFit="1" customWidth="1"/>
    <col min="2" max="2" width="10.7265625" bestFit="1" customWidth="1"/>
    <col min="3" max="3" width="36.1796875" bestFit="1" customWidth="1"/>
    <col min="4" max="4" width="26.36328125" bestFit="1" customWidth="1"/>
    <col min="5" max="5" width="69.7265625" bestFit="1" customWidth="1"/>
    <col min="6" max="6" width="80.7265625" bestFit="1" customWidth="1"/>
    <col min="7" max="7" width="61.1796875" bestFit="1" customWidth="1"/>
    <col min="8" max="8" width="10.54296875" bestFit="1" customWidth="1"/>
    <col min="9" max="9" width="13.08984375" bestFit="1" customWidth="1"/>
  </cols>
  <sheetData>
    <row r="1" spans="1:9" x14ac:dyDescent="0.35">
      <c r="A1" t="s">
        <v>58</v>
      </c>
      <c r="B1" t="s">
        <v>59</v>
      </c>
      <c r="C1" t="s">
        <v>60</v>
      </c>
      <c r="D1" t="s">
        <v>1</v>
      </c>
      <c r="E1" t="s">
        <v>61</v>
      </c>
      <c r="F1" t="s">
        <v>62</v>
      </c>
      <c r="G1" t="s">
        <v>63</v>
      </c>
      <c r="H1" t="s">
        <v>839</v>
      </c>
      <c r="I1" t="s">
        <v>840</v>
      </c>
    </row>
    <row r="2" spans="1:9" x14ac:dyDescent="0.35">
      <c r="A2" s="1">
        <v>43556</v>
      </c>
      <c r="B2" s="1">
        <v>43586</v>
      </c>
      <c r="C2" s="2" t="s">
        <v>68</v>
      </c>
      <c r="D2" s="2" t="s">
        <v>845</v>
      </c>
      <c r="E2" s="2" t="s">
        <v>65</v>
      </c>
      <c r="F2" s="2" t="s">
        <v>69</v>
      </c>
      <c r="G2" s="2" t="s">
        <v>70</v>
      </c>
      <c r="H2">
        <v>0</v>
      </c>
      <c r="I2">
        <v>1</v>
      </c>
    </row>
    <row r="3" spans="1:9" x14ac:dyDescent="0.35">
      <c r="A3" s="1">
        <v>43556</v>
      </c>
      <c r="B3" s="1">
        <v>43586</v>
      </c>
      <c r="C3" s="2" t="s">
        <v>68</v>
      </c>
      <c r="D3" s="2" t="s">
        <v>846</v>
      </c>
      <c r="E3" s="2" t="s">
        <v>65</v>
      </c>
      <c r="F3" s="2" t="s">
        <v>69</v>
      </c>
      <c r="G3" s="2" t="s">
        <v>70</v>
      </c>
      <c r="H3">
        <v>0</v>
      </c>
      <c r="I3">
        <v>1</v>
      </c>
    </row>
    <row r="4" spans="1:9" x14ac:dyDescent="0.35">
      <c r="A4" s="1">
        <v>43556</v>
      </c>
      <c r="B4" s="1">
        <v>43586</v>
      </c>
      <c r="C4" s="2" t="s">
        <v>68</v>
      </c>
      <c r="D4" s="2" t="s">
        <v>847</v>
      </c>
      <c r="E4" s="2" t="s">
        <v>65</v>
      </c>
      <c r="F4" s="2" t="s">
        <v>69</v>
      </c>
      <c r="G4" s="2" t="s">
        <v>70</v>
      </c>
      <c r="H4">
        <v>0</v>
      </c>
      <c r="I4">
        <v>1</v>
      </c>
    </row>
    <row r="5" spans="1:9" x14ac:dyDescent="0.35">
      <c r="A5" s="1">
        <v>43556</v>
      </c>
      <c r="B5" s="1">
        <v>43586</v>
      </c>
      <c r="C5" s="2" t="s">
        <v>68</v>
      </c>
      <c r="D5" s="2" t="s">
        <v>848</v>
      </c>
      <c r="E5" s="2" t="s">
        <v>65</v>
      </c>
      <c r="F5" s="2" t="s">
        <v>69</v>
      </c>
      <c r="G5" s="2" t="s">
        <v>70</v>
      </c>
      <c r="H5">
        <v>0</v>
      </c>
      <c r="I5">
        <v>1</v>
      </c>
    </row>
    <row r="6" spans="1:9" x14ac:dyDescent="0.35">
      <c r="A6" s="1">
        <v>43556</v>
      </c>
      <c r="B6" s="1">
        <v>43586</v>
      </c>
      <c r="C6" s="2" t="s">
        <v>68</v>
      </c>
      <c r="D6" s="2" t="s">
        <v>849</v>
      </c>
      <c r="E6" s="2" t="s">
        <v>65</v>
      </c>
      <c r="F6" s="2" t="s">
        <v>69</v>
      </c>
      <c r="G6" s="2" t="s">
        <v>70</v>
      </c>
      <c r="H6">
        <v>0</v>
      </c>
      <c r="I6">
        <v>1</v>
      </c>
    </row>
    <row r="7" spans="1:9" x14ac:dyDescent="0.35">
      <c r="A7" s="1">
        <v>43556</v>
      </c>
      <c r="B7" s="1">
        <v>43586</v>
      </c>
      <c r="C7" s="2" t="s">
        <v>68</v>
      </c>
      <c r="D7" s="2" t="s">
        <v>850</v>
      </c>
      <c r="E7" s="2" t="s">
        <v>65</v>
      </c>
      <c r="F7" s="2" t="s">
        <v>69</v>
      </c>
      <c r="G7" s="2" t="s">
        <v>70</v>
      </c>
      <c r="H7">
        <v>0</v>
      </c>
      <c r="I7">
        <v>1</v>
      </c>
    </row>
    <row r="8" spans="1:9" x14ac:dyDescent="0.35">
      <c r="A8" s="1">
        <v>43556</v>
      </c>
      <c r="B8" s="1">
        <v>43586</v>
      </c>
      <c r="C8" s="2" t="s">
        <v>68</v>
      </c>
      <c r="D8" s="2" t="s">
        <v>14</v>
      </c>
      <c r="E8" s="2" t="s">
        <v>71</v>
      </c>
      <c r="F8" s="2" t="s">
        <v>72</v>
      </c>
      <c r="G8" s="2" t="s">
        <v>220</v>
      </c>
      <c r="H8">
        <v>0</v>
      </c>
      <c r="I8">
        <v>-1</v>
      </c>
    </row>
    <row r="9" spans="1:9" x14ac:dyDescent="0.35">
      <c r="A9" s="1">
        <v>43556</v>
      </c>
      <c r="B9" s="1">
        <v>43586</v>
      </c>
      <c r="C9" s="2" t="s">
        <v>152</v>
      </c>
      <c r="D9" s="2" t="s">
        <v>60</v>
      </c>
      <c r="E9" s="2" t="s">
        <v>152</v>
      </c>
      <c r="F9" s="2" t="s">
        <v>65</v>
      </c>
      <c r="G9" s="2" t="s">
        <v>153</v>
      </c>
      <c r="H9">
        <v>0</v>
      </c>
      <c r="I9">
        <v>0</v>
      </c>
    </row>
    <row r="10" spans="1:9" x14ac:dyDescent="0.35">
      <c r="A10" s="1">
        <v>43556</v>
      </c>
      <c r="B10" s="1">
        <v>43586</v>
      </c>
      <c r="C10" s="2" t="s">
        <v>152</v>
      </c>
      <c r="D10" s="2" t="s">
        <v>60</v>
      </c>
      <c r="E10" s="2" t="s">
        <v>152</v>
      </c>
      <c r="F10" s="2" t="s">
        <v>65</v>
      </c>
      <c r="G10" s="2" t="s">
        <v>153</v>
      </c>
      <c r="H10">
        <v>0</v>
      </c>
      <c r="I10">
        <v>0</v>
      </c>
    </row>
    <row r="11" spans="1:9" x14ac:dyDescent="0.35">
      <c r="A11" s="1">
        <v>43556</v>
      </c>
      <c r="B11" s="1">
        <v>43586</v>
      </c>
      <c r="C11" s="2" t="s">
        <v>152</v>
      </c>
      <c r="D11" s="2" t="s">
        <v>211</v>
      </c>
      <c r="E11" s="2" t="s">
        <v>762</v>
      </c>
      <c r="F11" s="2" t="s">
        <v>65</v>
      </c>
      <c r="G11" s="2" t="s">
        <v>214</v>
      </c>
      <c r="H11">
        <v>0</v>
      </c>
      <c r="I11">
        <v>0</v>
      </c>
    </row>
    <row r="12" spans="1:9" x14ac:dyDescent="0.35">
      <c r="A12" s="1">
        <v>43556</v>
      </c>
      <c r="B12" s="1">
        <v>43586</v>
      </c>
      <c r="C12" s="2" t="s">
        <v>152</v>
      </c>
      <c r="D12" s="2" t="s">
        <v>845</v>
      </c>
      <c r="E12" s="2" t="s">
        <v>69</v>
      </c>
      <c r="F12" s="2" t="s">
        <v>65</v>
      </c>
      <c r="G12" s="2" t="s">
        <v>174</v>
      </c>
      <c r="H12">
        <v>0</v>
      </c>
      <c r="I12">
        <v>-1</v>
      </c>
    </row>
    <row r="13" spans="1:9" x14ac:dyDescent="0.35">
      <c r="A13" s="1">
        <v>43556</v>
      </c>
      <c r="B13" s="1">
        <v>43586</v>
      </c>
      <c r="C13" s="2" t="s">
        <v>152</v>
      </c>
      <c r="D13" s="2" t="s">
        <v>846</v>
      </c>
      <c r="E13" s="2" t="s">
        <v>69</v>
      </c>
      <c r="F13" s="2" t="s">
        <v>65</v>
      </c>
      <c r="G13" s="2" t="s">
        <v>174</v>
      </c>
      <c r="H13">
        <v>0</v>
      </c>
      <c r="I13">
        <v>-1</v>
      </c>
    </row>
    <row r="14" spans="1:9" x14ac:dyDescent="0.35">
      <c r="A14" s="1">
        <v>43556</v>
      </c>
      <c r="B14" s="1">
        <v>43586</v>
      </c>
      <c r="C14" s="2" t="s">
        <v>152</v>
      </c>
      <c r="D14" s="2" t="s">
        <v>847</v>
      </c>
      <c r="E14" s="2" t="s">
        <v>69</v>
      </c>
      <c r="F14" s="2" t="s">
        <v>65</v>
      </c>
      <c r="G14" s="2" t="s">
        <v>174</v>
      </c>
      <c r="H14">
        <v>0</v>
      </c>
      <c r="I14">
        <v>-1</v>
      </c>
    </row>
    <row r="15" spans="1:9" x14ac:dyDescent="0.35">
      <c r="A15" s="1">
        <v>43556</v>
      </c>
      <c r="B15" s="1">
        <v>43586</v>
      </c>
      <c r="C15" s="2" t="s">
        <v>152</v>
      </c>
      <c r="D15" s="2" t="s">
        <v>848</v>
      </c>
      <c r="E15" s="2" t="s">
        <v>69</v>
      </c>
      <c r="F15" s="2" t="s">
        <v>65</v>
      </c>
      <c r="G15" s="2" t="s">
        <v>174</v>
      </c>
      <c r="H15">
        <v>0</v>
      </c>
      <c r="I15">
        <v>-1</v>
      </c>
    </row>
    <row r="16" spans="1:9" x14ac:dyDescent="0.35">
      <c r="A16" s="1">
        <v>43556</v>
      </c>
      <c r="B16" s="1">
        <v>43586</v>
      </c>
      <c r="C16" s="2" t="s">
        <v>152</v>
      </c>
      <c r="D16" s="2" t="s">
        <v>849</v>
      </c>
      <c r="E16" s="2" t="s">
        <v>69</v>
      </c>
      <c r="F16" s="2" t="s">
        <v>65</v>
      </c>
      <c r="G16" s="2" t="s">
        <v>174</v>
      </c>
      <c r="H16">
        <v>0</v>
      </c>
      <c r="I16">
        <v>-1</v>
      </c>
    </row>
    <row r="17" spans="1:9" x14ac:dyDescent="0.35">
      <c r="A17" s="1">
        <v>43556</v>
      </c>
      <c r="B17" s="1">
        <v>43586</v>
      </c>
      <c r="C17" s="2" t="s">
        <v>152</v>
      </c>
      <c r="D17" s="2" t="s">
        <v>850</v>
      </c>
      <c r="E17" s="2" t="s">
        <v>69</v>
      </c>
      <c r="F17" s="2" t="s">
        <v>65</v>
      </c>
      <c r="G17" s="2" t="s">
        <v>174</v>
      </c>
      <c r="H17">
        <v>0</v>
      </c>
      <c r="I17">
        <v>-1</v>
      </c>
    </row>
    <row r="18" spans="1:9" x14ac:dyDescent="0.35">
      <c r="A18" s="1">
        <v>43556</v>
      </c>
      <c r="B18" s="1">
        <v>43586</v>
      </c>
      <c r="C18" s="2" t="s">
        <v>152</v>
      </c>
      <c r="D18" s="2" t="s">
        <v>851</v>
      </c>
      <c r="E18" s="2" t="s">
        <v>69</v>
      </c>
      <c r="F18" s="2" t="s">
        <v>65</v>
      </c>
      <c r="G18" s="2" t="s">
        <v>174</v>
      </c>
      <c r="H18">
        <v>0</v>
      </c>
      <c r="I18">
        <v>-1</v>
      </c>
    </row>
    <row r="19" spans="1:9" x14ac:dyDescent="0.35">
      <c r="A19" s="1">
        <v>43556</v>
      </c>
      <c r="B19" s="1">
        <v>43586</v>
      </c>
      <c r="C19" s="2" t="s">
        <v>73</v>
      </c>
      <c r="D19" s="2" t="s">
        <v>14</v>
      </c>
      <c r="E19" s="2" t="s">
        <v>65</v>
      </c>
      <c r="F19" s="2" t="s">
        <v>72</v>
      </c>
      <c r="G19" s="2" t="s">
        <v>70</v>
      </c>
      <c r="H19">
        <v>0</v>
      </c>
      <c r="I19">
        <v>1</v>
      </c>
    </row>
    <row r="20" spans="1:9" x14ac:dyDescent="0.35">
      <c r="A20" s="1">
        <v>43556</v>
      </c>
      <c r="B20" s="1">
        <v>43586</v>
      </c>
      <c r="C20" s="2" t="s">
        <v>74</v>
      </c>
      <c r="D20" s="2" t="s">
        <v>14</v>
      </c>
      <c r="E20" s="2" t="s">
        <v>75</v>
      </c>
      <c r="F20" s="2" t="s">
        <v>76</v>
      </c>
      <c r="G20" s="2" t="s">
        <v>220</v>
      </c>
      <c r="H20">
        <v>0</v>
      </c>
      <c r="I20">
        <v>-1</v>
      </c>
    </row>
    <row r="21" spans="1:9" x14ac:dyDescent="0.35">
      <c r="A21" s="1">
        <v>43556</v>
      </c>
      <c r="B21" s="1">
        <v>43586</v>
      </c>
      <c r="C21" s="2" t="s">
        <v>77</v>
      </c>
      <c r="D21" s="2" t="s">
        <v>14</v>
      </c>
      <c r="E21" s="2" t="s">
        <v>65</v>
      </c>
      <c r="F21" s="2" t="s">
        <v>66</v>
      </c>
      <c r="G21" s="2" t="s">
        <v>67</v>
      </c>
      <c r="H21">
        <v>1</v>
      </c>
      <c r="I21">
        <v>0</v>
      </c>
    </row>
    <row r="22" spans="1:9" x14ac:dyDescent="0.35">
      <c r="A22" s="1">
        <v>43556</v>
      </c>
      <c r="B22" s="1">
        <v>43586</v>
      </c>
      <c r="C22" s="2" t="s">
        <v>78</v>
      </c>
      <c r="D22" s="2" t="s">
        <v>14</v>
      </c>
      <c r="E22" s="2" t="s">
        <v>65</v>
      </c>
      <c r="F22" s="2" t="s">
        <v>72</v>
      </c>
      <c r="G22" s="2" t="s">
        <v>70</v>
      </c>
      <c r="H22">
        <v>0</v>
      </c>
      <c r="I22">
        <v>1</v>
      </c>
    </row>
    <row r="23" spans="1:9" x14ac:dyDescent="0.35">
      <c r="A23" s="1">
        <v>43556</v>
      </c>
      <c r="B23" s="1">
        <v>43586</v>
      </c>
      <c r="C23" s="2" t="s">
        <v>79</v>
      </c>
      <c r="D23" s="2" t="s">
        <v>14</v>
      </c>
      <c r="E23" s="2" t="s">
        <v>65</v>
      </c>
      <c r="F23" s="2" t="s">
        <v>72</v>
      </c>
      <c r="G23" s="2" t="s">
        <v>70</v>
      </c>
      <c r="H23">
        <v>0</v>
      </c>
      <c r="I23">
        <v>1</v>
      </c>
    </row>
    <row r="24" spans="1:9" x14ac:dyDescent="0.35">
      <c r="A24" s="1">
        <v>43556</v>
      </c>
      <c r="B24" s="1">
        <v>43586</v>
      </c>
      <c r="C24" s="2" t="s">
        <v>80</v>
      </c>
      <c r="D24" s="2" t="s">
        <v>14</v>
      </c>
      <c r="E24" s="2" t="s">
        <v>65</v>
      </c>
      <c r="F24" s="2" t="s">
        <v>72</v>
      </c>
      <c r="G24" s="2" t="s">
        <v>70</v>
      </c>
      <c r="H24">
        <v>0</v>
      </c>
      <c r="I24">
        <v>1</v>
      </c>
    </row>
    <row r="25" spans="1:9" x14ac:dyDescent="0.35">
      <c r="A25" s="1">
        <v>43556</v>
      </c>
      <c r="B25" s="1">
        <v>43586</v>
      </c>
      <c r="C25" s="2" t="s">
        <v>81</v>
      </c>
      <c r="D25" s="2" t="s">
        <v>14</v>
      </c>
      <c r="E25" s="2" t="s">
        <v>65</v>
      </c>
      <c r="F25" s="2" t="s">
        <v>72</v>
      </c>
      <c r="G25" s="2" t="s">
        <v>70</v>
      </c>
      <c r="H25">
        <v>0</v>
      </c>
      <c r="I25">
        <v>1</v>
      </c>
    </row>
    <row r="26" spans="1:9" x14ac:dyDescent="0.35">
      <c r="A26" s="1">
        <v>43556</v>
      </c>
      <c r="B26" s="1">
        <v>43586</v>
      </c>
      <c r="C26" s="2" t="s">
        <v>82</v>
      </c>
      <c r="D26" s="2" t="s">
        <v>14</v>
      </c>
      <c r="E26" s="2" t="s">
        <v>65</v>
      </c>
      <c r="F26" s="2" t="s">
        <v>66</v>
      </c>
      <c r="G26" s="2" t="s">
        <v>67</v>
      </c>
      <c r="H26">
        <v>1</v>
      </c>
      <c r="I26">
        <v>0</v>
      </c>
    </row>
    <row r="27" spans="1:9" x14ac:dyDescent="0.35">
      <c r="A27" s="1">
        <v>43556</v>
      </c>
      <c r="B27" s="1">
        <v>43586</v>
      </c>
      <c r="C27" s="2" t="s">
        <v>83</v>
      </c>
      <c r="D27" s="2" t="s">
        <v>14</v>
      </c>
      <c r="E27" s="2" t="s">
        <v>71</v>
      </c>
      <c r="F27" s="2" t="s">
        <v>84</v>
      </c>
      <c r="G27" s="2" t="s">
        <v>220</v>
      </c>
      <c r="H27">
        <v>0</v>
      </c>
      <c r="I27">
        <v>-1</v>
      </c>
    </row>
    <row r="28" spans="1:9" x14ac:dyDescent="0.35">
      <c r="A28" s="1">
        <v>43556</v>
      </c>
      <c r="B28" s="1">
        <v>43586</v>
      </c>
      <c r="C28" s="2" t="s">
        <v>85</v>
      </c>
      <c r="D28" s="2" t="s">
        <v>14</v>
      </c>
      <c r="E28" s="2" t="s">
        <v>65</v>
      </c>
      <c r="F28" s="2" t="s">
        <v>66</v>
      </c>
      <c r="G28" s="2" t="s">
        <v>67</v>
      </c>
      <c r="H28">
        <v>1</v>
      </c>
      <c r="I28">
        <v>0</v>
      </c>
    </row>
    <row r="29" spans="1:9" x14ac:dyDescent="0.35">
      <c r="A29" s="1">
        <v>43556</v>
      </c>
      <c r="B29" s="1">
        <v>43586</v>
      </c>
      <c r="C29" s="2" t="s">
        <v>86</v>
      </c>
      <c r="D29" s="2" t="s">
        <v>14</v>
      </c>
      <c r="E29" s="2" t="s">
        <v>65</v>
      </c>
      <c r="F29" s="2" t="s">
        <v>72</v>
      </c>
      <c r="G29" s="2" t="s">
        <v>70</v>
      </c>
      <c r="H29">
        <v>0</v>
      </c>
      <c r="I29">
        <v>1</v>
      </c>
    </row>
    <row r="30" spans="1:9" x14ac:dyDescent="0.35">
      <c r="A30" s="1">
        <v>43556</v>
      </c>
      <c r="B30" s="1">
        <v>43586</v>
      </c>
      <c r="C30" s="2" t="s">
        <v>87</v>
      </c>
      <c r="D30" s="2" t="s">
        <v>14</v>
      </c>
      <c r="E30" s="2" t="s">
        <v>71</v>
      </c>
      <c r="F30" s="2" t="s">
        <v>84</v>
      </c>
      <c r="G30" s="2" t="s">
        <v>220</v>
      </c>
      <c r="H30">
        <v>0</v>
      </c>
      <c r="I30">
        <v>-1</v>
      </c>
    </row>
    <row r="31" spans="1:9" x14ac:dyDescent="0.35">
      <c r="A31" s="1">
        <v>43556</v>
      </c>
      <c r="B31" s="1">
        <v>43586</v>
      </c>
      <c r="C31" s="2" t="s">
        <v>88</v>
      </c>
      <c r="D31" s="2" t="s">
        <v>14</v>
      </c>
      <c r="E31" s="2" t="s">
        <v>65</v>
      </c>
      <c r="F31" s="2" t="s">
        <v>72</v>
      </c>
      <c r="G31" s="2" t="s">
        <v>70</v>
      </c>
      <c r="H31">
        <v>0</v>
      </c>
      <c r="I31">
        <v>1</v>
      </c>
    </row>
    <row r="32" spans="1:9" x14ac:dyDescent="0.35">
      <c r="A32" s="1">
        <v>43556</v>
      </c>
      <c r="B32" s="1">
        <v>43586</v>
      </c>
      <c r="C32" s="2" t="s">
        <v>89</v>
      </c>
      <c r="D32" s="2" t="s">
        <v>14</v>
      </c>
      <c r="E32" s="2" t="s">
        <v>65</v>
      </c>
      <c r="F32" s="2" t="s">
        <v>66</v>
      </c>
      <c r="G32" s="2" t="s">
        <v>67</v>
      </c>
      <c r="H32">
        <v>1</v>
      </c>
      <c r="I32">
        <v>0</v>
      </c>
    </row>
    <row r="33" spans="1:9" x14ac:dyDescent="0.35">
      <c r="A33" s="1">
        <v>43556</v>
      </c>
      <c r="B33" s="1">
        <v>43586</v>
      </c>
      <c r="C33" s="2" t="s">
        <v>90</v>
      </c>
      <c r="D33" s="2" t="s">
        <v>14</v>
      </c>
      <c r="E33" s="2" t="s">
        <v>65</v>
      </c>
      <c r="F33" s="2" t="s">
        <v>66</v>
      </c>
      <c r="G33" s="2" t="s">
        <v>67</v>
      </c>
      <c r="H33">
        <v>1</v>
      </c>
      <c r="I33">
        <v>0</v>
      </c>
    </row>
    <row r="34" spans="1:9" x14ac:dyDescent="0.35">
      <c r="A34" s="1">
        <v>43556</v>
      </c>
      <c r="B34" s="1">
        <v>43586</v>
      </c>
      <c r="C34" s="2" t="s">
        <v>91</v>
      </c>
      <c r="D34" s="2" t="s">
        <v>14</v>
      </c>
      <c r="E34" s="2" t="s">
        <v>65</v>
      </c>
      <c r="F34" s="2" t="s">
        <v>72</v>
      </c>
      <c r="G34" s="2" t="s">
        <v>70</v>
      </c>
      <c r="H34">
        <v>0</v>
      </c>
      <c r="I34">
        <v>1</v>
      </c>
    </row>
    <row r="35" spans="1:9" x14ac:dyDescent="0.35">
      <c r="A35" s="1">
        <v>43556</v>
      </c>
      <c r="B35" s="1">
        <v>43586</v>
      </c>
      <c r="C35" s="2" t="s">
        <v>92</v>
      </c>
      <c r="D35" s="2" t="s">
        <v>14</v>
      </c>
      <c r="E35" s="2" t="s">
        <v>65</v>
      </c>
      <c r="F35" s="2" t="s">
        <v>72</v>
      </c>
      <c r="G35" s="2" t="s">
        <v>70</v>
      </c>
      <c r="H35">
        <v>0</v>
      </c>
      <c r="I35">
        <v>1</v>
      </c>
    </row>
    <row r="36" spans="1:9" x14ac:dyDescent="0.35">
      <c r="A36" s="1">
        <v>43556</v>
      </c>
      <c r="B36" s="1">
        <v>43586</v>
      </c>
      <c r="C36" s="2" t="s">
        <v>93</v>
      </c>
      <c r="D36" s="2" t="s">
        <v>14</v>
      </c>
      <c r="E36" s="2" t="s">
        <v>71</v>
      </c>
      <c r="F36" s="2" t="s">
        <v>84</v>
      </c>
      <c r="G36" s="2" t="s">
        <v>220</v>
      </c>
      <c r="H36">
        <v>0</v>
      </c>
      <c r="I36">
        <v>-1</v>
      </c>
    </row>
    <row r="37" spans="1:9" x14ac:dyDescent="0.35">
      <c r="A37" s="1">
        <v>43556</v>
      </c>
      <c r="B37" s="1">
        <v>43586</v>
      </c>
      <c r="C37" s="2" t="s">
        <v>94</v>
      </c>
      <c r="D37" s="2" t="s">
        <v>14</v>
      </c>
      <c r="E37" s="2" t="s">
        <v>95</v>
      </c>
      <c r="F37" s="2" t="s">
        <v>96</v>
      </c>
      <c r="G37" s="2" t="s">
        <v>220</v>
      </c>
      <c r="H37">
        <v>0</v>
      </c>
      <c r="I37">
        <v>-1</v>
      </c>
    </row>
    <row r="38" spans="1:9" x14ac:dyDescent="0.35">
      <c r="A38" s="1">
        <v>43556</v>
      </c>
      <c r="B38" s="1">
        <v>43586</v>
      </c>
      <c r="C38" s="2" t="s">
        <v>97</v>
      </c>
      <c r="D38" s="2" t="s">
        <v>14</v>
      </c>
      <c r="E38" s="2" t="s">
        <v>95</v>
      </c>
      <c r="F38" s="2" t="s">
        <v>96</v>
      </c>
      <c r="G38" s="2" t="s">
        <v>220</v>
      </c>
      <c r="H38">
        <v>0</v>
      </c>
      <c r="I38">
        <v>-1</v>
      </c>
    </row>
    <row r="39" spans="1:9" x14ac:dyDescent="0.35">
      <c r="A39" s="1">
        <v>43556</v>
      </c>
      <c r="B39" s="1">
        <v>43586</v>
      </c>
      <c r="C39" s="2" t="s">
        <v>703</v>
      </c>
      <c r="D39" s="2" t="s">
        <v>197</v>
      </c>
      <c r="E39" s="2" t="s">
        <v>763</v>
      </c>
      <c r="F39" s="2" t="s">
        <v>764</v>
      </c>
      <c r="G39" s="2" t="s">
        <v>199</v>
      </c>
      <c r="H39">
        <v>0</v>
      </c>
      <c r="I39">
        <v>0</v>
      </c>
    </row>
    <row r="40" spans="1:9" x14ac:dyDescent="0.35">
      <c r="A40" s="1">
        <v>43556</v>
      </c>
      <c r="B40" s="1">
        <v>43586</v>
      </c>
      <c r="C40" s="2" t="s">
        <v>167</v>
      </c>
      <c r="D40" s="2" t="s">
        <v>197</v>
      </c>
      <c r="E40" s="2" t="s">
        <v>765</v>
      </c>
      <c r="F40" s="2" t="s">
        <v>766</v>
      </c>
      <c r="G40" s="2" t="s">
        <v>199</v>
      </c>
      <c r="H40">
        <v>0</v>
      </c>
      <c r="I40">
        <v>0</v>
      </c>
    </row>
    <row r="41" spans="1:9" x14ac:dyDescent="0.35">
      <c r="A41" s="1">
        <v>43556</v>
      </c>
      <c r="B41" s="1">
        <v>43586</v>
      </c>
      <c r="C41" s="2" t="s">
        <v>167</v>
      </c>
      <c r="D41" s="2" t="s">
        <v>11</v>
      </c>
      <c r="E41" s="2" t="s">
        <v>65</v>
      </c>
      <c r="F41" s="2" t="s">
        <v>66</v>
      </c>
      <c r="G41" s="2" t="s">
        <v>67</v>
      </c>
      <c r="H41">
        <v>1</v>
      </c>
      <c r="I41">
        <v>0</v>
      </c>
    </row>
    <row r="42" spans="1:9" x14ac:dyDescent="0.35">
      <c r="A42" s="1">
        <v>43556</v>
      </c>
      <c r="B42" s="1">
        <v>43586</v>
      </c>
      <c r="C42" s="2" t="s">
        <v>98</v>
      </c>
      <c r="D42" s="2" t="s">
        <v>14</v>
      </c>
      <c r="E42" s="2" t="s">
        <v>71</v>
      </c>
      <c r="F42" s="2" t="s">
        <v>84</v>
      </c>
      <c r="G42" s="2" t="s">
        <v>220</v>
      </c>
      <c r="H42">
        <v>0</v>
      </c>
      <c r="I42">
        <v>-1</v>
      </c>
    </row>
    <row r="43" spans="1:9" x14ac:dyDescent="0.35">
      <c r="A43" s="1">
        <v>43556</v>
      </c>
      <c r="B43" s="1">
        <v>43586</v>
      </c>
      <c r="C43" s="2" t="s">
        <v>156</v>
      </c>
      <c r="D43" s="2" t="s">
        <v>60</v>
      </c>
      <c r="E43" s="2" t="s">
        <v>156</v>
      </c>
      <c r="F43" s="2" t="s">
        <v>65</v>
      </c>
      <c r="G43" s="2" t="s">
        <v>153</v>
      </c>
      <c r="H43">
        <v>0</v>
      </c>
      <c r="I43">
        <v>0</v>
      </c>
    </row>
    <row r="44" spans="1:9" x14ac:dyDescent="0.35">
      <c r="A44" s="1">
        <v>43556</v>
      </c>
      <c r="B44" s="1">
        <v>43586</v>
      </c>
      <c r="C44" s="2" t="s">
        <v>156</v>
      </c>
      <c r="D44" s="2" t="s">
        <v>60</v>
      </c>
      <c r="E44" s="2" t="s">
        <v>156</v>
      </c>
      <c r="F44" s="2" t="s">
        <v>65</v>
      </c>
      <c r="G44" s="2" t="s">
        <v>153</v>
      </c>
      <c r="H44">
        <v>0</v>
      </c>
      <c r="I44">
        <v>0</v>
      </c>
    </row>
    <row r="45" spans="1:9" x14ac:dyDescent="0.35">
      <c r="A45" s="1">
        <v>43556</v>
      </c>
      <c r="B45" s="1">
        <v>43586</v>
      </c>
      <c r="C45" s="2" t="s">
        <v>156</v>
      </c>
      <c r="D45" s="2" t="s">
        <v>211</v>
      </c>
      <c r="E45" s="2" t="s">
        <v>95</v>
      </c>
      <c r="F45" s="2" t="s">
        <v>65</v>
      </c>
      <c r="G45" s="2" t="s">
        <v>214</v>
      </c>
      <c r="H45">
        <v>0</v>
      </c>
      <c r="I45">
        <v>0</v>
      </c>
    </row>
    <row r="46" spans="1:9" x14ac:dyDescent="0.35">
      <c r="A46" s="1">
        <v>43556</v>
      </c>
      <c r="B46" s="1">
        <v>43586</v>
      </c>
      <c r="C46" s="2" t="s">
        <v>156</v>
      </c>
      <c r="D46" s="2" t="s">
        <v>14</v>
      </c>
      <c r="E46" s="2" t="s">
        <v>105</v>
      </c>
      <c r="F46" s="2" t="s">
        <v>65</v>
      </c>
      <c r="G46" s="2" t="s">
        <v>174</v>
      </c>
      <c r="H46">
        <v>0</v>
      </c>
      <c r="I46">
        <v>-1</v>
      </c>
    </row>
    <row r="47" spans="1:9" x14ac:dyDescent="0.35">
      <c r="A47" s="1">
        <v>43556</v>
      </c>
      <c r="B47" s="1">
        <v>43586</v>
      </c>
      <c r="C47" s="2" t="s">
        <v>99</v>
      </c>
      <c r="D47" s="2" t="s">
        <v>14</v>
      </c>
      <c r="E47" s="2" t="s">
        <v>100</v>
      </c>
      <c r="F47" s="2" t="s">
        <v>101</v>
      </c>
      <c r="G47" s="2" t="s">
        <v>220</v>
      </c>
      <c r="H47">
        <v>0</v>
      </c>
      <c r="I47">
        <v>-1</v>
      </c>
    </row>
    <row r="48" spans="1:9" x14ac:dyDescent="0.35">
      <c r="A48" s="1">
        <v>43556</v>
      </c>
      <c r="B48" s="1">
        <v>43586</v>
      </c>
      <c r="C48" s="2" t="s">
        <v>102</v>
      </c>
      <c r="D48" s="2" t="s">
        <v>14</v>
      </c>
      <c r="E48" s="2" t="s">
        <v>65</v>
      </c>
      <c r="F48" s="2" t="s">
        <v>72</v>
      </c>
      <c r="G48" s="2" t="s">
        <v>70</v>
      </c>
      <c r="H48">
        <v>0</v>
      </c>
      <c r="I48">
        <v>1</v>
      </c>
    </row>
    <row r="49" spans="1:9" x14ac:dyDescent="0.35">
      <c r="A49" s="1">
        <v>43556</v>
      </c>
      <c r="B49" s="1">
        <v>43586</v>
      </c>
      <c r="C49" s="2" t="s">
        <v>103</v>
      </c>
      <c r="D49" s="2" t="s">
        <v>14</v>
      </c>
      <c r="E49" s="2" t="s">
        <v>65</v>
      </c>
      <c r="F49" s="2" t="s">
        <v>72</v>
      </c>
      <c r="G49" s="2" t="s">
        <v>70</v>
      </c>
      <c r="H49">
        <v>0</v>
      </c>
      <c r="I49">
        <v>1</v>
      </c>
    </row>
    <row r="50" spans="1:9" x14ac:dyDescent="0.35">
      <c r="A50" s="1">
        <v>43556</v>
      </c>
      <c r="B50" s="1">
        <v>43586</v>
      </c>
      <c r="C50" s="2" t="s">
        <v>104</v>
      </c>
      <c r="D50" s="2" t="s">
        <v>14</v>
      </c>
      <c r="E50" s="2" t="s">
        <v>105</v>
      </c>
      <c r="F50" s="2" t="s">
        <v>106</v>
      </c>
      <c r="G50" s="2" t="s">
        <v>220</v>
      </c>
      <c r="H50">
        <v>0</v>
      </c>
      <c r="I50">
        <v>-1</v>
      </c>
    </row>
    <row r="51" spans="1:9" x14ac:dyDescent="0.35">
      <c r="A51" s="1">
        <v>43556</v>
      </c>
      <c r="B51" s="1">
        <v>43586</v>
      </c>
      <c r="C51" s="2" t="s">
        <v>107</v>
      </c>
      <c r="D51" s="2" t="s">
        <v>14</v>
      </c>
      <c r="E51" s="2" t="s">
        <v>105</v>
      </c>
      <c r="F51" s="2" t="s">
        <v>106</v>
      </c>
      <c r="G51" s="2" t="s">
        <v>220</v>
      </c>
      <c r="H51">
        <v>0</v>
      </c>
      <c r="I51">
        <v>-1</v>
      </c>
    </row>
    <row r="52" spans="1:9" x14ac:dyDescent="0.35">
      <c r="A52" s="1">
        <v>43556</v>
      </c>
      <c r="B52" s="1">
        <v>43586</v>
      </c>
      <c r="C52" s="2" t="s">
        <v>108</v>
      </c>
      <c r="D52" s="2" t="s">
        <v>14</v>
      </c>
      <c r="E52" s="2" t="s">
        <v>65</v>
      </c>
      <c r="F52" s="2" t="s">
        <v>72</v>
      </c>
      <c r="G52" s="2" t="s">
        <v>70</v>
      </c>
      <c r="H52">
        <v>0</v>
      </c>
      <c r="I52">
        <v>1</v>
      </c>
    </row>
    <row r="53" spans="1:9" x14ac:dyDescent="0.35">
      <c r="A53" s="1">
        <v>43556</v>
      </c>
      <c r="B53" s="1">
        <v>43586</v>
      </c>
      <c r="C53" s="2" t="s">
        <v>109</v>
      </c>
      <c r="D53" s="2" t="s">
        <v>14</v>
      </c>
      <c r="E53" s="2" t="s">
        <v>65</v>
      </c>
      <c r="F53" s="2" t="s">
        <v>72</v>
      </c>
      <c r="G53" s="2" t="s">
        <v>70</v>
      </c>
      <c r="H53">
        <v>0</v>
      </c>
      <c r="I53">
        <v>1</v>
      </c>
    </row>
    <row r="54" spans="1:9" x14ac:dyDescent="0.35">
      <c r="A54" s="1">
        <v>43556</v>
      </c>
      <c r="B54" s="1">
        <v>43586</v>
      </c>
      <c r="C54" s="2" t="s">
        <v>110</v>
      </c>
      <c r="D54" s="2" t="s">
        <v>14</v>
      </c>
      <c r="E54" s="2" t="s">
        <v>71</v>
      </c>
      <c r="F54" s="2" t="s">
        <v>84</v>
      </c>
      <c r="G54" s="2" t="s">
        <v>220</v>
      </c>
      <c r="H54">
        <v>0</v>
      </c>
      <c r="I54">
        <v>-1</v>
      </c>
    </row>
    <row r="55" spans="1:9" x14ac:dyDescent="0.35">
      <c r="A55" s="1">
        <v>43556</v>
      </c>
      <c r="B55" s="1">
        <v>43586</v>
      </c>
      <c r="C55" s="2" t="s">
        <v>111</v>
      </c>
      <c r="D55" s="2" t="s">
        <v>14</v>
      </c>
      <c r="E55" s="2" t="s">
        <v>112</v>
      </c>
      <c r="F55" s="2" t="s">
        <v>113</v>
      </c>
      <c r="G55" s="2" t="s">
        <v>220</v>
      </c>
      <c r="H55">
        <v>0</v>
      </c>
      <c r="I55">
        <v>-1</v>
      </c>
    </row>
    <row r="56" spans="1:9" x14ac:dyDescent="0.35">
      <c r="A56" s="1">
        <v>43556</v>
      </c>
      <c r="B56" s="1">
        <v>43586</v>
      </c>
      <c r="C56" s="2" t="s">
        <v>114</v>
      </c>
      <c r="D56" s="2" t="s">
        <v>14</v>
      </c>
      <c r="E56" s="2" t="s">
        <v>65</v>
      </c>
      <c r="F56" s="2" t="s">
        <v>66</v>
      </c>
      <c r="G56" s="2" t="s">
        <v>67</v>
      </c>
      <c r="H56">
        <v>1</v>
      </c>
      <c r="I56">
        <v>0</v>
      </c>
    </row>
    <row r="57" spans="1:9" x14ac:dyDescent="0.35">
      <c r="A57" s="1">
        <v>43556</v>
      </c>
      <c r="B57" s="1">
        <v>43586</v>
      </c>
      <c r="C57" s="2" t="s">
        <v>115</v>
      </c>
      <c r="D57" s="2" t="s">
        <v>14</v>
      </c>
      <c r="E57" s="2" t="s">
        <v>65</v>
      </c>
      <c r="F57" s="2" t="s">
        <v>72</v>
      </c>
      <c r="G57" s="2" t="s">
        <v>70</v>
      </c>
      <c r="H57">
        <v>0</v>
      </c>
      <c r="I57">
        <v>1</v>
      </c>
    </row>
    <row r="58" spans="1:9" x14ac:dyDescent="0.35">
      <c r="A58" s="1">
        <v>43556</v>
      </c>
      <c r="B58" s="1">
        <v>43586</v>
      </c>
      <c r="C58" s="2" t="s">
        <v>116</v>
      </c>
      <c r="D58" s="2" t="s">
        <v>14</v>
      </c>
      <c r="E58" s="2" t="s">
        <v>65</v>
      </c>
      <c r="F58" s="2" t="s">
        <v>72</v>
      </c>
      <c r="G58" s="2" t="s">
        <v>70</v>
      </c>
      <c r="H58">
        <v>0</v>
      </c>
      <c r="I58">
        <v>1</v>
      </c>
    </row>
    <row r="59" spans="1:9" x14ac:dyDescent="0.35">
      <c r="A59" s="1">
        <v>43556</v>
      </c>
      <c r="B59" s="1">
        <v>43586</v>
      </c>
      <c r="C59" s="2" t="s">
        <v>117</v>
      </c>
      <c r="D59" s="2" t="s">
        <v>14</v>
      </c>
      <c r="E59" s="2" t="s">
        <v>65</v>
      </c>
      <c r="F59" s="2" t="s">
        <v>72</v>
      </c>
      <c r="G59" s="2" t="s">
        <v>70</v>
      </c>
      <c r="H59">
        <v>0</v>
      </c>
      <c r="I59">
        <v>1</v>
      </c>
    </row>
    <row r="60" spans="1:9" x14ac:dyDescent="0.35">
      <c r="A60" s="1">
        <v>43556</v>
      </c>
      <c r="B60" s="1">
        <v>43586</v>
      </c>
      <c r="C60" s="2" t="s">
        <v>118</v>
      </c>
      <c r="D60" s="2" t="s">
        <v>14</v>
      </c>
      <c r="E60" s="2" t="s">
        <v>65</v>
      </c>
      <c r="F60" s="2" t="s">
        <v>72</v>
      </c>
      <c r="G60" s="2" t="s">
        <v>70</v>
      </c>
      <c r="H60">
        <v>0</v>
      </c>
      <c r="I60">
        <v>1</v>
      </c>
    </row>
    <row r="61" spans="1:9" x14ac:dyDescent="0.35">
      <c r="A61" s="1">
        <v>43556</v>
      </c>
      <c r="B61" s="1">
        <v>43586</v>
      </c>
      <c r="C61" s="2" t="s">
        <v>119</v>
      </c>
      <c r="D61" s="2" t="s">
        <v>14</v>
      </c>
      <c r="E61" s="2" t="s">
        <v>71</v>
      </c>
      <c r="F61" s="2" t="s">
        <v>84</v>
      </c>
      <c r="G61" s="2" t="s">
        <v>220</v>
      </c>
      <c r="H61">
        <v>0</v>
      </c>
      <c r="I61">
        <v>-1</v>
      </c>
    </row>
    <row r="62" spans="1:9" x14ac:dyDescent="0.35">
      <c r="A62" s="1">
        <v>43556</v>
      </c>
      <c r="B62" s="1">
        <v>43586</v>
      </c>
      <c r="C62" s="2" t="s">
        <v>120</v>
      </c>
      <c r="D62" s="2" t="s">
        <v>14</v>
      </c>
      <c r="E62" s="2" t="s">
        <v>65</v>
      </c>
      <c r="F62" s="2" t="s">
        <v>72</v>
      </c>
      <c r="G62" s="2" t="s">
        <v>70</v>
      </c>
      <c r="H62">
        <v>0</v>
      </c>
      <c r="I62">
        <v>1</v>
      </c>
    </row>
    <row r="63" spans="1:9" x14ac:dyDescent="0.35">
      <c r="A63" s="1">
        <v>43556</v>
      </c>
      <c r="B63" s="1">
        <v>43586</v>
      </c>
      <c r="C63" s="2" t="s">
        <v>121</v>
      </c>
      <c r="D63" s="2" t="s">
        <v>14</v>
      </c>
      <c r="E63" s="2" t="s">
        <v>95</v>
      </c>
      <c r="F63" s="2" t="s">
        <v>96</v>
      </c>
      <c r="G63" s="2" t="s">
        <v>220</v>
      </c>
      <c r="H63">
        <v>0</v>
      </c>
      <c r="I63">
        <v>-1</v>
      </c>
    </row>
    <row r="64" spans="1:9" x14ac:dyDescent="0.35">
      <c r="A64" s="1">
        <v>43556</v>
      </c>
      <c r="B64" s="1">
        <v>43586</v>
      </c>
      <c r="C64" s="2" t="s">
        <v>122</v>
      </c>
      <c r="D64" s="2" t="s">
        <v>197</v>
      </c>
      <c r="E64" s="2" t="s">
        <v>767</v>
      </c>
      <c r="F64" s="2" t="s">
        <v>768</v>
      </c>
      <c r="G64" s="2" t="s">
        <v>199</v>
      </c>
      <c r="H64">
        <v>0</v>
      </c>
      <c r="I64">
        <v>0</v>
      </c>
    </row>
    <row r="65" spans="1:9" x14ac:dyDescent="0.35">
      <c r="A65" s="1">
        <v>43556</v>
      </c>
      <c r="B65" s="1">
        <v>43586</v>
      </c>
      <c r="C65" s="2" t="s">
        <v>122</v>
      </c>
      <c r="D65" s="2" t="s">
        <v>14</v>
      </c>
      <c r="E65" s="2" t="s">
        <v>65</v>
      </c>
      <c r="F65" s="2" t="s">
        <v>66</v>
      </c>
      <c r="G65" s="2" t="s">
        <v>67</v>
      </c>
      <c r="H65">
        <v>1</v>
      </c>
      <c r="I65">
        <v>0</v>
      </c>
    </row>
    <row r="66" spans="1:9" x14ac:dyDescent="0.35">
      <c r="A66" s="1">
        <v>43556</v>
      </c>
      <c r="B66" s="1">
        <v>43586</v>
      </c>
      <c r="C66" s="2" t="s">
        <v>123</v>
      </c>
      <c r="D66" s="2" t="s">
        <v>14</v>
      </c>
      <c r="E66" s="2" t="s">
        <v>65</v>
      </c>
      <c r="F66" s="2" t="s">
        <v>66</v>
      </c>
      <c r="G66" s="2" t="s">
        <v>67</v>
      </c>
      <c r="H66">
        <v>1</v>
      </c>
      <c r="I66">
        <v>0</v>
      </c>
    </row>
    <row r="67" spans="1:9" x14ac:dyDescent="0.35">
      <c r="A67" s="1">
        <v>43556</v>
      </c>
      <c r="B67" s="1">
        <v>43586</v>
      </c>
      <c r="C67" s="2" t="s">
        <v>124</v>
      </c>
      <c r="D67" s="2" t="s">
        <v>14</v>
      </c>
      <c r="E67" s="2" t="s">
        <v>65</v>
      </c>
      <c r="F67" s="2" t="s">
        <v>72</v>
      </c>
      <c r="G67" s="2" t="s">
        <v>70</v>
      </c>
      <c r="H67">
        <v>0</v>
      </c>
      <c r="I67">
        <v>1</v>
      </c>
    </row>
    <row r="68" spans="1:9" x14ac:dyDescent="0.35">
      <c r="A68" s="1">
        <v>43556</v>
      </c>
      <c r="B68" s="1">
        <v>43586</v>
      </c>
      <c r="C68" s="2" t="s">
        <v>125</v>
      </c>
      <c r="D68" s="2" t="s">
        <v>14</v>
      </c>
      <c r="E68" s="2" t="s">
        <v>71</v>
      </c>
      <c r="F68" s="2" t="s">
        <v>84</v>
      </c>
      <c r="G68" s="2" t="s">
        <v>220</v>
      </c>
      <c r="H68">
        <v>0</v>
      </c>
      <c r="I68">
        <v>-1</v>
      </c>
    </row>
    <row r="69" spans="1:9" x14ac:dyDescent="0.35">
      <c r="A69" s="1">
        <v>43556</v>
      </c>
      <c r="B69" s="1">
        <v>43586</v>
      </c>
      <c r="C69" s="2" t="s">
        <v>126</v>
      </c>
      <c r="D69" s="2" t="s">
        <v>14</v>
      </c>
      <c r="E69" s="2" t="s">
        <v>112</v>
      </c>
      <c r="F69" s="2" t="s">
        <v>113</v>
      </c>
      <c r="G69" s="2" t="s">
        <v>220</v>
      </c>
      <c r="H69">
        <v>0</v>
      </c>
      <c r="I69">
        <v>-1</v>
      </c>
    </row>
    <row r="70" spans="1:9" x14ac:dyDescent="0.35">
      <c r="A70" s="1">
        <v>43556</v>
      </c>
      <c r="B70" s="1">
        <v>43586</v>
      </c>
      <c r="C70" s="2" t="s">
        <v>127</v>
      </c>
      <c r="D70" s="2" t="s">
        <v>14</v>
      </c>
      <c r="E70" s="2" t="s">
        <v>112</v>
      </c>
      <c r="F70" s="2" t="s">
        <v>113</v>
      </c>
      <c r="G70" s="2" t="s">
        <v>220</v>
      </c>
      <c r="H70">
        <v>0</v>
      </c>
      <c r="I70">
        <v>-1</v>
      </c>
    </row>
    <row r="71" spans="1:9" x14ac:dyDescent="0.35">
      <c r="A71" s="1">
        <v>43556</v>
      </c>
      <c r="B71" s="1">
        <v>43586</v>
      </c>
      <c r="C71" s="2" t="s">
        <v>128</v>
      </c>
      <c r="D71" s="2" t="s">
        <v>14</v>
      </c>
      <c r="E71" s="2" t="s">
        <v>95</v>
      </c>
      <c r="F71" s="2" t="s">
        <v>96</v>
      </c>
      <c r="G71" s="2" t="s">
        <v>220</v>
      </c>
      <c r="H71">
        <v>0</v>
      </c>
      <c r="I71">
        <v>-1</v>
      </c>
    </row>
    <row r="72" spans="1:9" x14ac:dyDescent="0.35">
      <c r="A72" s="1">
        <v>43556</v>
      </c>
      <c r="B72" s="1">
        <v>43586</v>
      </c>
      <c r="C72" s="2" t="s">
        <v>129</v>
      </c>
      <c r="D72" s="2" t="s">
        <v>14</v>
      </c>
      <c r="E72" s="2" t="s">
        <v>95</v>
      </c>
      <c r="F72" s="2" t="s">
        <v>96</v>
      </c>
      <c r="G72" s="2" t="s">
        <v>220</v>
      </c>
      <c r="H72">
        <v>0</v>
      </c>
      <c r="I72">
        <v>-1</v>
      </c>
    </row>
    <row r="73" spans="1:9" x14ac:dyDescent="0.35">
      <c r="A73" s="1">
        <v>43556</v>
      </c>
      <c r="B73" s="1">
        <v>43586</v>
      </c>
      <c r="C73" s="2" t="s">
        <v>130</v>
      </c>
      <c r="D73" s="2" t="s">
        <v>14</v>
      </c>
      <c r="E73" s="2" t="s">
        <v>95</v>
      </c>
      <c r="F73" s="2" t="s">
        <v>96</v>
      </c>
      <c r="G73" s="2" t="s">
        <v>220</v>
      </c>
      <c r="H73">
        <v>0</v>
      </c>
      <c r="I73">
        <v>-1</v>
      </c>
    </row>
    <row r="74" spans="1:9" x14ac:dyDescent="0.35">
      <c r="A74" s="1">
        <v>43556</v>
      </c>
      <c r="B74" s="1">
        <v>43586</v>
      </c>
      <c r="C74" s="2" t="s">
        <v>131</v>
      </c>
      <c r="D74" s="2" t="s">
        <v>14</v>
      </c>
      <c r="E74" s="2" t="s">
        <v>95</v>
      </c>
      <c r="F74" s="2" t="s">
        <v>96</v>
      </c>
      <c r="G74" s="2" t="s">
        <v>220</v>
      </c>
      <c r="H74">
        <v>0</v>
      </c>
      <c r="I74">
        <v>-1</v>
      </c>
    </row>
    <row r="75" spans="1:9" x14ac:dyDescent="0.35">
      <c r="A75" s="1">
        <v>43556</v>
      </c>
      <c r="B75" s="1">
        <v>43586</v>
      </c>
      <c r="C75" s="2" t="s">
        <v>132</v>
      </c>
      <c r="D75" s="2" t="s">
        <v>14</v>
      </c>
      <c r="E75" s="2" t="s">
        <v>95</v>
      </c>
      <c r="F75" s="2" t="s">
        <v>96</v>
      </c>
      <c r="G75" s="2" t="s">
        <v>220</v>
      </c>
      <c r="H75">
        <v>0</v>
      </c>
      <c r="I75">
        <v>-1</v>
      </c>
    </row>
    <row r="76" spans="1:9" x14ac:dyDescent="0.35">
      <c r="A76" s="1">
        <v>43556</v>
      </c>
      <c r="B76" s="1">
        <v>43586</v>
      </c>
      <c r="C76" s="2" t="s">
        <v>133</v>
      </c>
      <c r="D76" s="2" t="s">
        <v>14</v>
      </c>
      <c r="E76" s="2" t="s">
        <v>95</v>
      </c>
      <c r="F76" s="2" t="s">
        <v>96</v>
      </c>
      <c r="G76" s="2" t="s">
        <v>220</v>
      </c>
      <c r="H76">
        <v>0</v>
      </c>
      <c r="I76">
        <v>-1</v>
      </c>
    </row>
    <row r="77" spans="1:9" x14ac:dyDescent="0.35">
      <c r="A77" s="1">
        <v>43556</v>
      </c>
      <c r="B77" s="1">
        <v>43586</v>
      </c>
      <c r="C77" s="2" t="s">
        <v>134</v>
      </c>
      <c r="D77" s="2" t="s">
        <v>14</v>
      </c>
      <c r="E77" s="2" t="s">
        <v>65</v>
      </c>
      <c r="F77" s="2" t="s">
        <v>66</v>
      </c>
      <c r="G77" s="2" t="s">
        <v>67</v>
      </c>
      <c r="H77">
        <v>1</v>
      </c>
      <c r="I77">
        <v>0</v>
      </c>
    </row>
    <row r="78" spans="1:9" x14ac:dyDescent="0.35">
      <c r="A78" s="1">
        <v>43556</v>
      </c>
      <c r="B78" s="1">
        <v>43586</v>
      </c>
      <c r="C78" s="2" t="s">
        <v>135</v>
      </c>
      <c r="D78" s="2" t="s">
        <v>14</v>
      </c>
      <c r="E78" s="2" t="s">
        <v>65</v>
      </c>
      <c r="F78" s="2" t="s">
        <v>72</v>
      </c>
      <c r="G78" s="2" t="s">
        <v>70</v>
      </c>
      <c r="H78">
        <v>0</v>
      </c>
      <c r="I78">
        <v>1</v>
      </c>
    </row>
    <row r="79" spans="1:9" x14ac:dyDescent="0.35">
      <c r="A79" s="1">
        <v>43556</v>
      </c>
      <c r="B79" s="1">
        <v>43586</v>
      </c>
      <c r="C79" s="2" t="s">
        <v>64</v>
      </c>
      <c r="D79" s="2" t="s">
        <v>14</v>
      </c>
      <c r="E79" s="2" t="s">
        <v>65</v>
      </c>
      <c r="F79" s="2" t="s">
        <v>72</v>
      </c>
      <c r="G79" s="2" t="s">
        <v>70</v>
      </c>
      <c r="H79">
        <v>0</v>
      </c>
      <c r="I79">
        <v>1</v>
      </c>
    </row>
    <row r="80" spans="1:9" x14ac:dyDescent="0.35">
      <c r="A80" s="1">
        <v>43556</v>
      </c>
      <c r="B80" s="1">
        <v>43586</v>
      </c>
      <c r="C80" s="2" t="s">
        <v>64</v>
      </c>
      <c r="D80" s="2" t="s">
        <v>16</v>
      </c>
      <c r="E80" s="2" t="s">
        <v>65</v>
      </c>
      <c r="F80" s="2" t="s">
        <v>66</v>
      </c>
      <c r="G80" s="2" t="s">
        <v>67</v>
      </c>
      <c r="H80">
        <v>1</v>
      </c>
      <c r="I80">
        <v>0</v>
      </c>
    </row>
    <row r="81" spans="1:9" x14ac:dyDescent="0.35">
      <c r="A81" s="1">
        <v>43556</v>
      </c>
      <c r="B81" s="1">
        <v>43586</v>
      </c>
      <c r="C81" s="2" t="s">
        <v>136</v>
      </c>
      <c r="D81" s="2" t="s">
        <v>14</v>
      </c>
      <c r="E81" s="2" t="s">
        <v>75</v>
      </c>
      <c r="F81" s="2" t="s">
        <v>76</v>
      </c>
      <c r="G81" s="2" t="s">
        <v>220</v>
      </c>
      <c r="H81">
        <v>0</v>
      </c>
      <c r="I81">
        <v>-1</v>
      </c>
    </row>
    <row r="82" spans="1:9" x14ac:dyDescent="0.35">
      <c r="A82" s="1">
        <v>43556</v>
      </c>
      <c r="B82" s="1">
        <v>43586</v>
      </c>
      <c r="C82" s="2" t="s">
        <v>137</v>
      </c>
      <c r="D82" s="2" t="s">
        <v>14</v>
      </c>
      <c r="E82" s="2" t="s">
        <v>65</v>
      </c>
      <c r="F82" s="2" t="s">
        <v>72</v>
      </c>
      <c r="G82" s="2" t="s">
        <v>70</v>
      </c>
      <c r="H82">
        <v>0</v>
      </c>
      <c r="I82">
        <v>1</v>
      </c>
    </row>
    <row r="83" spans="1:9" x14ac:dyDescent="0.35">
      <c r="A83" s="1">
        <v>43556</v>
      </c>
      <c r="B83" s="1">
        <v>43586</v>
      </c>
      <c r="C83" s="2" t="s">
        <v>159</v>
      </c>
      <c r="D83" s="2" t="s">
        <v>60</v>
      </c>
      <c r="E83" s="2" t="s">
        <v>159</v>
      </c>
      <c r="F83" s="2" t="s">
        <v>65</v>
      </c>
      <c r="G83" s="2" t="s">
        <v>153</v>
      </c>
      <c r="H83">
        <v>0</v>
      </c>
      <c r="I83">
        <v>0</v>
      </c>
    </row>
    <row r="84" spans="1:9" x14ac:dyDescent="0.35">
      <c r="A84" s="1">
        <v>43556</v>
      </c>
      <c r="B84" s="1">
        <v>43586</v>
      </c>
      <c r="C84" s="2" t="s">
        <v>159</v>
      </c>
      <c r="D84" s="2" t="s">
        <v>60</v>
      </c>
      <c r="E84" s="2" t="s">
        <v>159</v>
      </c>
      <c r="F84" s="2" t="s">
        <v>65</v>
      </c>
      <c r="G84" s="2" t="s">
        <v>153</v>
      </c>
      <c r="H84">
        <v>0</v>
      </c>
      <c r="I84">
        <v>0</v>
      </c>
    </row>
    <row r="85" spans="1:9" x14ac:dyDescent="0.35">
      <c r="A85" s="1">
        <v>43556</v>
      </c>
      <c r="B85" s="1">
        <v>43586</v>
      </c>
      <c r="C85" s="2" t="s">
        <v>159</v>
      </c>
      <c r="D85" s="2" t="s">
        <v>197</v>
      </c>
      <c r="E85" s="2" t="s">
        <v>769</v>
      </c>
      <c r="F85" s="2" t="s">
        <v>65</v>
      </c>
      <c r="G85" s="2" t="s">
        <v>199</v>
      </c>
      <c r="H85">
        <v>0</v>
      </c>
      <c r="I85">
        <v>0</v>
      </c>
    </row>
    <row r="86" spans="1:9" x14ac:dyDescent="0.35">
      <c r="A86" s="1">
        <v>43556</v>
      </c>
      <c r="B86" s="1">
        <v>43586</v>
      </c>
      <c r="C86" s="2" t="s">
        <v>159</v>
      </c>
      <c r="D86" s="2" t="s">
        <v>211</v>
      </c>
      <c r="E86" s="2" t="s">
        <v>213</v>
      </c>
      <c r="F86" s="2" t="s">
        <v>65</v>
      </c>
      <c r="G86" s="2" t="s">
        <v>214</v>
      </c>
      <c r="H86">
        <v>0</v>
      </c>
      <c r="I86">
        <v>0</v>
      </c>
    </row>
    <row r="87" spans="1:9" x14ac:dyDescent="0.35">
      <c r="A87" s="1">
        <v>43556</v>
      </c>
      <c r="B87" s="1">
        <v>43586</v>
      </c>
      <c r="C87" s="2" t="s">
        <v>138</v>
      </c>
      <c r="D87" s="2" t="s">
        <v>14</v>
      </c>
      <c r="E87" s="2" t="s">
        <v>95</v>
      </c>
      <c r="F87" s="2" t="s">
        <v>96</v>
      </c>
      <c r="G87" s="2" t="s">
        <v>220</v>
      </c>
      <c r="H87">
        <v>0</v>
      </c>
      <c r="I87">
        <v>-1</v>
      </c>
    </row>
    <row r="88" spans="1:9" x14ac:dyDescent="0.35">
      <c r="A88" s="1">
        <v>43556</v>
      </c>
      <c r="B88" s="1">
        <v>43586</v>
      </c>
      <c r="C88" s="2" t="s">
        <v>139</v>
      </c>
      <c r="D88" s="2" t="s">
        <v>14</v>
      </c>
      <c r="E88" s="2" t="s">
        <v>112</v>
      </c>
      <c r="F88" s="2" t="s">
        <v>113</v>
      </c>
      <c r="G88" s="2" t="s">
        <v>220</v>
      </c>
      <c r="H88">
        <v>0</v>
      </c>
      <c r="I88">
        <v>-1</v>
      </c>
    </row>
    <row r="89" spans="1:9" x14ac:dyDescent="0.35">
      <c r="A89" s="1">
        <v>43556</v>
      </c>
      <c r="B89" s="1">
        <v>43586</v>
      </c>
      <c r="C89" s="2" t="s">
        <v>160</v>
      </c>
      <c r="D89" s="2" t="s">
        <v>60</v>
      </c>
      <c r="E89" s="2" t="s">
        <v>160</v>
      </c>
      <c r="F89" s="2" t="s">
        <v>65</v>
      </c>
      <c r="G89" s="2" t="s">
        <v>153</v>
      </c>
      <c r="H89">
        <v>0</v>
      </c>
      <c r="I89">
        <v>0</v>
      </c>
    </row>
    <row r="90" spans="1:9" x14ac:dyDescent="0.35">
      <c r="A90" s="1">
        <v>43556</v>
      </c>
      <c r="B90" s="1">
        <v>43586</v>
      </c>
      <c r="C90" s="2" t="s">
        <v>160</v>
      </c>
      <c r="D90" s="2" t="s">
        <v>60</v>
      </c>
      <c r="E90" s="2" t="s">
        <v>160</v>
      </c>
      <c r="F90" s="2" t="s">
        <v>65</v>
      </c>
      <c r="G90" s="2" t="s">
        <v>153</v>
      </c>
      <c r="H90">
        <v>0</v>
      </c>
      <c r="I90">
        <v>0</v>
      </c>
    </row>
    <row r="91" spans="1:9" x14ac:dyDescent="0.35">
      <c r="A91" s="1">
        <v>43556</v>
      </c>
      <c r="B91" s="1">
        <v>43586</v>
      </c>
      <c r="C91" s="2" t="s">
        <v>160</v>
      </c>
      <c r="D91" s="2" t="s">
        <v>211</v>
      </c>
      <c r="E91" s="2" t="s">
        <v>213</v>
      </c>
      <c r="F91" s="2" t="s">
        <v>65</v>
      </c>
      <c r="G91" s="2" t="s">
        <v>214</v>
      </c>
      <c r="H91">
        <v>0</v>
      </c>
      <c r="I91">
        <v>0</v>
      </c>
    </row>
    <row r="92" spans="1:9" x14ac:dyDescent="0.35">
      <c r="A92" s="1">
        <v>43556</v>
      </c>
      <c r="B92" s="1">
        <v>43586</v>
      </c>
      <c r="C92" s="2" t="s">
        <v>160</v>
      </c>
      <c r="D92" s="2" t="s">
        <v>13</v>
      </c>
      <c r="E92" s="2" t="s">
        <v>66</v>
      </c>
      <c r="F92" s="2" t="s">
        <v>65</v>
      </c>
      <c r="G92" s="2" t="s">
        <v>169</v>
      </c>
      <c r="H92">
        <v>-1</v>
      </c>
      <c r="I92">
        <v>0</v>
      </c>
    </row>
    <row r="93" spans="1:9" x14ac:dyDescent="0.35">
      <c r="A93" s="1">
        <v>43556</v>
      </c>
      <c r="B93" s="1">
        <v>43586</v>
      </c>
      <c r="C93" s="2" t="s">
        <v>140</v>
      </c>
      <c r="D93" s="2" t="s">
        <v>14</v>
      </c>
      <c r="E93" s="2" t="s">
        <v>95</v>
      </c>
      <c r="F93" s="2" t="s">
        <v>72</v>
      </c>
      <c r="G93" s="2" t="s">
        <v>220</v>
      </c>
      <c r="H93">
        <v>0</v>
      </c>
      <c r="I93">
        <v>-1</v>
      </c>
    </row>
    <row r="94" spans="1:9" x14ac:dyDescent="0.35">
      <c r="A94" s="1">
        <v>43556</v>
      </c>
      <c r="B94" s="1">
        <v>43586</v>
      </c>
      <c r="C94" s="2" t="s">
        <v>141</v>
      </c>
      <c r="D94" s="2" t="s">
        <v>14</v>
      </c>
      <c r="E94" s="2" t="s">
        <v>95</v>
      </c>
      <c r="F94" s="2" t="s">
        <v>72</v>
      </c>
      <c r="G94" s="2" t="s">
        <v>220</v>
      </c>
      <c r="H94">
        <v>0</v>
      </c>
      <c r="I94">
        <v>-1</v>
      </c>
    </row>
    <row r="95" spans="1:9" x14ac:dyDescent="0.35">
      <c r="A95" s="1">
        <v>43556</v>
      </c>
      <c r="B95" s="1">
        <v>43586</v>
      </c>
      <c r="C95" s="2" t="s">
        <v>142</v>
      </c>
      <c r="D95" s="2" t="s">
        <v>14</v>
      </c>
      <c r="E95" s="2" t="s">
        <v>95</v>
      </c>
      <c r="F95" s="2" t="s">
        <v>72</v>
      </c>
      <c r="G95" s="2" t="s">
        <v>220</v>
      </c>
      <c r="H95">
        <v>0</v>
      </c>
      <c r="I95">
        <v>-1</v>
      </c>
    </row>
    <row r="96" spans="1:9" x14ac:dyDescent="0.35">
      <c r="A96" s="1">
        <v>43556</v>
      </c>
      <c r="B96" s="1">
        <v>43586</v>
      </c>
      <c r="C96" s="2" t="s">
        <v>143</v>
      </c>
      <c r="D96" s="2" t="s">
        <v>14</v>
      </c>
      <c r="E96" s="2" t="s">
        <v>95</v>
      </c>
      <c r="F96" s="2" t="s">
        <v>72</v>
      </c>
      <c r="G96" s="2" t="s">
        <v>220</v>
      </c>
      <c r="H96">
        <v>0</v>
      </c>
      <c r="I96">
        <v>-1</v>
      </c>
    </row>
    <row r="97" spans="1:9" x14ac:dyDescent="0.35">
      <c r="A97" s="1">
        <v>43556</v>
      </c>
      <c r="B97" s="1">
        <v>43586</v>
      </c>
      <c r="C97" s="2" t="s">
        <v>144</v>
      </c>
      <c r="D97" s="2" t="s">
        <v>14</v>
      </c>
      <c r="E97" s="2" t="s">
        <v>65</v>
      </c>
      <c r="F97" s="2" t="s">
        <v>72</v>
      </c>
      <c r="G97" s="2" t="s">
        <v>70</v>
      </c>
      <c r="H97">
        <v>0</v>
      </c>
      <c r="I97">
        <v>1</v>
      </c>
    </row>
    <row r="98" spans="1:9" x14ac:dyDescent="0.35">
      <c r="A98" s="1">
        <v>43556</v>
      </c>
      <c r="B98" s="1">
        <v>43586</v>
      </c>
      <c r="C98" s="2" t="s">
        <v>145</v>
      </c>
      <c r="D98" s="2" t="s">
        <v>14</v>
      </c>
      <c r="E98" s="2" t="s">
        <v>65</v>
      </c>
      <c r="F98" s="2" t="s">
        <v>84</v>
      </c>
      <c r="G98" s="2" t="s">
        <v>70</v>
      </c>
      <c r="H98">
        <v>0</v>
      </c>
      <c r="I98">
        <v>1</v>
      </c>
    </row>
    <row r="99" spans="1:9" x14ac:dyDescent="0.35">
      <c r="A99" s="1">
        <v>43556</v>
      </c>
      <c r="B99" s="1">
        <v>43586</v>
      </c>
      <c r="C99" s="2" t="s">
        <v>146</v>
      </c>
      <c r="D99" s="2" t="s">
        <v>14</v>
      </c>
      <c r="E99" s="2" t="s">
        <v>95</v>
      </c>
      <c r="F99" s="2" t="s">
        <v>72</v>
      </c>
      <c r="G99" s="2" t="s">
        <v>220</v>
      </c>
      <c r="H99">
        <v>0</v>
      </c>
      <c r="I99">
        <v>-1</v>
      </c>
    </row>
    <row r="100" spans="1:9" x14ac:dyDescent="0.35">
      <c r="A100" s="1">
        <v>43556</v>
      </c>
      <c r="B100" s="1">
        <v>43586</v>
      </c>
      <c r="C100" s="2" t="s">
        <v>147</v>
      </c>
      <c r="D100" s="2" t="s">
        <v>14</v>
      </c>
      <c r="E100" s="2" t="s">
        <v>65</v>
      </c>
      <c r="F100" s="2" t="s">
        <v>66</v>
      </c>
      <c r="G100" s="2" t="s">
        <v>67</v>
      </c>
      <c r="H100">
        <v>1</v>
      </c>
      <c r="I100">
        <v>0</v>
      </c>
    </row>
    <row r="101" spans="1:9" x14ac:dyDescent="0.35">
      <c r="A101" s="1">
        <v>43556</v>
      </c>
      <c r="B101" s="1">
        <v>43586</v>
      </c>
      <c r="C101" s="2" t="s">
        <v>148</v>
      </c>
      <c r="D101" s="2" t="s">
        <v>14</v>
      </c>
      <c r="E101" s="2" t="s">
        <v>105</v>
      </c>
      <c r="F101" s="2" t="s">
        <v>106</v>
      </c>
      <c r="G101" s="2" t="s">
        <v>220</v>
      </c>
      <c r="H101">
        <v>0</v>
      </c>
      <c r="I101">
        <v>-1</v>
      </c>
    </row>
    <row r="102" spans="1:9" x14ac:dyDescent="0.35">
      <c r="A102" s="1">
        <v>43556</v>
      </c>
      <c r="B102" s="1">
        <v>43586</v>
      </c>
      <c r="C102" s="2" t="s">
        <v>163</v>
      </c>
      <c r="D102" s="2" t="s">
        <v>60</v>
      </c>
      <c r="E102" s="2" t="s">
        <v>163</v>
      </c>
      <c r="F102" s="2" t="s">
        <v>65</v>
      </c>
      <c r="G102" s="2" t="s">
        <v>153</v>
      </c>
      <c r="H102">
        <v>0</v>
      </c>
      <c r="I102">
        <v>0</v>
      </c>
    </row>
    <row r="103" spans="1:9" x14ac:dyDescent="0.35">
      <c r="A103" s="1">
        <v>43556</v>
      </c>
      <c r="B103" s="1">
        <v>43586</v>
      </c>
      <c r="C103" s="2" t="s">
        <v>163</v>
      </c>
      <c r="D103" s="2" t="s">
        <v>60</v>
      </c>
      <c r="E103" s="2" t="s">
        <v>163</v>
      </c>
      <c r="F103" s="2" t="s">
        <v>65</v>
      </c>
      <c r="G103" s="2" t="s">
        <v>153</v>
      </c>
      <c r="H103">
        <v>0</v>
      </c>
      <c r="I103">
        <v>0</v>
      </c>
    </row>
    <row r="104" spans="1:9" x14ac:dyDescent="0.35">
      <c r="A104" s="1">
        <v>43556</v>
      </c>
      <c r="B104" s="1">
        <v>43586</v>
      </c>
      <c r="C104" s="2" t="s">
        <v>163</v>
      </c>
      <c r="D104" s="2" t="s">
        <v>211</v>
      </c>
      <c r="E104" s="2" t="s">
        <v>762</v>
      </c>
      <c r="F104" s="2" t="s">
        <v>65</v>
      </c>
      <c r="G104" s="2" t="s">
        <v>214</v>
      </c>
      <c r="H104">
        <v>0</v>
      </c>
      <c r="I104">
        <v>0</v>
      </c>
    </row>
    <row r="105" spans="1:9" x14ac:dyDescent="0.35">
      <c r="A105" s="1">
        <v>43556</v>
      </c>
      <c r="B105" s="1">
        <v>43586</v>
      </c>
      <c r="C105" s="2" t="s">
        <v>163</v>
      </c>
      <c r="D105" s="2" t="s">
        <v>845</v>
      </c>
      <c r="E105" s="2" t="s">
        <v>69</v>
      </c>
      <c r="F105" s="2" t="s">
        <v>65</v>
      </c>
      <c r="G105" s="2" t="s">
        <v>174</v>
      </c>
      <c r="H105">
        <v>0</v>
      </c>
      <c r="I105">
        <v>-1</v>
      </c>
    </row>
    <row r="106" spans="1:9" x14ac:dyDescent="0.35">
      <c r="A106" s="1">
        <v>43556</v>
      </c>
      <c r="B106" s="1">
        <v>43586</v>
      </c>
      <c r="C106" s="2" t="s">
        <v>163</v>
      </c>
      <c r="D106" s="2" t="s">
        <v>846</v>
      </c>
      <c r="E106" s="2" t="s">
        <v>69</v>
      </c>
      <c r="F106" s="2" t="s">
        <v>65</v>
      </c>
      <c r="G106" s="2" t="s">
        <v>174</v>
      </c>
      <c r="H106">
        <v>0</v>
      </c>
      <c r="I106">
        <v>-1</v>
      </c>
    </row>
    <row r="107" spans="1:9" x14ac:dyDescent="0.35">
      <c r="A107" s="1">
        <v>43556</v>
      </c>
      <c r="B107" s="1">
        <v>43586</v>
      </c>
      <c r="C107" s="2" t="s">
        <v>163</v>
      </c>
      <c r="D107" s="2" t="s">
        <v>847</v>
      </c>
      <c r="E107" s="2" t="s">
        <v>69</v>
      </c>
      <c r="F107" s="2" t="s">
        <v>65</v>
      </c>
      <c r="G107" s="2" t="s">
        <v>174</v>
      </c>
      <c r="H107">
        <v>0</v>
      </c>
      <c r="I107">
        <v>-1</v>
      </c>
    </row>
    <row r="108" spans="1:9" x14ac:dyDescent="0.35">
      <c r="A108" s="1">
        <v>43556</v>
      </c>
      <c r="B108" s="1">
        <v>43586</v>
      </c>
      <c r="C108" s="2" t="s">
        <v>163</v>
      </c>
      <c r="D108" s="2" t="s">
        <v>848</v>
      </c>
      <c r="E108" s="2" t="s">
        <v>69</v>
      </c>
      <c r="F108" s="2" t="s">
        <v>65</v>
      </c>
      <c r="G108" s="2" t="s">
        <v>174</v>
      </c>
      <c r="H108">
        <v>0</v>
      </c>
      <c r="I108">
        <v>-1</v>
      </c>
    </row>
    <row r="109" spans="1:9" x14ac:dyDescent="0.35">
      <c r="A109" s="1">
        <v>43556</v>
      </c>
      <c r="B109" s="1">
        <v>43586</v>
      </c>
      <c r="C109" s="2" t="s">
        <v>163</v>
      </c>
      <c r="D109" s="2" t="s">
        <v>849</v>
      </c>
      <c r="E109" s="2" t="s">
        <v>69</v>
      </c>
      <c r="F109" s="2" t="s">
        <v>65</v>
      </c>
      <c r="G109" s="2" t="s">
        <v>174</v>
      </c>
      <c r="H109">
        <v>0</v>
      </c>
      <c r="I109">
        <v>-1</v>
      </c>
    </row>
    <row r="110" spans="1:9" x14ac:dyDescent="0.35">
      <c r="A110" s="1">
        <v>43556</v>
      </c>
      <c r="B110" s="1">
        <v>43586</v>
      </c>
      <c r="C110" s="2" t="s">
        <v>163</v>
      </c>
      <c r="D110" s="2" t="s">
        <v>850</v>
      </c>
      <c r="E110" s="2" t="s">
        <v>69</v>
      </c>
      <c r="F110" s="2" t="s">
        <v>65</v>
      </c>
      <c r="G110" s="2" t="s">
        <v>174</v>
      </c>
      <c r="H110">
        <v>0</v>
      </c>
      <c r="I110">
        <v>-1</v>
      </c>
    </row>
    <row r="111" spans="1:9" x14ac:dyDescent="0.35">
      <c r="A111" s="1">
        <v>43556</v>
      </c>
      <c r="B111" s="1">
        <v>43586</v>
      </c>
      <c r="C111" s="2" t="s">
        <v>163</v>
      </c>
      <c r="D111" s="2" t="s">
        <v>851</v>
      </c>
      <c r="E111" s="2" t="s">
        <v>66</v>
      </c>
      <c r="F111" s="2" t="s">
        <v>65</v>
      </c>
      <c r="G111" s="2" t="s">
        <v>169</v>
      </c>
      <c r="H111">
        <v>-1</v>
      </c>
      <c r="I111">
        <v>0</v>
      </c>
    </row>
    <row r="112" spans="1:9" x14ac:dyDescent="0.35">
      <c r="A112" s="1">
        <v>43556</v>
      </c>
      <c r="B112" s="1">
        <v>43586</v>
      </c>
      <c r="C112" s="2" t="s">
        <v>149</v>
      </c>
      <c r="D112" s="2" t="s">
        <v>14</v>
      </c>
      <c r="E112" s="2" t="s">
        <v>65</v>
      </c>
      <c r="F112" s="2" t="s">
        <v>66</v>
      </c>
      <c r="G112" s="2" t="s">
        <v>67</v>
      </c>
      <c r="H112">
        <v>1</v>
      </c>
      <c r="I112">
        <v>0</v>
      </c>
    </row>
    <row r="113" spans="1:9" x14ac:dyDescent="0.35">
      <c r="A113" s="1">
        <v>43556</v>
      </c>
      <c r="B113" s="1">
        <v>43586</v>
      </c>
      <c r="C113" s="2" t="s">
        <v>150</v>
      </c>
      <c r="D113" s="2" t="s">
        <v>14</v>
      </c>
      <c r="E113" s="2" t="s">
        <v>95</v>
      </c>
      <c r="F113" s="2" t="s">
        <v>96</v>
      </c>
      <c r="G113" s="2" t="s">
        <v>220</v>
      </c>
      <c r="H113">
        <v>0</v>
      </c>
      <c r="I113">
        <v>-1</v>
      </c>
    </row>
    <row r="114" spans="1:9" x14ac:dyDescent="0.35">
      <c r="A114" s="1">
        <v>43556</v>
      </c>
      <c r="B114" s="1">
        <v>43586</v>
      </c>
      <c r="C114" s="2" t="s">
        <v>151</v>
      </c>
      <c r="D114" s="2" t="s">
        <v>14</v>
      </c>
      <c r="E114" s="2" t="s">
        <v>112</v>
      </c>
      <c r="F114" s="2" t="s">
        <v>113</v>
      </c>
      <c r="G114" s="2" t="s">
        <v>220</v>
      </c>
      <c r="H114">
        <v>0</v>
      </c>
      <c r="I114">
        <v>-1</v>
      </c>
    </row>
    <row r="115" spans="1:9" x14ac:dyDescent="0.35">
      <c r="A115" s="1">
        <v>43556</v>
      </c>
      <c r="B115" s="1">
        <v>43586</v>
      </c>
      <c r="C115" s="2" t="s">
        <v>164</v>
      </c>
      <c r="D115" s="2" t="s">
        <v>60</v>
      </c>
      <c r="E115" s="2" t="s">
        <v>164</v>
      </c>
      <c r="F115" s="2" t="s">
        <v>65</v>
      </c>
      <c r="G115" s="2" t="s">
        <v>153</v>
      </c>
      <c r="H115">
        <v>0</v>
      </c>
      <c r="I115">
        <v>0</v>
      </c>
    </row>
    <row r="116" spans="1:9" x14ac:dyDescent="0.35">
      <c r="A116" s="1">
        <v>43556</v>
      </c>
      <c r="B116" s="1">
        <v>43586</v>
      </c>
      <c r="C116" s="2" t="s">
        <v>164</v>
      </c>
      <c r="D116" s="2" t="s">
        <v>60</v>
      </c>
      <c r="E116" s="2" t="s">
        <v>164</v>
      </c>
      <c r="F116" s="2" t="s">
        <v>65</v>
      </c>
      <c r="G116" s="2" t="s">
        <v>153</v>
      </c>
      <c r="H116">
        <v>0</v>
      </c>
      <c r="I116">
        <v>0</v>
      </c>
    </row>
    <row r="117" spans="1:9" x14ac:dyDescent="0.35">
      <c r="A117" s="1">
        <v>43556</v>
      </c>
      <c r="B117" s="1">
        <v>43586</v>
      </c>
      <c r="C117" s="2" t="s">
        <v>164</v>
      </c>
      <c r="D117" s="2" t="s">
        <v>211</v>
      </c>
      <c r="E117" s="2" t="s">
        <v>770</v>
      </c>
      <c r="F117" s="2" t="s">
        <v>65</v>
      </c>
      <c r="G117" s="2" t="s">
        <v>214</v>
      </c>
      <c r="H117">
        <v>0</v>
      </c>
      <c r="I117">
        <v>0</v>
      </c>
    </row>
    <row r="118" spans="1:9" x14ac:dyDescent="0.35">
      <c r="A118" s="1">
        <v>43556</v>
      </c>
      <c r="B118" s="1">
        <v>43586</v>
      </c>
      <c r="C118" s="2" t="s">
        <v>165</v>
      </c>
      <c r="D118" s="2" t="s">
        <v>60</v>
      </c>
      <c r="E118" s="2" t="s">
        <v>165</v>
      </c>
      <c r="F118" s="2" t="s">
        <v>65</v>
      </c>
      <c r="G118" s="2" t="s">
        <v>153</v>
      </c>
      <c r="H118">
        <v>0</v>
      </c>
      <c r="I118">
        <v>0</v>
      </c>
    </row>
    <row r="119" spans="1:9" x14ac:dyDescent="0.35">
      <c r="A119" s="1">
        <v>43556</v>
      </c>
      <c r="B119" s="1">
        <v>43586</v>
      </c>
      <c r="C119" s="2" t="s">
        <v>165</v>
      </c>
      <c r="D119" s="2" t="s">
        <v>60</v>
      </c>
      <c r="E119" s="2" t="s">
        <v>165</v>
      </c>
      <c r="F119" s="2" t="s">
        <v>65</v>
      </c>
      <c r="G119" s="2" t="s">
        <v>153</v>
      </c>
      <c r="H119">
        <v>0</v>
      </c>
      <c r="I119">
        <v>0</v>
      </c>
    </row>
    <row r="120" spans="1:9" x14ac:dyDescent="0.35">
      <c r="A120" s="1">
        <v>43556</v>
      </c>
      <c r="B120" s="1">
        <v>43586</v>
      </c>
      <c r="C120" s="2" t="s">
        <v>165</v>
      </c>
      <c r="D120" s="2" t="s">
        <v>211</v>
      </c>
      <c r="E120" s="2" t="s">
        <v>770</v>
      </c>
      <c r="F120" s="2" t="s">
        <v>65</v>
      </c>
      <c r="G120" s="2" t="s">
        <v>214</v>
      </c>
      <c r="H120">
        <v>0</v>
      </c>
      <c r="I120">
        <v>0</v>
      </c>
    </row>
    <row r="121" spans="1:9" x14ac:dyDescent="0.35">
      <c r="A121" s="1">
        <v>43556</v>
      </c>
      <c r="B121" s="1">
        <v>43586</v>
      </c>
      <c r="C121" s="2" t="s">
        <v>166</v>
      </c>
      <c r="D121" s="2" t="s">
        <v>60</v>
      </c>
      <c r="E121" s="2" t="s">
        <v>166</v>
      </c>
      <c r="F121" s="2" t="s">
        <v>65</v>
      </c>
      <c r="G121" s="2" t="s">
        <v>153</v>
      </c>
      <c r="H121">
        <v>0</v>
      </c>
      <c r="I121">
        <v>0</v>
      </c>
    </row>
    <row r="122" spans="1:9" x14ac:dyDescent="0.35">
      <c r="A122" s="1">
        <v>43556</v>
      </c>
      <c r="B122" s="1">
        <v>43586</v>
      </c>
      <c r="C122" s="2" t="s">
        <v>166</v>
      </c>
      <c r="D122" s="2" t="s">
        <v>60</v>
      </c>
      <c r="E122" s="2" t="s">
        <v>166</v>
      </c>
      <c r="F122" s="2" t="s">
        <v>65</v>
      </c>
      <c r="G122" s="2" t="s">
        <v>153</v>
      </c>
      <c r="H122">
        <v>0</v>
      </c>
      <c r="I122">
        <v>0</v>
      </c>
    </row>
    <row r="123" spans="1:9" x14ac:dyDescent="0.35">
      <c r="A123" s="1">
        <v>43556</v>
      </c>
      <c r="B123" s="1">
        <v>43586</v>
      </c>
      <c r="C123" s="2" t="s">
        <v>166</v>
      </c>
      <c r="D123" s="2" t="s">
        <v>211</v>
      </c>
      <c r="E123" s="2" t="s">
        <v>770</v>
      </c>
      <c r="F123" s="2" t="s">
        <v>65</v>
      </c>
      <c r="G123" s="2" t="s">
        <v>214</v>
      </c>
      <c r="H123">
        <v>0</v>
      </c>
      <c r="I123">
        <v>0</v>
      </c>
    </row>
    <row r="124" spans="1:9" x14ac:dyDescent="0.35">
      <c r="A124" s="1">
        <v>43556</v>
      </c>
      <c r="B124" s="1">
        <v>43586</v>
      </c>
      <c r="C124" s="2" t="s">
        <v>154</v>
      </c>
      <c r="D124" s="2" t="s">
        <v>60</v>
      </c>
      <c r="E124" s="2" t="s">
        <v>65</v>
      </c>
      <c r="F124" s="2" t="s">
        <v>154</v>
      </c>
      <c r="G124" s="2" t="s">
        <v>155</v>
      </c>
      <c r="H124">
        <v>0</v>
      </c>
      <c r="I124">
        <v>0</v>
      </c>
    </row>
    <row r="125" spans="1:9" x14ac:dyDescent="0.35">
      <c r="A125" s="1">
        <v>43556</v>
      </c>
      <c r="B125" s="1">
        <v>43586</v>
      </c>
      <c r="C125" s="2" t="s">
        <v>154</v>
      </c>
      <c r="D125" s="2" t="s">
        <v>211</v>
      </c>
      <c r="E125" s="2" t="s">
        <v>65</v>
      </c>
      <c r="F125" s="2" t="s">
        <v>762</v>
      </c>
      <c r="G125" s="2" t="s">
        <v>214</v>
      </c>
      <c r="H125">
        <v>0</v>
      </c>
      <c r="I125">
        <v>0</v>
      </c>
    </row>
    <row r="126" spans="1:9" x14ac:dyDescent="0.35">
      <c r="A126" s="1">
        <v>43556</v>
      </c>
      <c r="B126" s="1">
        <v>43586</v>
      </c>
      <c r="C126" s="2" t="s">
        <v>154</v>
      </c>
      <c r="D126" s="2" t="s">
        <v>8</v>
      </c>
      <c r="E126" s="2" t="s">
        <v>65</v>
      </c>
      <c r="F126" s="2" t="s">
        <v>154</v>
      </c>
      <c r="G126" s="2" t="s">
        <v>70</v>
      </c>
      <c r="H126">
        <v>0</v>
      </c>
      <c r="I126">
        <v>1</v>
      </c>
    </row>
    <row r="127" spans="1:9" x14ac:dyDescent="0.35">
      <c r="A127" s="1">
        <v>43556</v>
      </c>
      <c r="B127" s="1">
        <v>43586</v>
      </c>
      <c r="C127" s="2" t="s">
        <v>154</v>
      </c>
      <c r="D127" s="2" t="s">
        <v>10</v>
      </c>
      <c r="E127" s="2" t="s">
        <v>65</v>
      </c>
      <c r="F127" s="2" t="s">
        <v>154</v>
      </c>
      <c r="G127" s="2" t="s">
        <v>70</v>
      </c>
      <c r="H127">
        <v>0</v>
      </c>
      <c r="I127">
        <v>1</v>
      </c>
    </row>
    <row r="128" spans="1:9" x14ac:dyDescent="0.35">
      <c r="A128" s="1">
        <v>43556</v>
      </c>
      <c r="B128" s="1">
        <v>43586</v>
      </c>
      <c r="C128" s="2" t="s">
        <v>157</v>
      </c>
      <c r="D128" s="2" t="s">
        <v>60</v>
      </c>
      <c r="E128" s="2" t="s">
        <v>65</v>
      </c>
      <c r="F128" s="2" t="s">
        <v>157</v>
      </c>
      <c r="G128" s="2" t="s">
        <v>155</v>
      </c>
      <c r="H128">
        <v>0</v>
      </c>
      <c r="I128">
        <v>0</v>
      </c>
    </row>
    <row r="129" spans="1:9" x14ac:dyDescent="0.35">
      <c r="A129" s="1">
        <v>43556</v>
      </c>
      <c r="B129" s="1">
        <v>43586</v>
      </c>
      <c r="C129" s="2" t="s">
        <v>157</v>
      </c>
      <c r="D129" s="2" t="s">
        <v>197</v>
      </c>
      <c r="E129" s="2" t="s">
        <v>65</v>
      </c>
      <c r="F129" s="2" t="s">
        <v>771</v>
      </c>
      <c r="G129" s="2" t="s">
        <v>199</v>
      </c>
      <c r="H129">
        <v>0</v>
      </c>
      <c r="I129">
        <v>0</v>
      </c>
    </row>
    <row r="130" spans="1:9" x14ac:dyDescent="0.35">
      <c r="A130" s="1">
        <v>43556</v>
      </c>
      <c r="B130" s="1">
        <v>43586</v>
      </c>
      <c r="C130" s="2" t="s">
        <v>157</v>
      </c>
      <c r="D130" s="2" t="s">
        <v>211</v>
      </c>
      <c r="E130" s="2" t="s">
        <v>65</v>
      </c>
      <c r="F130" s="2" t="s">
        <v>212</v>
      </c>
      <c r="G130" s="2" t="s">
        <v>214</v>
      </c>
      <c r="H130">
        <v>0</v>
      </c>
      <c r="I130">
        <v>0</v>
      </c>
    </row>
    <row r="131" spans="1:9" x14ac:dyDescent="0.35">
      <c r="A131" s="1">
        <v>43556</v>
      </c>
      <c r="B131" s="1">
        <v>43586</v>
      </c>
      <c r="C131" s="2" t="s">
        <v>157</v>
      </c>
      <c r="D131" s="2" t="s">
        <v>8</v>
      </c>
      <c r="E131" s="2" t="s">
        <v>65</v>
      </c>
      <c r="F131" s="2" t="s">
        <v>771</v>
      </c>
      <c r="G131" s="2" t="s">
        <v>70</v>
      </c>
      <c r="H131">
        <v>0</v>
      </c>
      <c r="I131">
        <v>1</v>
      </c>
    </row>
    <row r="132" spans="1:9" x14ac:dyDescent="0.35">
      <c r="A132" s="1">
        <v>43556</v>
      </c>
      <c r="B132" s="1">
        <v>43586</v>
      </c>
      <c r="C132" s="2" t="s">
        <v>157</v>
      </c>
      <c r="D132" s="2" t="s">
        <v>10</v>
      </c>
      <c r="E132" s="2" t="s">
        <v>65</v>
      </c>
      <c r="F132" s="2" t="s">
        <v>771</v>
      </c>
      <c r="G132" s="2" t="s">
        <v>70</v>
      </c>
      <c r="H132">
        <v>0</v>
      </c>
      <c r="I132">
        <v>1</v>
      </c>
    </row>
    <row r="133" spans="1:9" x14ac:dyDescent="0.35">
      <c r="A133" s="1">
        <v>43556</v>
      </c>
      <c r="B133" s="1">
        <v>43586</v>
      </c>
      <c r="C133" s="2" t="s">
        <v>158</v>
      </c>
      <c r="D133" s="2" t="s">
        <v>60</v>
      </c>
      <c r="E133" s="2" t="s">
        <v>65</v>
      </c>
      <c r="F133" s="2" t="s">
        <v>158</v>
      </c>
      <c r="G133" s="2" t="s">
        <v>155</v>
      </c>
      <c r="H133">
        <v>0</v>
      </c>
      <c r="I133">
        <v>0</v>
      </c>
    </row>
    <row r="134" spans="1:9" x14ac:dyDescent="0.35">
      <c r="A134" s="1">
        <v>43556</v>
      </c>
      <c r="B134" s="1">
        <v>43586</v>
      </c>
      <c r="C134" s="2" t="s">
        <v>158</v>
      </c>
      <c r="D134" s="2" t="s">
        <v>211</v>
      </c>
      <c r="E134" s="2" t="s">
        <v>65</v>
      </c>
      <c r="F134" s="2" t="s">
        <v>213</v>
      </c>
      <c r="G134" s="2" t="s">
        <v>214</v>
      </c>
      <c r="H134">
        <v>0</v>
      </c>
      <c r="I134">
        <v>0</v>
      </c>
    </row>
    <row r="135" spans="1:9" x14ac:dyDescent="0.35">
      <c r="A135" s="1">
        <v>43556</v>
      </c>
      <c r="B135" s="1">
        <v>43586</v>
      </c>
      <c r="C135" s="2" t="s">
        <v>158</v>
      </c>
      <c r="D135" s="2" t="s">
        <v>13</v>
      </c>
      <c r="E135" s="2" t="s">
        <v>65</v>
      </c>
      <c r="F135" s="2" t="s">
        <v>66</v>
      </c>
      <c r="G135" s="2" t="s">
        <v>67</v>
      </c>
      <c r="H135">
        <v>1</v>
      </c>
      <c r="I135">
        <v>0</v>
      </c>
    </row>
    <row r="136" spans="1:9" x14ac:dyDescent="0.35">
      <c r="A136" s="1">
        <v>43556</v>
      </c>
      <c r="B136" s="1">
        <v>43586</v>
      </c>
      <c r="C136" s="2" t="s">
        <v>161</v>
      </c>
      <c r="D136" s="2" t="s">
        <v>60</v>
      </c>
      <c r="E136" s="2" t="s">
        <v>65</v>
      </c>
      <c r="F136" s="2" t="s">
        <v>161</v>
      </c>
      <c r="G136" s="2" t="s">
        <v>155</v>
      </c>
      <c r="H136">
        <v>0</v>
      </c>
      <c r="I136">
        <v>0</v>
      </c>
    </row>
    <row r="137" spans="1:9" x14ac:dyDescent="0.35">
      <c r="A137" s="1">
        <v>43556</v>
      </c>
      <c r="B137" s="1">
        <v>43586</v>
      </c>
      <c r="C137" s="2" t="s">
        <v>161</v>
      </c>
      <c r="D137" s="2" t="s">
        <v>211</v>
      </c>
      <c r="E137" s="2" t="s">
        <v>65</v>
      </c>
      <c r="F137" s="2" t="s">
        <v>212</v>
      </c>
      <c r="G137" s="2" t="s">
        <v>214</v>
      </c>
      <c r="H137">
        <v>0</v>
      </c>
      <c r="I137">
        <v>0</v>
      </c>
    </row>
    <row r="138" spans="1:9" x14ac:dyDescent="0.35">
      <c r="A138" s="1">
        <v>43556</v>
      </c>
      <c r="B138" s="1">
        <v>43586</v>
      </c>
      <c r="C138" s="2" t="s">
        <v>161</v>
      </c>
      <c r="D138" s="2" t="s">
        <v>14</v>
      </c>
      <c r="E138" s="2" t="s">
        <v>65</v>
      </c>
      <c r="F138" s="2" t="s">
        <v>72</v>
      </c>
      <c r="G138" s="2" t="s">
        <v>70</v>
      </c>
      <c r="H138">
        <v>0</v>
      </c>
      <c r="I138">
        <v>1</v>
      </c>
    </row>
    <row r="139" spans="1:9" x14ac:dyDescent="0.35">
      <c r="A139" s="1">
        <v>43556</v>
      </c>
      <c r="B139" s="1">
        <v>43586</v>
      </c>
      <c r="C139" s="2" t="s">
        <v>162</v>
      </c>
      <c r="D139" s="2" t="s">
        <v>60</v>
      </c>
      <c r="E139" s="2" t="s">
        <v>65</v>
      </c>
      <c r="F139" s="2" t="s">
        <v>162</v>
      </c>
      <c r="G139" s="2" t="s">
        <v>155</v>
      </c>
      <c r="H139">
        <v>0</v>
      </c>
      <c r="I139">
        <v>0</v>
      </c>
    </row>
    <row r="140" spans="1:9" x14ac:dyDescent="0.35">
      <c r="A140" s="1">
        <v>43556</v>
      </c>
      <c r="B140" s="1">
        <v>43586</v>
      </c>
      <c r="C140" s="2" t="s">
        <v>162</v>
      </c>
      <c r="D140" s="2" t="s">
        <v>197</v>
      </c>
      <c r="E140" s="2" t="s">
        <v>65</v>
      </c>
      <c r="F140" s="2" t="s">
        <v>772</v>
      </c>
      <c r="G140" s="2" t="s">
        <v>199</v>
      </c>
      <c r="H140">
        <v>0</v>
      </c>
      <c r="I140">
        <v>0</v>
      </c>
    </row>
    <row r="141" spans="1:9" x14ac:dyDescent="0.35">
      <c r="A141" s="1">
        <v>43556</v>
      </c>
      <c r="B141" s="1">
        <v>43586</v>
      </c>
      <c r="C141" s="2" t="s">
        <v>162</v>
      </c>
      <c r="D141" s="2" t="s">
        <v>211</v>
      </c>
      <c r="E141" s="2" t="s">
        <v>65</v>
      </c>
      <c r="F141" s="2" t="s">
        <v>762</v>
      </c>
      <c r="G141" s="2" t="s">
        <v>214</v>
      </c>
      <c r="H141">
        <v>0</v>
      </c>
      <c r="I141">
        <v>0</v>
      </c>
    </row>
    <row r="142" spans="1:9" x14ac:dyDescent="0.35">
      <c r="A142" s="1">
        <v>43556</v>
      </c>
      <c r="B142" s="1">
        <v>43586</v>
      </c>
      <c r="C142" s="2" t="s">
        <v>162</v>
      </c>
      <c r="D142" s="2" t="s">
        <v>845</v>
      </c>
      <c r="E142" s="2" t="s">
        <v>65</v>
      </c>
      <c r="F142" s="2" t="s">
        <v>69</v>
      </c>
      <c r="G142" s="2" t="s">
        <v>70</v>
      </c>
      <c r="H142">
        <v>0</v>
      </c>
      <c r="I142">
        <v>1</v>
      </c>
    </row>
    <row r="143" spans="1:9" x14ac:dyDescent="0.35">
      <c r="A143" s="1">
        <v>43556</v>
      </c>
      <c r="B143" s="1">
        <v>43586</v>
      </c>
      <c r="C143" s="2" t="s">
        <v>162</v>
      </c>
      <c r="D143" s="2" t="s">
        <v>846</v>
      </c>
      <c r="E143" s="2" t="s">
        <v>65</v>
      </c>
      <c r="F143" s="2" t="s">
        <v>69</v>
      </c>
      <c r="G143" s="2" t="s">
        <v>70</v>
      </c>
      <c r="H143">
        <v>0</v>
      </c>
      <c r="I143">
        <v>1</v>
      </c>
    </row>
    <row r="144" spans="1:9" x14ac:dyDescent="0.35">
      <c r="A144" s="1">
        <v>43556</v>
      </c>
      <c r="B144" s="1">
        <v>43586</v>
      </c>
      <c r="C144" s="2" t="s">
        <v>162</v>
      </c>
      <c r="D144" s="2" t="s">
        <v>847</v>
      </c>
      <c r="E144" s="2" t="s">
        <v>65</v>
      </c>
      <c r="F144" s="2" t="s">
        <v>69</v>
      </c>
      <c r="G144" s="2" t="s">
        <v>70</v>
      </c>
      <c r="H144">
        <v>0</v>
      </c>
      <c r="I144">
        <v>1</v>
      </c>
    </row>
    <row r="145" spans="1:9" x14ac:dyDescent="0.35">
      <c r="A145" s="1">
        <v>43556</v>
      </c>
      <c r="B145" s="1">
        <v>43586</v>
      </c>
      <c r="C145" s="2" t="s">
        <v>162</v>
      </c>
      <c r="D145" s="2" t="s">
        <v>848</v>
      </c>
      <c r="E145" s="2" t="s">
        <v>65</v>
      </c>
      <c r="F145" s="2" t="s">
        <v>69</v>
      </c>
      <c r="G145" s="2" t="s">
        <v>70</v>
      </c>
      <c r="H145">
        <v>0</v>
      </c>
      <c r="I145">
        <v>1</v>
      </c>
    </row>
    <row r="146" spans="1:9" x14ac:dyDescent="0.35">
      <c r="A146" s="1">
        <v>43556</v>
      </c>
      <c r="B146" s="1">
        <v>43586</v>
      </c>
      <c r="C146" s="2" t="s">
        <v>162</v>
      </c>
      <c r="D146" s="2" t="s">
        <v>849</v>
      </c>
      <c r="E146" s="2" t="s">
        <v>65</v>
      </c>
      <c r="F146" s="2" t="s">
        <v>69</v>
      </c>
      <c r="G146" s="2" t="s">
        <v>70</v>
      </c>
      <c r="H146">
        <v>0</v>
      </c>
      <c r="I146">
        <v>1</v>
      </c>
    </row>
    <row r="147" spans="1:9" x14ac:dyDescent="0.35">
      <c r="A147" s="1">
        <v>43556</v>
      </c>
      <c r="B147" s="1">
        <v>43586</v>
      </c>
      <c r="C147" s="2" t="s">
        <v>162</v>
      </c>
      <c r="D147" s="2" t="s">
        <v>850</v>
      </c>
      <c r="E147" s="2" t="s">
        <v>65</v>
      </c>
      <c r="F147" s="2" t="s">
        <v>69</v>
      </c>
      <c r="G147" s="2" t="s">
        <v>70</v>
      </c>
      <c r="H147">
        <v>0</v>
      </c>
      <c r="I147">
        <v>1</v>
      </c>
    </row>
    <row r="148" spans="1:9" x14ac:dyDescent="0.35">
      <c r="A148" s="1">
        <v>43556</v>
      </c>
      <c r="B148" s="1">
        <v>43586</v>
      </c>
      <c r="C148" s="2" t="s">
        <v>162</v>
      </c>
      <c r="D148" s="2" t="s">
        <v>851</v>
      </c>
      <c r="E148" s="2" t="s">
        <v>65</v>
      </c>
      <c r="F148" s="2" t="s">
        <v>66</v>
      </c>
      <c r="G148" s="2" t="s">
        <v>67</v>
      </c>
      <c r="H148">
        <v>1</v>
      </c>
      <c r="I148">
        <v>0</v>
      </c>
    </row>
    <row r="149" spans="1:9" x14ac:dyDescent="0.35">
      <c r="A149" s="1">
        <v>43586</v>
      </c>
      <c r="B149" s="1">
        <v>43617</v>
      </c>
      <c r="C149" s="2" t="s">
        <v>654</v>
      </c>
      <c r="D149" s="2" t="s">
        <v>18</v>
      </c>
      <c r="E149" s="2" t="s">
        <v>65</v>
      </c>
      <c r="F149" s="2" t="s">
        <v>66</v>
      </c>
      <c r="G149" s="2" t="s">
        <v>67</v>
      </c>
      <c r="H149">
        <v>1</v>
      </c>
      <c r="I149">
        <v>0</v>
      </c>
    </row>
    <row r="150" spans="1:9" x14ac:dyDescent="0.35">
      <c r="A150" s="1">
        <v>43586</v>
      </c>
      <c r="B150" s="1">
        <v>43617</v>
      </c>
      <c r="C150" s="2" t="s">
        <v>639</v>
      </c>
      <c r="D150" s="2" t="s">
        <v>60</v>
      </c>
      <c r="E150" s="2" t="s">
        <v>639</v>
      </c>
      <c r="F150" s="2" t="s">
        <v>65</v>
      </c>
      <c r="G150" s="2" t="s">
        <v>153</v>
      </c>
      <c r="H150">
        <v>0</v>
      </c>
      <c r="I150">
        <v>0</v>
      </c>
    </row>
    <row r="151" spans="1:9" x14ac:dyDescent="0.35">
      <c r="A151" s="1">
        <v>43586</v>
      </c>
      <c r="B151" s="1">
        <v>43617</v>
      </c>
      <c r="C151" s="2" t="s">
        <v>639</v>
      </c>
      <c r="D151" s="2" t="s">
        <v>60</v>
      </c>
      <c r="E151" s="2" t="s">
        <v>639</v>
      </c>
      <c r="F151" s="2" t="s">
        <v>65</v>
      </c>
      <c r="G151" s="2" t="s">
        <v>153</v>
      </c>
      <c r="H151">
        <v>0</v>
      </c>
      <c r="I151">
        <v>0</v>
      </c>
    </row>
    <row r="152" spans="1:9" x14ac:dyDescent="0.35">
      <c r="A152" s="1">
        <v>43586</v>
      </c>
      <c r="B152" s="1">
        <v>43617</v>
      </c>
      <c r="C152" s="2" t="s">
        <v>639</v>
      </c>
      <c r="D152" s="2" t="s">
        <v>211</v>
      </c>
      <c r="E152" s="2" t="s">
        <v>773</v>
      </c>
      <c r="F152" s="2" t="s">
        <v>65</v>
      </c>
      <c r="G152" s="2" t="s">
        <v>214</v>
      </c>
      <c r="H152">
        <v>0</v>
      </c>
      <c r="I152">
        <v>0</v>
      </c>
    </row>
    <row r="153" spans="1:9" x14ac:dyDescent="0.35">
      <c r="A153" s="1">
        <v>43586</v>
      </c>
      <c r="B153" s="1">
        <v>43617</v>
      </c>
      <c r="C153" s="2" t="s">
        <v>639</v>
      </c>
      <c r="D153" s="2" t="s">
        <v>8</v>
      </c>
      <c r="E153" s="2" t="s">
        <v>356</v>
      </c>
      <c r="F153" s="2" t="s">
        <v>65</v>
      </c>
      <c r="G153" s="2" t="s">
        <v>174</v>
      </c>
      <c r="H153">
        <v>0</v>
      </c>
      <c r="I153">
        <v>-1</v>
      </c>
    </row>
    <row r="154" spans="1:9" x14ac:dyDescent="0.35">
      <c r="A154" s="1">
        <v>43586</v>
      </c>
      <c r="B154" s="1">
        <v>43617</v>
      </c>
      <c r="C154" s="2" t="s">
        <v>639</v>
      </c>
      <c r="D154" s="2" t="s">
        <v>10</v>
      </c>
      <c r="E154" s="2" t="s">
        <v>356</v>
      </c>
      <c r="F154" s="2" t="s">
        <v>65</v>
      </c>
      <c r="G154" s="2" t="s">
        <v>174</v>
      </c>
      <c r="H154">
        <v>0</v>
      </c>
      <c r="I154">
        <v>-1</v>
      </c>
    </row>
    <row r="155" spans="1:9" x14ac:dyDescent="0.35">
      <c r="A155" s="1">
        <v>43586</v>
      </c>
      <c r="B155" s="1">
        <v>43617</v>
      </c>
      <c r="C155" s="2" t="s">
        <v>655</v>
      </c>
      <c r="D155" s="2" t="s">
        <v>18</v>
      </c>
      <c r="E155" s="2" t="s">
        <v>66</v>
      </c>
      <c r="F155" s="2" t="s">
        <v>65</v>
      </c>
      <c r="G155" s="2" t="s">
        <v>169</v>
      </c>
      <c r="H155">
        <v>-1</v>
      </c>
      <c r="I155">
        <v>0</v>
      </c>
    </row>
    <row r="156" spans="1:9" x14ac:dyDescent="0.35">
      <c r="A156" s="1">
        <v>43586</v>
      </c>
      <c r="B156" s="1">
        <v>43617</v>
      </c>
      <c r="C156" s="2" t="s">
        <v>637</v>
      </c>
      <c r="D156" s="2" t="s">
        <v>197</v>
      </c>
      <c r="E156" s="2" t="s">
        <v>65</v>
      </c>
      <c r="F156" s="2" t="s">
        <v>638</v>
      </c>
      <c r="G156" s="2" t="s">
        <v>199</v>
      </c>
      <c r="H156">
        <v>0</v>
      </c>
      <c r="I156">
        <v>0</v>
      </c>
    </row>
    <row r="157" spans="1:9" x14ac:dyDescent="0.35">
      <c r="A157" s="1">
        <v>43586</v>
      </c>
      <c r="B157" s="1">
        <v>43617</v>
      </c>
      <c r="C157" s="2" t="s">
        <v>637</v>
      </c>
      <c r="D157" s="2" t="s">
        <v>13</v>
      </c>
      <c r="E157" s="2" t="s">
        <v>65</v>
      </c>
      <c r="F157" s="2" t="s">
        <v>66</v>
      </c>
      <c r="G157" s="2" t="s">
        <v>67</v>
      </c>
      <c r="H157">
        <v>1</v>
      </c>
      <c r="I157">
        <v>0</v>
      </c>
    </row>
    <row r="158" spans="1:9" x14ac:dyDescent="0.35">
      <c r="A158" s="1">
        <v>43586</v>
      </c>
      <c r="B158" s="1">
        <v>43617</v>
      </c>
      <c r="C158" s="2" t="s">
        <v>73</v>
      </c>
      <c r="D158" s="2" t="s">
        <v>18</v>
      </c>
      <c r="E158" s="2" t="s">
        <v>66</v>
      </c>
      <c r="F158" s="2" t="s">
        <v>65</v>
      </c>
      <c r="G158" s="2" t="s">
        <v>169</v>
      </c>
      <c r="H158">
        <v>-1</v>
      </c>
      <c r="I158">
        <v>0</v>
      </c>
    </row>
    <row r="159" spans="1:9" x14ac:dyDescent="0.35">
      <c r="A159" s="1">
        <v>43586</v>
      </c>
      <c r="B159" s="1">
        <v>43617</v>
      </c>
      <c r="C159" s="2" t="s">
        <v>176</v>
      </c>
      <c r="D159" s="2" t="s">
        <v>13</v>
      </c>
      <c r="E159" s="2" t="s">
        <v>65</v>
      </c>
      <c r="F159" s="2" t="s">
        <v>507</v>
      </c>
      <c r="G159" s="2" t="s">
        <v>70</v>
      </c>
      <c r="H159">
        <v>0</v>
      </c>
      <c r="I159">
        <v>1</v>
      </c>
    </row>
    <row r="160" spans="1:9" x14ac:dyDescent="0.35">
      <c r="A160" s="1">
        <v>43586</v>
      </c>
      <c r="B160" s="1">
        <v>43617</v>
      </c>
      <c r="C160" s="2" t="s">
        <v>512</v>
      </c>
      <c r="D160" s="2" t="s">
        <v>18</v>
      </c>
      <c r="E160" s="2" t="s">
        <v>65</v>
      </c>
      <c r="F160" s="2" t="s">
        <v>66</v>
      </c>
      <c r="G160" s="2" t="s">
        <v>67</v>
      </c>
      <c r="H160">
        <v>1</v>
      </c>
      <c r="I160">
        <v>0</v>
      </c>
    </row>
    <row r="161" spans="1:9" x14ac:dyDescent="0.35">
      <c r="A161" s="1">
        <v>43586</v>
      </c>
      <c r="B161" s="1">
        <v>43617</v>
      </c>
      <c r="C161" s="2" t="s">
        <v>500</v>
      </c>
      <c r="D161" s="2" t="s">
        <v>13</v>
      </c>
      <c r="E161" s="2" t="s">
        <v>65</v>
      </c>
      <c r="F161" s="2" t="s">
        <v>95</v>
      </c>
      <c r="G161" s="2" t="s">
        <v>70</v>
      </c>
      <c r="H161">
        <v>0</v>
      </c>
      <c r="I161">
        <v>1</v>
      </c>
    </row>
    <row r="162" spans="1:9" x14ac:dyDescent="0.35">
      <c r="A162" s="1">
        <v>43586</v>
      </c>
      <c r="B162" s="1">
        <v>43617</v>
      </c>
      <c r="C162" s="2" t="s">
        <v>78</v>
      </c>
      <c r="D162" s="2" t="s">
        <v>18</v>
      </c>
      <c r="E162" s="2" t="s">
        <v>66</v>
      </c>
      <c r="F162" s="2" t="s">
        <v>65</v>
      </c>
      <c r="G162" s="2" t="s">
        <v>169</v>
      </c>
      <c r="H162">
        <v>-1</v>
      </c>
      <c r="I162">
        <v>0</v>
      </c>
    </row>
    <row r="163" spans="1:9" x14ac:dyDescent="0.35">
      <c r="A163" s="1">
        <v>43586</v>
      </c>
      <c r="B163" s="1">
        <v>43617</v>
      </c>
      <c r="C163" s="2" t="s">
        <v>79</v>
      </c>
      <c r="D163" s="2" t="s">
        <v>18</v>
      </c>
      <c r="E163" s="2" t="s">
        <v>66</v>
      </c>
      <c r="F163" s="2" t="s">
        <v>65</v>
      </c>
      <c r="G163" s="2" t="s">
        <v>169</v>
      </c>
      <c r="H163">
        <v>-1</v>
      </c>
      <c r="I163">
        <v>0</v>
      </c>
    </row>
    <row r="164" spans="1:9" x14ac:dyDescent="0.35">
      <c r="A164" s="1">
        <v>43586</v>
      </c>
      <c r="B164" s="1">
        <v>43617</v>
      </c>
      <c r="C164" s="2" t="s">
        <v>80</v>
      </c>
      <c r="D164" s="2" t="s">
        <v>18</v>
      </c>
      <c r="E164" s="2" t="s">
        <v>66</v>
      </c>
      <c r="F164" s="2" t="s">
        <v>65</v>
      </c>
      <c r="G164" s="2" t="s">
        <v>169</v>
      </c>
      <c r="H164">
        <v>-1</v>
      </c>
      <c r="I164">
        <v>0</v>
      </c>
    </row>
    <row r="165" spans="1:9" x14ac:dyDescent="0.35">
      <c r="A165" s="1">
        <v>43586</v>
      </c>
      <c r="B165" s="1">
        <v>43617</v>
      </c>
      <c r="C165" s="2" t="s">
        <v>554</v>
      </c>
      <c r="D165" s="2" t="s">
        <v>18</v>
      </c>
      <c r="E165" s="2" t="s">
        <v>65</v>
      </c>
      <c r="F165" s="2" t="s">
        <v>66</v>
      </c>
      <c r="G165" s="2" t="s">
        <v>67</v>
      </c>
      <c r="H165">
        <v>1</v>
      </c>
      <c r="I165">
        <v>0</v>
      </c>
    </row>
    <row r="166" spans="1:9" x14ac:dyDescent="0.35">
      <c r="A166" s="1">
        <v>43586</v>
      </c>
      <c r="B166" s="1">
        <v>43617</v>
      </c>
      <c r="C166" s="2" t="s">
        <v>626</v>
      </c>
      <c r="D166" s="2" t="s">
        <v>18</v>
      </c>
      <c r="E166" s="2" t="s">
        <v>66</v>
      </c>
      <c r="F166" s="2" t="s">
        <v>65</v>
      </c>
      <c r="G166" s="2" t="s">
        <v>169</v>
      </c>
      <c r="H166">
        <v>-1</v>
      </c>
      <c r="I166">
        <v>0</v>
      </c>
    </row>
    <row r="167" spans="1:9" x14ac:dyDescent="0.35">
      <c r="A167" s="1">
        <v>43586</v>
      </c>
      <c r="B167" s="1">
        <v>43617</v>
      </c>
      <c r="C167" s="2" t="s">
        <v>656</v>
      </c>
      <c r="D167" s="2" t="s">
        <v>18</v>
      </c>
      <c r="E167" s="2" t="s">
        <v>65</v>
      </c>
      <c r="F167" s="2" t="s">
        <v>66</v>
      </c>
      <c r="G167" s="2" t="s">
        <v>67</v>
      </c>
      <c r="H167">
        <v>1</v>
      </c>
      <c r="I167">
        <v>0</v>
      </c>
    </row>
    <row r="168" spans="1:9" x14ac:dyDescent="0.35">
      <c r="A168" s="1">
        <v>43586</v>
      </c>
      <c r="B168" s="1">
        <v>43617</v>
      </c>
      <c r="C168" s="2" t="s">
        <v>618</v>
      </c>
      <c r="D168" s="2" t="s">
        <v>18</v>
      </c>
      <c r="E168" s="2" t="s">
        <v>65</v>
      </c>
      <c r="F168" s="2" t="s">
        <v>66</v>
      </c>
      <c r="G168" s="2" t="s">
        <v>67</v>
      </c>
      <c r="H168">
        <v>1</v>
      </c>
      <c r="I168">
        <v>0</v>
      </c>
    </row>
    <row r="169" spans="1:9" x14ac:dyDescent="0.35">
      <c r="A169" s="1">
        <v>43586</v>
      </c>
      <c r="B169" s="1">
        <v>43617</v>
      </c>
      <c r="C169" s="2" t="s">
        <v>657</v>
      </c>
      <c r="D169" s="2" t="s">
        <v>18</v>
      </c>
      <c r="E169" s="2" t="s">
        <v>65</v>
      </c>
      <c r="F169" s="2" t="s">
        <v>66</v>
      </c>
      <c r="G169" s="2" t="s">
        <v>67</v>
      </c>
      <c r="H169">
        <v>1</v>
      </c>
      <c r="I169">
        <v>0</v>
      </c>
    </row>
    <row r="170" spans="1:9" x14ac:dyDescent="0.35">
      <c r="A170" s="1">
        <v>43586</v>
      </c>
      <c r="B170" s="1">
        <v>43617</v>
      </c>
      <c r="C170" s="2" t="s">
        <v>658</v>
      </c>
      <c r="D170" s="2" t="s">
        <v>18</v>
      </c>
      <c r="E170" s="2" t="s">
        <v>65</v>
      </c>
      <c r="F170" s="2" t="s">
        <v>66</v>
      </c>
      <c r="G170" s="2" t="s">
        <v>67</v>
      </c>
      <c r="H170">
        <v>1</v>
      </c>
      <c r="I170">
        <v>0</v>
      </c>
    </row>
    <row r="171" spans="1:9" x14ac:dyDescent="0.35">
      <c r="A171" s="1">
        <v>43586</v>
      </c>
      <c r="B171" s="1">
        <v>43617</v>
      </c>
      <c r="C171" s="2" t="s">
        <v>640</v>
      </c>
      <c r="D171" s="2" t="s">
        <v>60</v>
      </c>
      <c r="E171" s="2" t="s">
        <v>640</v>
      </c>
      <c r="F171" s="2" t="s">
        <v>65</v>
      </c>
      <c r="G171" s="2" t="s">
        <v>153</v>
      </c>
      <c r="H171">
        <v>0</v>
      </c>
      <c r="I171">
        <v>0</v>
      </c>
    </row>
    <row r="172" spans="1:9" x14ac:dyDescent="0.35">
      <c r="A172" s="1">
        <v>43586</v>
      </c>
      <c r="B172" s="1">
        <v>43617</v>
      </c>
      <c r="C172" s="2" t="s">
        <v>640</v>
      </c>
      <c r="D172" s="2" t="s">
        <v>60</v>
      </c>
      <c r="E172" s="2" t="s">
        <v>640</v>
      </c>
      <c r="F172" s="2" t="s">
        <v>65</v>
      </c>
      <c r="G172" s="2" t="s">
        <v>153</v>
      </c>
      <c r="H172">
        <v>0</v>
      </c>
      <c r="I172">
        <v>0</v>
      </c>
    </row>
    <row r="173" spans="1:9" x14ac:dyDescent="0.35">
      <c r="A173" s="1">
        <v>43586</v>
      </c>
      <c r="B173" s="1">
        <v>43617</v>
      </c>
      <c r="C173" s="2" t="s">
        <v>640</v>
      </c>
      <c r="D173" s="2" t="s">
        <v>211</v>
      </c>
      <c r="E173" s="2" t="s">
        <v>773</v>
      </c>
      <c r="F173" s="2" t="s">
        <v>65</v>
      </c>
      <c r="G173" s="2" t="s">
        <v>214</v>
      </c>
      <c r="H173">
        <v>0</v>
      </c>
      <c r="I173">
        <v>0</v>
      </c>
    </row>
    <row r="174" spans="1:9" x14ac:dyDescent="0.35">
      <c r="A174" s="1">
        <v>43586</v>
      </c>
      <c r="B174" s="1">
        <v>43617</v>
      </c>
      <c r="C174" s="2" t="s">
        <v>640</v>
      </c>
      <c r="D174" s="2" t="s">
        <v>17</v>
      </c>
      <c r="E174" s="2" t="s">
        <v>602</v>
      </c>
      <c r="F174" s="2" t="s">
        <v>65</v>
      </c>
      <c r="G174" s="2" t="s">
        <v>174</v>
      </c>
      <c r="H174">
        <v>0</v>
      </c>
      <c r="I174">
        <v>-1</v>
      </c>
    </row>
    <row r="175" spans="1:9" x14ac:dyDescent="0.35">
      <c r="A175" s="1">
        <v>43586</v>
      </c>
      <c r="B175" s="1">
        <v>43617</v>
      </c>
      <c r="C175" s="2" t="s">
        <v>659</v>
      </c>
      <c r="D175" s="2" t="s">
        <v>18</v>
      </c>
      <c r="E175" s="2" t="s">
        <v>66</v>
      </c>
      <c r="F175" s="2" t="s">
        <v>65</v>
      </c>
      <c r="G175" s="2" t="s">
        <v>169</v>
      </c>
      <c r="H175">
        <v>-1</v>
      </c>
      <c r="I175">
        <v>0</v>
      </c>
    </row>
    <row r="176" spans="1:9" x14ac:dyDescent="0.35">
      <c r="A176" s="1">
        <v>43586</v>
      </c>
      <c r="B176" s="1">
        <v>43617</v>
      </c>
      <c r="C176" s="2" t="s">
        <v>547</v>
      </c>
      <c r="D176" s="2" t="s">
        <v>18</v>
      </c>
      <c r="E176" s="2" t="s">
        <v>65</v>
      </c>
      <c r="F176" s="2" t="s">
        <v>66</v>
      </c>
      <c r="G176" s="2" t="s">
        <v>67</v>
      </c>
      <c r="H176">
        <v>1</v>
      </c>
      <c r="I176">
        <v>0</v>
      </c>
    </row>
    <row r="177" spans="1:9" x14ac:dyDescent="0.35">
      <c r="A177" s="1">
        <v>43586</v>
      </c>
      <c r="B177" s="1">
        <v>43617</v>
      </c>
      <c r="C177" s="2" t="s">
        <v>660</v>
      </c>
      <c r="D177" s="2" t="s">
        <v>18</v>
      </c>
      <c r="E177" s="2" t="s">
        <v>66</v>
      </c>
      <c r="F177" s="2" t="s">
        <v>65</v>
      </c>
      <c r="G177" s="2" t="s">
        <v>169</v>
      </c>
      <c r="H177">
        <v>-1</v>
      </c>
      <c r="I177">
        <v>0</v>
      </c>
    </row>
    <row r="178" spans="1:9" x14ac:dyDescent="0.35">
      <c r="A178" s="1">
        <v>43586</v>
      </c>
      <c r="B178" s="1">
        <v>43617</v>
      </c>
      <c r="C178" s="2" t="s">
        <v>243</v>
      </c>
      <c r="D178" s="2" t="s">
        <v>18</v>
      </c>
      <c r="E178" s="2" t="s">
        <v>66</v>
      </c>
      <c r="F178" s="2" t="s">
        <v>65</v>
      </c>
      <c r="G178" s="2" t="s">
        <v>169</v>
      </c>
      <c r="H178">
        <v>-1</v>
      </c>
      <c r="I178">
        <v>0</v>
      </c>
    </row>
    <row r="179" spans="1:9" x14ac:dyDescent="0.35">
      <c r="A179" s="1">
        <v>43586</v>
      </c>
      <c r="B179" s="1">
        <v>43617</v>
      </c>
      <c r="C179" s="2" t="s">
        <v>347</v>
      </c>
      <c r="D179" s="2" t="s">
        <v>18</v>
      </c>
      <c r="E179" s="2" t="s">
        <v>65</v>
      </c>
      <c r="F179" s="2" t="s">
        <v>66</v>
      </c>
      <c r="G179" s="2" t="s">
        <v>67</v>
      </c>
      <c r="H179">
        <v>1</v>
      </c>
      <c r="I179">
        <v>0</v>
      </c>
    </row>
    <row r="180" spans="1:9" x14ac:dyDescent="0.35">
      <c r="A180" s="1">
        <v>43586</v>
      </c>
      <c r="B180" s="1">
        <v>43617</v>
      </c>
      <c r="C180" s="2" t="s">
        <v>619</v>
      </c>
      <c r="D180" s="2" t="s">
        <v>18</v>
      </c>
      <c r="E180" s="2" t="s">
        <v>65</v>
      </c>
      <c r="F180" s="2" t="s">
        <v>66</v>
      </c>
      <c r="G180" s="2" t="s">
        <v>67</v>
      </c>
      <c r="H180">
        <v>1</v>
      </c>
      <c r="I180">
        <v>0</v>
      </c>
    </row>
    <row r="181" spans="1:9" x14ac:dyDescent="0.35">
      <c r="A181" s="1">
        <v>43586</v>
      </c>
      <c r="B181" s="1">
        <v>43617</v>
      </c>
      <c r="C181" s="2" t="s">
        <v>661</v>
      </c>
      <c r="D181" s="2" t="s">
        <v>18</v>
      </c>
      <c r="E181" s="2" t="s">
        <v>65</v>
      </c>
      <c r="F181" s="2" t="s">
        <v>66</v>
      </c>
      <c r="G181" s="2" t="s">
        <v>67</v>
      </c>
      <c r="H181">
        <v>1</v>
      </c>
      <c r="I181">
        <v>0</v>
      </c>
    </row>
    <row r="182" spans="1:9" x14ac:dyDescent="0.35">
      <c r="A182" s="1">
        <v>43586</v>
      </c>
      <c r="B182" s="1">
        <v>43617</v>
      </c>
      <c r="C182" s="2" t="s">
        <v>327</v>
      </c>
      <c r="D182" s="2" t="s">
        <v>197</v>
      </c>
      <c r="E182" s="2" t="s">
        <v>65</v>
      </c>
      <c r="F182" s="2" t="s">
        <v>552</v>
      </c>
      <c r="G182" s="2" t="s">
        <v>199</v>
      </c>
      <c r="H182">
        <v>0</v>
      </c>
      <c r="I182">
        <v>0</v>
      </c>
    </row>
    <row r="183" spans="1:9" x14ac:dyDescent="0.35">
      <c r="A183" s="1">
        <v>43586</v>
      </c>
      <c r="B183" s="1">
        <v>43617</v>
      </c>
      <c r="C183" s="2" t="s">
        <v>327</v>
      </c>
      <c r="D183" s="2" t="s">
        <v>13</v>
      </c>
      <c r="E183" s="2" t="s">
        <v>65</v>
      </c>
      <c r="F183" s="2" t="s">
        <v>552</v>
      </c>
      <c r="G183" s="2" t="s">
        <v>70</v>
      </c>
      <c r="H183">
        <v>0</v>
      </c>
      <c r="I183">
        <v>1</v>
      </c>
    </row>
    <row r="184" spans="1:9" x14ac:dyDescent="0.35">
      <c r="A184" s="1">
        <v>43586</v>
      </c>
      <c r="B184" s="1">
        <v>43617</v>
      </c>
      <c r="C184" s="2" t="s">
        <v>569</v>
      </c>
      <c r="D184" s="2" t="s">
        <v>18</v>
      </c>
      <c r="E184" s="2" t="s">
        <v>65</v>
      </c>
      <c r="F184" s="2" t="s">
        <v>66</v>
      </c>
      <c r="G184" s="2" t="s">
        <v>67</v>
      </c>
      <c r="H184">
        <v>1</v>
      </c>
      <c r="I184">
        <v>0</v>
      </c>
    </row>
    <row r="185" spans="1:9" x14ac:dyDescent="0.35">
      <c r="A185" s="1">
        <v>43586</v>
      </c>
      <c r="B185" s="1">
        <v>43617</v>
      </c>
      <c r="C185" s="2" t="s">
        <v>662</v>
      </c>
      <c r="D185" s="2" t="s">
        <v>18</v>
      </c>
      <c r="E185" s="2" t="s">
        <v>65</v>
      </c>
      <c r="F185" s="2" t="s">
        <v>66</v>
      </c>
      <c r="G185" s="2" t="s">
        <v>67</v>
      </c>
      <c r="H185">
        <v>1</v>
      </c>
      <c r="I185">
        <v>0</v>
      </c>
    </row>
    <row r="186" spans="1:9" x14ac:dyDescent="0.35">
      <c r="A186" s="1">
        <v>43586</v>
      </c>
      <c r="B186" s="1">
        <v>43617</v>
      </c>
      <c r="C186" s="2" t="s">
        <v>335</v>
      </c>
      <c r="D186" s="2" t="s">
        <v>18</v>
      </c>
      <c r="E186" s="2" t="s">
        <v>65</v>
      </c>
      <c r="F186" s="2" t="s">
        <v>66</v>
      </c>
      <c r="G186" s="2" t="s">
        <v>67</v>
      </c>
      <c r="H186">
        <v>1</v>
      </c>
      <c r="I186">
        <v>0</v>
      </c>
    </row>
    <row r="187" spans="1:9" x14ac:dyDescent="0.35">
      <c r="A187" s="1">
        <v>43586</v>
      </c>
      <c r="B187" s="1">
        <v>43617</v>
      </c>
      <c r="C187" s="2" t="s">
        <v>331</v>
      </c>
      <c r="D187" s="2" t="s">
        <v>13</v>
      </c>
      <c r="E187" s="2" t="s">
        <v>652</v>
      </c>
      <c r="F187" s="2" t="s">
        <v>602</v>
      </c>
      <c r="G187" s="2" t="s">
        <v>220</v>
      </c>
      <c r="H187">
        <v>0</v>
      </c>
      <c r="I187">
        <v>-1</v>
      </c>
    </row>
    <row r="188" spans="1:9" x14ac:dyDescent="0.35">
      <c r="A188" s="1">
        <v>43586</v>
      </c>
      <c r="B188" s="1">
        <v>43617</v>
      </c>
      <c r="C188" s="2" t="s">
        <v>570</v>
      </c>
      <c r="D188" s="2" t="s">
        <v>18</v>
      </c>
      <c r="E188" s="2" t="s">
        <v>65</v>
      </c>
      <c r="F188" s="2" t="s">
        <v>66</v>
      </c>
      <c r="G188" s="2" t="s">
        <v>67</v>
      </c>
      <c r="H188">
        <v>1</v>
      </c>
      <c r="I188">
        <v>0</v>
      </c>
    </row>
    <row r="189" spans="1:9" x14ac:dyDescent="0.35">
      <c r="A189" s="1">
        <v>43586</v>
      </c>
      <c r="B189" s="1">
        <v>43617</v>
      </c>
      <c r="C189" s="2" t="s">
        <v>663</v>
      </c>
      <c r="D189" s="2" t="s">
        <v>18</v>
      </c>
      <c r="E189" s="2" t="s">
        <v>65</v>
      </c>
      <c r="F189" s="2" t="s">
        <v>66</v>
      </c>
      <c r="G189" s="2" t="s">
        <v>67</v>
      </c>
      <c r="H189">
        <v>1</v>
      </c>
      <c r="I189">
        <v>0</v>
      </c>
    </row>
    <row r="190" spans="1:9" x14ac:dyDescent="0.35">
      <c r="A190" s="1">
        <v>43586</v>
      </c>
      <c r="B190" s="1">
        <v>43617</v>
      </c>
      <c r="C190" s="2" t="s">
        <v>348</v>
      </c>
      <c r="D190" s="2" t="s">
        <v>18</v>
      </c>
      <c r="E190" s="2" t="s">
        <v>65</v>
      </c>
      <c r="F190" s="2" t="s">
        <v>66</v>
      </c>
      <c r="G190" s="2" t="s">
        <v>67</v>
      </c>
      <c r="H190">
        <v>1</v>
      </c>
      <c r="I190">
        <v>0</v>
      </c>
    </row>
    <row r="191" spans="1:9" x14ac:dyDescent="0.35">
      <c r="A191" s="1">
        <v>43586</v>
      </c>
      <c r="B191" s="1">
        <v>43617</v>
      </c>
      <c r="C191" s="2" t="s">
        <v>664</v>
      </c>
      <c r="D191" s="2" t="s">
        <v>18</v>
      </c>
      <c r="E191" s="2" t="s">
        <v>65</v>
      </c>
      <c r="F191" s="2" t="s">
        <v>66</v>
      </c>
      <c r="G191" s="2" t="s">
        <v>67</v>
      </c>
      <c r="H191">
        <v>1</v>
      </c>
      <c r="I191">
        <v>0</v>
      </c>
    </row>
    <row r="192" spans="1:9" x14ac:dyDescent="0.35">
      <c r="A192" s="1">
        <v>43586</v>
      </c>
      <c r="B192" s="1">
        <v>43617</v>
      </c>
      <c r="C192" s="2" t="s">
        <v>222</v>
      </c>
      <c r="D192" s="2" t="s">
        <v>13</v>
      </c>
      <c r="E192" s="2" t="s">
        <v>653</v>
      </c>
      <c r="F192" s="2" t="s">
        <v>503</v>
      </c>
      <c r="G192" s="2" t="s">
        <v>220</v>
      </c>
      <c r="H192">
        <v>0</v>
      </c>
      <c r="I192">
        <v>-1</v>
      </c>
    </row>
    <row r="193" spans="1:9" x14ac:dyDescent="0.35">
      <c r="A193" s="1">
        <v>43586</v>
      </c>
      <c r="B193" s="1">
        <v>43617</v>
      </c>
      <c r="C193" s="2" t="s">
        <v>167</v>
      </c>
      <c r="D193" s="2" t="s">
        <v>18</v>
      </c>
      <c r="E193" s="2" t="s">
        <v>65</v>
      </c>
      <c r="F193" s="2" t="s">
        <v>66</v>
      </c>
      <c r="G193" s="2" t="s">
        <v>67</v>
      </c>
      <c r="H193">
        <v>1</v>
      </c>
      <c r="I193">
        <v>0</v>
      </c>
    </row>
    <row r="194" spans="1:9" x14ac:dyDescent="0.35">
      <c r="A194" s="1">
        <v>43586</v>
      </c>
      <c r="B194" s="1">
        <v>43617</v>
      </c>
      <c r="C194" s="2" t="s">
        <v>572</v>
      </c>
      <c r="D194" s="2" t="s">
        <v>18</v>
      </c>
      <c r="E194" s="2" t="s">
        <v>65</v>
      </c>
      <c r="F194" s="2" t="s">
        <v>66</v>
      </c>
      <c r="G194" s="2" t="s">
        <v>67</v>
      </c>
      <c r="H194">
        <v>1</v>
      </c>
      <c r="I194">
        <v>0</v>
      </c>
    </row>
    <row r="195" spans="1:9" x14ac:dyDescent="0.35">
      <c r="A195" s="1">
        <v>43586</v>
      </c>
      <c r="B195" s="1">
        <v>43617</v>
      </c>
      <c r="C195" s="2" t="s">
        <v>642</v>
      </c>
      <c r="D195" s="2" t="s">
        <v>60</v>
      </c>
      <c r="E195" s="2" t="s">
        <v>642</v>
      </c>
      <c r="F195" s="2" t="s">
        <v>65</v>
      </c>
      <c r="G195" s="2" t="s">
        <v>153</v>
      </c>
      <c r="H195">
        <v>0</v>
      </c>
      <c r="I195">
        <v>0</v>
      </c>
    </row>
    <row r="196" spans="1:9" x14ac:dyDescent="0.35">
      <c r="A196" s="1">
        <v>43586</v>
      </c>
      <c r="B196" s="1">
        <v>43617</v>
      </c>
      <c r="C196" s="2" t="s">
        <v>642</v>
      </c>
      <c r="D196" s="2" t="s">
        <v>60</v>
      </c>
      <c r="E196" s="2" t="s">
        <v>642</v>
      </c>
      <c r="F196" s="2" t="s">
        <v>65</v>
      </c>
      <c r="G196" s="2" t="s">
        <v>153</v>
      </c>
      <c r="H196">
        <v>0</v>
      </c>
      <c r="I196">
        <v>0</v>
      </c>
    </row>
    <row r="197" spans="1:9" x14ac:dyDescent="0.35">
      <c r="A197" s="1">
        <v>43586</v>
      </c>
      <c r="B197" s="1">
        <v>43617</v>
      </c>
      <c r="C197" s="2" t="s">
        <v>642</v>
      </c>
      <c r="D197" s="2" t="s">
        <v>211</v>
      </c>
      <c r="E197" s="2" t="s">
        <v>213</v>
      </c>
      <c r="F197" s="2" t="s">
        <v>65</v>
      </c>
      <c r="G197" s="2" t="s">
        <v>214</v>
      </c>
      <c r="H197">
        <v>0</v>
      </c>
      <c r="I197">
        <v>0</v>
      </c>
    </row>
    <row r="198" spans="1:9" x14ac:dyDescent="0.35">
      <c r="A198" s="1">
        <v>43586</v>
      </c>
      <c r="B198" s="1">
        <v>43617</v>
      </c>
      <c r="C198" s="2" t="s">
        <v>642</v>
      </c>
      <c r="D198" s="2" t="s">
        <v>14</v>
      </c>
      <c r="E198" s="2" t="s">
        <v>66</v>
      </c>
      <c r="F198" s="2" t="s">
        <v>65</v>
      </c>
      <c r="G198" s="2" t="s">
        <v>169</v>
      </c>
      <c r="H198">
        <v>-1</v>
      </c>
      <c r="I198">
        <v>0</v>
      </c>
    </row>
    <row r="199" spans="1:9" x14ac:dyDescent="0.35">
      <c r="A199" s="1">
        <v>43586</v>
      </c>
      <c r="B199" s="1">
        <v>43617</v>
      </c>
      <c r="C199" s="2" t="s">
        <v>307</v>
      </c>
      <c r="D199" s="2" t="s">
        <v>18</v>
      </c>
      <c r="E199" s="2" t="s">
        <v>65</v>
      </c>
      <c r="F199" s="2" t="s">
        <v>66</v>
      </c>
      <c r="G199" s="2" t="s">
        <v>67</v>
      </c>
      <c r="H199">
        <v>1</v>
      </c>
      <c r="I199">
        <v>0</v>
      </c>
    </row>
    <row r="200" spans="1:9" x14ac:dyDescent="0.35">
      <c r="A200" s="1">
        <v>43586</v>
      </c>
      <c r="B200" s="1">
        <v>43617</v>
      </c>
      <c r="C200" s="2" t="s">
        <v>351</v>
      </c>
      <c r="D200" s="2" t="s">
        <v>18</v>
      </c>
      <c r="E200" s="2" t="s">
        <v>65</v>
      </c>
      <c r="F200" s="2" t="s">
        <v>66</v>
      </c>
      <c r="G200" s="2" t="s">
        <v>67</v>
      </c>
      <c r="H200">
        <v>1</v>
      </c>
      <c r="I200">
        <v>0</v>
      </c>
    </row>
    <row r="201" spans="1:9" x14ac:dyDescent="0.35">
      <c r="A201" s="1">
        <v>43586</v>
      </c>
      <c r="B201" s="1">
        <v>43617</v>
      </c>
      <c r="C201" s="2" t="s">
        <v>665</v>
      </c>
      <c r="D201" s="2" t="s">
        <v>18</v>
      </c>
      <c r="E201" s="2" t="s">
        <v>66</v>
      </c>
      <c r="F201" s="2" t="s">
        <v>65</v>
      </c>
      <c r="G201" s="2" t="s">
        <v>169</v>
      </c>
      <c r="H201">
        <v>-1</v>
      </c>
      <c r="I201">
        <v>0</v>
      </c>
    </row>
    <row r="202" spans="1:9" x14ac:dyDescent="0.35">
      <c r="A202" s="1">
        <v>43586</v>
      </c>
      <c r="B202" s="1">
        <v>43617</v>
      </c>
      <c r="C202" s="2" t="s">
        <v>666</v>
      </c>
      <c r="D202" s="2" t="s">
        <v>18</v>
      </c>
      <c r="E202" s="2" t="s">
        <v>66</v>
      </c>
      <c r="F202" s="2" t="s">
        <v>65</v>
      </c>
      <c r="G202" s="2" t="s">
        <v>169</v>
      </c>
      <c r="H202">
        <v>-1</v>
      </c>
      <c r="I202">
        <v>0</v>
      </c>
    </row>
    <row r="203" spans="1:9" x14ac:dyDescent="0.35">
      <c r="A203" s="1">
        <v>43586</v>
      </c>
      <c r="B203" s="1">
        <v>43617</v>
      </c>
      <c r="C203" s="2" t="s">
        <v>548</v>
      </c>
      <c r="D203" s="2" t="s">
        <v>18</v>
      </c>
      <c r="E203" s="2" t="s">
        <v>65</v>
      </c>
      <c r="F203" s="2" t="s">
        <v>66</v>
      </c>
      <c r="G203" s="2" t="s">
        <v>67</v>
      </c>
      <c r="H203">
        <v>1</v>
      </c>
      <c r="I203">
        <v>0</v>
      </c>
    </row>
    <row r="204" spans="1:9" x14ac:dyDescent="0.35">
      <c r="A204" s="1">
        <v>43586</v>
      </c>
      <c r="B204" s="1">
        <v>43617</v>
      </c>
      <c r="C204" s="2" t="s">
        <v>667</v>
      </c>
      <c r="D204" s="2" t="s">
        <v>18</v>
      </c>
      <c r="E204" s="2" t="s">
        <v>66</v>
      </c>
      <c r="F204" s="2" t="s">
        <v>65</v>
      </c>
      <c r="G204" s="2" t="s">
        <v>169</v>
      </c>
      <c r="H204">
        <v>-1</v>
      </c>
      <c r="I204">
        <v>0</v>
      </c>
    </row>
    <row r="205" spans="1:9" x14ac:dyDescent="0.35">
      <c r="A205" s="1">
        <v>43586</v>
      </c>
      <c r="B205" s="1">
        <v>43617</v>
      </c>
      <c r="C205" s="2" t="s">
        <v>668</v>
      </c>
      <c r="D205" s="2" t="s">
        <v>18</v>
      </c>
      <c r="E205" s="2" t="s">
        <v>66</v>
      </c>
      <c r="F205" s="2" t="s">
        <v>65</v>
      </c>
      <c r="G205" s="2" t="s">
        <v>169</v>
      </c>
      <c r="H205">
        <v>-1</v>
      </c>
      <c r="I205">
        <v>0</v>
      </c>
    </row>
    <row r="206" spans="1:9" x14ac:dyDescent="0.35">
      <c r="A206" s="1">
        <v>43586</v>
      </c>
      <c r="B206" s="1">
        <v>43617</v>
      </c>
      <c r="C206" s="2" t="s">
        <v>203</v>
      </c>
      <c r="D206" s="2" t="s">
        <v>16</v>
      </c>
      <c r="E206" s="2" t="s">
        <v>65</v>
      </c>
      <c r="F206" s="2" t="s">
        <v>66</v>
      </c>
      <c r="G206" s="2" t="s">
        <v>67</v>
      </c>
      <c r="H206">
        <v>1</v>
      </c>
      <c r="I206">
        <v>0</v>
      </c>
    </row>
    <row r="207" spans="1:9" x14ac:dyDescent="0.35">
      <c r="A207" s="1">
        <v>43586</v>
      </c>
      <c r="B207" s="1">
        <v>43617</v>
      </c>
      <c r="C207" s="2" t="s">
        <v>203</v>
      </c>
      <c r="D207" s="2" t="s">
        <v>18</v>
      </c>
      <c r="E207" s="2" t="s">
        <v>66</v>
      </c>
      <c r="F207" s="2" t="s">
        <v>65</v>
      </c>
      <c r="G207" s="2" t="s">
        <v>169</v>
      </c>
      <c r="H207">
        <v>-1</v>
      </c>
      <c r="I207">
        <v>0</v>
      </c>
    </row>
    <row r="208" spans="1:9" x14ac:dyDescent="0.35">
      <c r="A208" s="1">
        <v>43586</v>
      </c>
      <c r="B208" s="1">
        <v>43617</v>
      </c>
      <c r="C208" s="2" t="s">
        <v>565</v>
      </c>
      <c r="D208" s="2" t="s">
        <v>18</v>
      </c>
      <c r="E208" s="2" t="s">
        <v>65</v>
      </c>
      <c r="F208" s="2" t="s">
        <v>66</v>
      </c>
      <c r="G208" s="2" t="s">
        <v>67</v>
      </c>
      <c r="H208">
        <v>1</v>
      </c>
      <c r="I208">
        <v>0</v>
      </c>
    </row>
    <row r="209" spans="1:9" x14ac:dyDescent="0.35">
      <c r="A209" s="1">
        <v>43586</v>
      </c>
      <c r="B209" s="1">
        <v>43617</v>
      </c>
      <c r="C209" s="2" t="s">
        <v>546</v>
      </c>
      <c r="D209" s="2" t="s">
        <v>18</v>
      </c>
      <c r="E209" s="2" t="s">
        <v>65</v>
      </c>
      <c r="F209" s="2" t="s">
        <v>66</v>
      </c>
      <c r="G209" s="2" t="s">
        <v>67</v>
      </c>
      <c r="H209">
        <v>1</v>
      </c>
      <c r="I209">
        <v>0</v>
      </c>
    </row>
    <row r="210" spans="1:9" x14ac:dyDescent="0.35">
      <c r="A210" s="1">
        <v>43586</v>
      </c>
      <c r="B210" s="1">
        <v>43617</v>
      </c>
      <c r="C210" s="2" t="s">
        <v>115</v>
      </c>
      <c r="D210" s="2" t="s">
        <v>18</v>
      </c>
      <c r="E210" s="2" t="s">
        <v>66</v>
      </c>
      <c r="F210" s="2" t="s">
        <v>65</v>
      </c>
      <c r="G210" s="2" t="s">
        <v>169</v>
      </c>
      <c r="H210">
        <v>-1</v>
      </c>
      <c r="I210">
        <v>0</v>
      </c>
    </row>
    <row r="211" spans="1:9" x14ac:dyDescent="0.35">
      <c r="A211" s="1">
        <v>43586</v>
      </c>
      <c r="B211" s="1">
        <v>43617</v>
      </c>
      <c r="C211" s="2" t="s">
        <v>116</v>
      </c>
      <c r="D211" s="2" t="s">
        <v>18</v>
      </c>
      <c r="E211" s="2" t="s">
        <v>66</v>
      </c>
      <c r="F211" s="2" t="s">
        <v>65</v>
      </c>
      <c r="G211" s="2" t="s">
        <v>169</v>
      </c>
      <c r="H211">
        <v>-1</v>
      </c>
      <c r="I211">
        <v>0</v>
      </c>
    </row>
    <row r="212" spans="1:9" x14ac:dyDescent="0.35">
      <c r="A212" s="1">
        <v>43586</v>
      </c>
      <c r="B212" s="1">
        <v>43617</v>
      </c>
      <c r="C212" s="2" t="s">
        <v>117</v>
      </c>
      <c r="D212" s="2" t="s">
        <v>18</v>
      </c>
      <c r="E212" s="2" t="s">
        <v>66</v>
      </c>
      <c r="F212" s="2" t="s">
        <v>65</v>
      </c>
      <c r="G212" s="2" t="s">
        <v>169</v>
      </c>
      <c r="H212">
        <v>-1</v>
      </c>
      <c r="I212">
        <v>0</v>
      </c>
    </row>
    <row r="213" spans="1:9" x14ac:dyDescent="0.35">
      <c r="A213" s="1">
        <v>43586</v>
      </c>
      <c r="B213" s="1">
        <v>43617</v>
      </c>
      <c r="C213" s="2" t="s">
        <v>118</v>
      </c>
      <c r="D213" s="2" t="s">
        <v>18</v>
      </c>
      <c r="E213" s="2" t="s">
        <v>66</v>
      </c>
      <c r="F213" s="2" t="s">
        <v>65</v>
      </c>
      <c r="G213" s="2" t="s">
        <v>169</v>
      </c>
      <c r="H213">
        <v>-1</v>
      </c>
      <c r="I213">
        <v>0</v>
      </c>
    </row>
    <row r="214" spans="1:9" x14ac:dyDescent="0.35">
      <c r="A214" s="1">
        <v>43586</v>
      </c>
      <c r="B214" s="1">
        <v>43617</v>
      </c>
      <c r="C214" s="2" t="s">
        <v>311</v>
      </c>
      <c r="D214" s="2" t="s">
        <v>18</v>
      </c>
      <c r="E214" s="2" t="s">
        <v>65</v>
      </c>
      <c r="F214" s="2" t="s">
        <v>66</v>
      </c>
      <c r="G214" s="2" t="s">
        <v>67</v>
      </c>
      <c r="H214">
        <v>1</v>
      </c>
      <c r="I214">
        <v>0</v>
      </c>
    </row>
    <row r="215" spans="1:9" x14ac:dyDescent="0.35">
      <c r="A215" s="1">
        <v>43586</v>
      </c>
      <c r="B215" s="1">
        <v>43617</v>
      </c>
      <c r="C215" s="2" t="s">
        <v>225</v>
      </c>
      <c r="D215" s="2" t="s">
        <v>18</v>
      </c>
      <c r="E215" s="2" t="s">
        <v>65</v>
      </c>
      <c r="F215" s="2" t="s">
        <v>66</v>
      </c>
      <c r="G215" s="2" t="s">
        <v>67</v>
      </c>
      <c r="H215">
        <v>1</v>
      </c>
      <c r="I215">
        <v>0</v>
      </c>
    </row>
    <row r="216" spans="1:9" x14ac:dyDescent="0.35">
      <c r="A216" s="1">
        <v>43586</v>
      </c>
      <c r="B216" s="1">
        <v>43617</v>
      </c>
      <c r="C216" s="2" t="s">
        <v>669</v>
      </c>
      <c r="D216" s="2" t="s">
        <v>18</v>
      </c>
      <c r="E216" s="2" t="s">
        <v>65</v>
      </c>
      <c r="F216" s="2" t="s">
        <v>66</v>
      </c>
      <c r="G216" s="2" t="s">
        <v>67</v>
      </c>
      <c r="H216">
        <v>1</v>
      </c>
      <c r="I216">
        <v>0</v>
      </c>
    </row>
    <row r="217" spans="1:9" x14ac:dyDescent="0.35">
      <c r="A217" s="1">
        <v>43586</v>
      </c>
      <c r="B217" s="1">
        <v>43617</v>
      </c>
      <c r="C217" s="2" t="s">
        <v>670</v>
      </c>
      <c r="D217" s="2" t="s">
        <v>18</v>
      </c>
      <c r="E217" s="2" t="s">
        <v>65</v>
      </c>
      <c r="F217" s="2" t="s">
        <v>66</v>
      </c>
      <c r="G217" s="2" t="s">
        <v>67</v>
      </c>
      <c r="H217">
        <v>1</v>
      </c>
      <c r="I217">
        <v>0</v>
      </c>
    </row>
    <row r="218" spans="1:9" x14ac:dyDescent="0.35">
      <c r="A218" s="1">
        <v>43586</v>
      </c>
      <c r="B218" s="1">
        <v>43617</v>
      </c>
      <c r="C218" s="2" t="s">
        <v>671</v>
      </c>
      <c r="D218" s="2" t="s">
        <v>18</v>
      </c>
      <c r="E218" s="2" t="s">
        <v>66</v>
      </c>
      <c r="F218" s="2" t="s">
        <v>65</v>
      </c>
      <c r="G218" s="2" t="s">
        <v>169</v>
      </c>
      <c r="H218">
        <v>-1</v>
      </c>
      <c r="I218">
        <v>0</v>
      </c>
    </row>
    <row r="219" spans="1:9" x14ac:dyDescent="0.35">
      <c r="A219" s="1">
        <v>43586</v>
      </c>
      <c r="B219" s="1">
        <v>43617</v>
      </c>
      <c r="C219" s="2" t="s">
        <v>120</v>
      </c>
      <c r="D219" s="2" t="s">
        <v>18</v>
      </c>
      <c r="E219" s="2" t="s">
        <v>66</v>
      </c>
      <c r="F219" s="2" t="s">
        <v>65</v>
      </c>
      <c r="G219" s="2" t="s">
        <v>169</v>
      </c>
      <c r="H219">
        <v>-1</v>
      </c>
      <c r="I219">
        <v>0</v>
      </c>
    </row>
    <row r="220" spans="1:9" x14ac:dyDescent="0.35">
      <c r="A220" s="1">
        <v>43586</v>
      </c>
      <c r="B220" s="1">
        <v>43617</v>
      </c>
      <c r="C220" s="2" t="s">
        <v>292</v>
      </c>
      <c r="D220" s="2" t="s">
        <v>18</v>
      </c>
      <c r="E220" s="2" t="s">
        <v>65</v>
      </c>
      <c r="F220" s="2" t="s">
        <v>66</v>
      </c>
      <c r="G220" s="2" t="s">
        <v>67</v>
      </c>
      <c r="H220">
        <v>1</v>
      </c>
      <c r="I220">
        <v>0</v>
      </c>
    </row>
    <row r="221" spans="1:9" x14ac:dyDescent="0.35">
      <c r="A221" s="1">
        <v>43586</v>
      </c>
      <c r="B221" s="1">
        <v>43617</v>
      </c>
      <c r="C221" s="2" t="s">
        <v>121</v>
      </c>
      <c r="D221" s="2" t="s">
        <v>18</v>
      </c>
      <c r="E221" s="2" t="s">
        <v>65</v>
      </c>
      <c r="F221" s="2" t="s">
        <v>66</v>
      </c>
      <c r="G221" s="2" t="s">
        <v>67</v>
      </c>
      <c r="H221">
        <v>1</v>
      </c>
      <c r="I221">
        <v>0</v>
      </c>
    </row>
    <row r="222" spans="1:9" x14ac:dyDescent="0.35">
      <c r="A222" s="1">
        <v>43586</v>
      </c>
      <c r="B222" s="1">
        <v>43617</v>
      </c>
      <c r="C222" s="2" t="s">
        <v>610</v>
      </c>
      <c r="D222" s="2" t="s">
        <v>18</v>
      </c>
      <c r="E222" s="2" t="s">
        <v>66</v>
      </c>
      <c r="F222" s="2" t="s">
        <v>65</v>
      </c>
      <c r="G222" s="2" t="s">
        <v>169</v>
      </c>
      <c r="H222">
        <v>-1</v>
      </c>
      <c r="I222">
        <v>0</v>
      </c>
    </row>
    <row r="223" spans="1:9" x14ac:dyDescent="0.35">
      <c r="A223" s="1">
        <v>43586</v>
      </c>
      <c r="B223" s="1">
        <v>43617</v>
      </c>
      <c r="C223" s="2" t="s">
        <v>124</v>
      </c>
      <c r="D223" s="2" t="s">
        <v>18</v>
      </c>
      <c r="E223" s="2" t="s">
        <v>66</v>
      </c>
      <c r="F223" s="2" t="s">
        <v>65</v>
      </c>
      <c r="G223" s="2" t="s">
        <v>169</v>
      </c>
      <c r="H223">
        <v>-1</v>
      </c>
      <c r="I223">
        <v>0</v>
      </c>
    </row>
    <row r="224" spans="1:9" x14ac:dyDescent="0.35">
      <c r="A224" s="1">
        <v>43586</v>
      </c>
      <c r="B224" s="1">
        <v>43617</v>
      </c>
      <c r="C224" s="2" t="s">
        <v>126</v>
      </c>
      <c r="D224" s="2" t="s">
        <v>18</v>
      </c>
      <c r="E224" s="2" t="s">
        <v>66</v>
      </c>
      <c r="F224" s="2" t="s">
        <v>65</v>
      </c>
      <c r="G224" s="2" t="s">
        <v>169</v>
      </c>
      <c r="H224">
        <v>-1</v>
      </c>
      <c r="I224">
        <v>0</v>
      </c>
    </row>
    <row r="225" spans="1:9" x14ac:dyDescent="0.35">
      <c r="A225" s="1">
        <v>43586</v>
      </c>
      <c r="B225" s="1">
        <v>43617</v>
      </c>
      <c r="C225" s="2" t="s">
        <v>355</v>
      </c>
      <c r="D225" s="2" t="s">
        <v>11</v>
      </c>
      <c r="E225" s="2" t="s">
        <v>65</v>
      </c>
      <c r="F225" s="2" t="s">
        <v>66</v>
      </c>
      <c r="G225" s="2" t="s">
        <v>67</v>
      </c>
      <c r="H225">
        <v>1</v>
      </c>
      <c r="I225">
        <v>0</v>
      </c>
    </row>
    <row r="226" spans="1:9" x14ac:dyDescent="0.35">
      <c r="A226" s="1">
        <v>43586</v>
      </c>
      <c r="B226" s="1">
        <v>43617</v>
      </c>
      <c r="C226" s="2" t="s">
        <v>355</v>
      </c>
      <c r="D226" s="2" t="s">
        <v>18</v>
      </c>
      <c r="E226" s="2" t="s">
        <v>65</v>
      </c>
      <c r="F226" s="2" t="s">
        <v>66</v>
      </c>
      <c r="G226" s="2" t="s">
        <v>67</v>
      </c>
      <c r="H226">
        <v>1</v>
      </c>
      <c r="I226">
        <v>0</v>
      </c>
    </row>
    <row r="227" spans="1:9" x14ac:dyDescent="0.35">
      <c r="A227" s="1">
        <v>43586</v>
      </c>
      <c r="B227" s="1">
        <v>43617</v>
      </c>
      <c r="C227" s="2" t="s">
        <v>573</v>
      </c>
      <c r="D227" s="2" t="s">
        <v>18</v>
      </c>
      <c r="E227" s="2" t="s">
        <v>65</v>
      </c>
      <c r="F227" s="2" t="s">
        <v>66</v>
      </c>
      <c r="G227" s="2" t="s">
        <v>67</v>
      </c>
      <c r="H227">
        <v>1</v>
      </c>
      <c r="I227">
        <v>0</v>
      </c>
    </row>
    <row r="228" spans="1:9" x14ac:dyDescent="0.35">
      <c r="A228" s="1">
        <v>43586</v>
      </c>
      <c r="B228" s="1">
        <v>43617</v>
      </c>
      <c r="C228" s="2" t="s">
        <v>672</v>
      </c>
      <c r="D228" s="2" t="s">
        <v>18</v>
      </c>
      <c r="E228" s="2" t="s">
        <v>65</v>
      </c>
      <c r="F228" s="2" t="s">
        <v>66</v>
      </c>
      <c r="G228" s="2" t="s">
        <v>67</v>
      </c>
      <c r="H228">
        <v>1</v>
      </c>
      <c r="I228">
        <v>0</v>
      </c>
    </row>
    <row r="229" spans="1:9" x14ac:dyDescent="0.35">
      <c r="A229" s="1">
        <v>43586</v>
      </c>
      <c r="B229" s="1">
        <v>43617</v>
      </c>
      <c r="C229" s="2" t="s">
        <v>227</v>
      </c>
      <c r="D229" s="2" t="s">
        <v>18</v>
      </c>
      <c r="E229" s="2" t="s">
        <v>65</v>
      </c>
      <c r="F229" s="2" t="s">
        <v>66</v>
      </c>
      <c r="G229" s="2" t="s">
        <v>67</v>
      </c>
      <c r="H229">
        <v>1</v>
      </c>
      <c r="I229">
        <v>0</v>
      </c>
    </row>
    <row r="230" spans="1:9" x14ac:dyDescent="0.35">
      <c r="A230" s="1">
        <v>43586</v>
      </c>
      <c r="B230" s="1">
        <v>43617</v>
      </c>
      <c r="C230" s="2" t="s">
        <v>673</v>
      </c>
      <c r="D230" s="2" t="s">
        <v>18</v>
      </c>
      <c r="E230" s="2" t="s">
        <v>65</v>
      </c>
      <c r="F230" s="2" t="s">
        <v>66</v>
      </c>
      <c r="G230" s="2" t="s">
        <v>67</v>
      </c>
      <c r="H230">
        <v>1</v>
      </c>
      <c r="I230">
        <v>0</v>
      </c>
    </row>
    <row r="231" spans="1:9" x14ac:dyDescent="0.35">
      <c r="A231" s="1">
        <v>43586</v>
      </c>
      <c r="B231" s="1">
        <v>43617</v>
      </c>
      <c r="C231" s="2" t="s">
        <v>611</v>
      </c>
      <c r="D231" s="2" t="s">
        <v>18</v>
      </c>
      <c r="E231" s="2" t="s">
        <v>66</v>
      </c>
      <c r="F231" s="2" t="s">
        <v>65</v>
      </c>
      <c r="G231" s="2" t="s">
        <v>169</v>
      </c>
      <c r="H231">
        <v>-1</v>
      </c>
      <c r="I231">
        <v>0</v>
      </c>
    </row>
    <row r="232" spans="1:9" x14ac:dyDescent="0.35">
      <c r="A232" s="1">
        <v>43586</v>
      </c>
      <c r="B232" s="1">
        <v>43617</v>
      </c>
      <c r="C232" s="2" t="s">
        <v>551</v>
      </c>
      <c r="D232" s="2" t="s">
        <v>18</v>
      </c>
      <c r="E232" s="2" t="s">
        <v>65</v>
      </c>
      <c r="F232" s="2" t="s">
        <v>66</v>
      </c>
      <c r="G232" s="2" t="s">
        <v>67</v>
      </c>
      <c r="H232">
        <v>1</v>
      </c>
      <c r="I232">
        <v>0</v>
      </c>
    </row>
    <row r="233" spans="1:9" x14ac:dyDescent="0.35">
      <c r="A233" s="1">
        <v>43586</v>
      </c>
      <c r="B233" s="1">
        <v>43617</v>
      </c>
      <c r="C233" s="2" t="s">
        <v>674</v>
      </c>
      <c r="D233" s="2" t="s">
        <v>18</v>
      </c>
      <c r="E233" s="2" t="s">
        <v>65</v>
      </c>
      <c r="F233" s="2" t="s">
        <v>66</v>
      </c>
      <c r="G233" s="2" t="s">
        <v>67</v>
      </c>
      <c r="H233">
        <v>1</v>
      </c>
      <c r="I233">
        <v>0</v>
      </c>
    </row>
    <row r="234" spans="1:9" x14ac:dyDescent="0.35">
      <c r="A234" s="1">
        <v>43586</v>
      </c>
      <c r="B234" s="1">
        <v>43617</v>
      </c>
      <c r="C234" s="2" t="s">
        <v>622</v>
      </c>
      <c r="D234" s="2" t="s">
        <v>18</v>
      </c>
      <c r="E234" s="2" t="s">
        <v>65</v>
      </c>
      <c r="F234" s="2" t="s">
        <v>66</v>
      </c>
      <c r="G234" s="2" t="s">
        <v>67</v>
      </c>
      <c r="H234">
        <v>1</v>
      </c>
      <c r="I234">
        <v>0</v>
      </c>
    </row>
    <row r="235" spans="1:9" x14ac:dyDescent="0.35">
      <c r="A235" s="1">
        <v>43586</v>
      </c>
      <c r="B235" s="1">
        <v>43617</v>
      </c>
      <c r="C235" s="2" t="s">
        <v>144</v>
      </c>
      <c r="D235" s="2" t="s">
        <v>18</v>
      </c>
      <c r="E235" s="2" t="s">
        <v>66</v>
      </c>
      <c r="F235" s="2" t="s">
        <v>65</v>
      </c>
      <c r="G235" s="2" t="s">
        <v>169</v>
      </c>
      <c r="H235">
        <v>-1</v>
      </c>
      <c r="I235">
        <v>0</v>
      </c>
    </row>
    <row r="236" spans="1:9" x14ac:dyDescent="0.35">
      <c r="A236" s="1">
        <v>43586</v>
      </c>
      <c r="B236" s="1">
        <v>43617</v>
      </c>
      <c r="C236" s="2" t="s">
        <v>675</v>
      </c>
      <c r="D236" s="2" t="s">
        <v>18</v>
      </c>
      <c r="E236" s="2" t="s">
        <v>65</v>
      </c>
      <c r="F236" s="2" t="s">
        <v>66</v>
      </c>
      <c r="G236" s="2" t="s">
        <v>67</v>
      </c>
      <c r="H236">
        <v>1</v>
      </c>
      <c r="I236">
        <v>0</v>
      </c>
    </row>
    <row r="237" spans="1:9" x14ac:dyDescent="0.35">
      <c r="A237" s="1">
        <v>43586</v>
      </c>
      <c r="B237" s="1">
        <v>43617</v>
      </c>
      <c r="C237" s="2" t="s">
        <v>146</v>
      </c>
      <c r="D237" s="2" t="s">
        <v>13</v>
      </c>
      <c r="E237" s="2" t="s">
        <v>286</v>
      </c>
      <c r="F237" s="2" t="s">
        <v>507</v>
      </c>
      <c r="G237" s="2" t="s">
        <v>220</v>
      </c>
      <c r="H237">
        <v>0</v>
      </c>
      <c r="I237">
        <v>-1</v>
      </c>
    </row>
    <row r="238" spans="1:9" x14ac:dyDescent="0.35">
      <c r="A238" s="1">
        <v>43586</v>
      </c>
      <c r="B238" s="1">
        <v>43617</v>
      </c>
      <c r="C238" s="2" t="s">
        <v>623</v>
      </c>
      <c r="D238" s="2" t="s">
        <v>18</v>
      </c>
      <c r="E238" s="2" t="s">
        <v>65</v>
      </c>
      <c r="F238" s="2" t="s">
        <v>66</v>
      </c>
      <c r="G238" s="2" t="s">
        <v>67</v>
      </c>
      <c r="H238">
        <v>1</v>
      </c>
      <c r="I238">
        <v>0</v>
      </c>
    </row>
    <row r="239" spans="1:9" x14ac:dyDescent="0.35">
      <c r="A239" s="1">
        <v>43586</v>
      </c>
      <c r="B239" s="1">
        <v>43617</v>
      </c>
      <c r="C239" s="2" t="s">
        <v>649</v>
      </c>
      <c r="D239" s="2" t="s">
        <v>60</v>
      </c>
      <c r="E239" s="2" t="s">
        <v>649</v>
      </c>
      <c r="F239" s="2" t="s">
        <v>65</v>
      </c>
      <c r="G239" s="2" t="s">
        <v>153</v>
      </c>
      <c r="H239">
        <v>0</v>
      </c>
      <c r="I239">
        <v>0</v>
      </c>
    </row>
    <row r="240" spans="1:9" x14ac:dyDescent="0.35">
      <c r="A240" s="1">
        <v>43586</v>
      </c>
      <c r="B240" s="1">
        <v>43617</v>
      </c>
      <c r="C240" s="2" t="s">
        <v>649</v>
      </c>
      <c r="D240" s="2" t="s">
        <v>60</v>
      </c>
      <c r="E240" s="2" t="s">
        <v>649</v>
      </c>
      <c r="F240" s="2" t="s">
        <v>65</v>
      </c>
      <c r="G240" s="2" t="s">
        <v>153</v>
      </c>
      <c r="H240">
        <v>0</v>
      </c>
      <c r="I240">
        <v>0</v>
      </c>
    </row>
    <row r="241" spans="1:9" x14ac:dyDescent="0.35">
      <c r="A241" s="1">
        <v>43586</v>
      </c>
      <c r="B241" s="1">
        <v>43617</v>
      </c>
      <c r="C241" s="2" t="s">
        <v>649</v>
      </c>
      <c r="D241" s="2" t="s">
        <v>211</v>
      </c>
      <c r="E241" s="2" t="s">
        <v>774</v>
      </c>
      <c r="F241" s="2" t="s">
        <v>65</v>
      </c>
      <c r="G241" s="2" t="s">
        <v>214</v>
      </c>
      <c r="H241">
        <v>0</v>
      </c>
      <c r="I241">
        <v>0</v>
      </c>
    </row>
    <row r="242" spans="1:9" x14ac:dyDescent="0.35">
      <c r="A242" s="1">
        <v>43586</v>
      </c>
      <c r="B242" s="1">
        <v>43617</v>
      </c>
      <c r="C242" s="2" t="s">
        <v>649</v>
      </c>
      <c r="D242" s="2" t="s">
        <v>8</v>
      </c>
      <c r="E242" s="2" t="s">
        <v>66</v>
      </c>
      <c r="F242" s="2" t="s">
        <v>65</v>
      </c>
      <c r="G242" s="2" t="s">
        <v>169</v>
      </c>
      <c r="H242">
        <v>-1</v>
      </c>
      <c r="I242">
        <v>0</v>
      </c>
    </row>
    <row r="243" spans="1:9" x14ac:dyDescent="0.35">
      <c r="A243" s="1">
        <v>43586</v>
      </c>
      <c r="B243" s="1">
        <v>43617</v>
      </c>
      <c r="C243" s="2" t="s">
        <v>649</v>
      </c>
      <c r="D243" s="2" t="s">
        <v>10</v>
      </c>
      <c r="E243" s="2" t="s">
        <v>66</v>
      </c>
      <c r="F243" s="2" t="s">
        <v>65</v>
      </c>
      <c r="G243" s="2" t="s">
        <v>169</v>
      </c>
      <c r="H243">
        <v>-1</v>
      </c>
      <c r="I243">
        <v>0</v>
      </c>
    </row>
    <row r="244" spans="1:9" x14ac:dyDescent="0.35">
      <c r="A244" s="1">
        <v>43586</v>
      </c>
      <c r="B244" s="1">
        <v>43617</v>
      </c>
      <c r="C244" s="2" t="s">
        <v>624</v>
      </c>
      <c r="D244" s="2" t="s">
        <v>18</v>
      </c>
      <c r="E244" s="2" t="s">
        <v>65</v>
      </c>
      <c r="F244" s="2" t="s">
        <v>66</v>
      </c>
      <c r="G244" s="2" t="s">
        <v>67</v>
      </c>
      <c r="H244">
        <v>1</v>
      </c>
      <c r="I244">
        <v>0</v>
      </c>
    </row>
    <row r="245" spans="1:9" x14ac:dyDescent="0.35">
      <c r="A245" s="1">
        <v>43586</v>
      </c>
      <c r="B245" s="1">
        <v>43617</v>
      </c>
      <c r="C245" s="2" t="s">
        <v>625</v>
      </c>
      <c r="D245" s="2" t="s">
        <v>18</v>
      </c>
      <c r="E245" s="2" t="s">
        <v>65</v>
      </c>
      <c r="F245" s="2" t="s">
        <v>66</v>
      </c>
      <c r="G245" s="2" t="s">
        <v>67</v>
      </c>
      <c r="H245">
        <v>1</v>
      </c>
      <c r="I245">
        <v>0</v>
      </c>
    </row>
    <row r="246" spans="1:9" x14ac:dyDescent="0.35">
      <c r="A246" s="1">
        <v>43586</v>
      </c>
      <c r="B246" s="1">
        <v>43617</v>
      </c>
      <c r="C246" s="2" t="s">
        <v>676</v>
      </c>
      <c r="D246" s="2" t="s">
        <v>18</v>
      </c>
      <c r="E246" s="2" t="s">
        <v>65</v>
      </c>
      <c r="F246" s="2" t="s">
        <v>66</v>
      </c>
      <c r="G246" s="2" t="s">
        <v>67</v>
      </c>
      <c r="H246">
        <v>1</v>
      </c>
      <c r="I246">
        <v>0</v>
      </c>
    </row>
    <row r="247" spans="1:9" x14ac:dyDescent="0.35">
      <c r="A247" s="1">
        <v>43586</v>
      </c>
      <c r="B247" s="1">
        <v>43617</v>
      </c>
      <c r="C247" s="2" t="s">
        <v>508</v>
      </c>
      <c r="D247" s="2" t="s">
        <v>18</v>
      </c>
      <c r="E247" s="2" t="s">
        <v>65</v>
      </c>
      <c r="F247" s="2" t="s">
        <v>66</v>
      </c>
      <c r="G247" s="2" t="s">
        <v>67</v>
      </c>
      <c r="H247">
        <v>1</v>
      </c>
      <c r="I247">
        <v>0</v>
      </c>
    </row>
    <row r="248" spans="1:9" x14ac:dyDescent="0.35">
      <c r="A248" s="1">
        <v>43586</v>
      </c>
      <c r="B248" s="1">
        <v>43617</v>
      </c>
      <c r="C248" s="2" t="s">
        <v>677</v>
      </c>
      <c r="D248" s="2" t="s">
        <v>18</v>
      </c>
      <c r="E248" s="2" t="s">
        <v>65</v>
      </c>
      <c r="F248" s="2" t="s">
        <v>66</v>
      </c>
      <c r="G248" s="2" t="s">
        <v>67</v>
      </c>
      <c r="H248">
        <v>1</v>
      </c>
      <c r="I248">
        <v>0</v>
      </c>
    </row>
    <row r="249" spans="1:9" x14ac:dyDescent="0.35">
      <c r="A249" s="1">
        <v>43586</v>
      </c>
      <c r="B249" s="1">
        <v>43617</v>
      </c>
      <c r="C249" s="2" t="s">
        <v>274</v>
      </c>
      <c r="D249" s="2" t="s">
        <v>18</v>
      </c>
      <c r="E249" s="2" t="s">
        <v>65</v>
      </c>
      <c r="F249" s="2" t="s">
        <v>66</v>
      </c>
      <c r="G249" s="2" t="s">
        <v>67</v>
      </c>
      <c r="H249">
        <v>1</v>
      </c>
      <c r="I249">
        <v>0</v>
      </c>
    </row>
    <row r="250" spans="1:9" x14ac:dyDescent="0.35">
      <c r="A250" s="1">
        <v>43586</v>
      </c>
      <c r="B250" s="1">
        <v>43617</v>
      </c>
      <c r="C250" s="2" t="s">
        <v>678</v>
      </c>
      <c r="D250" s="2" t="s">
        <v>18</v>
      </c>
      <c r="E250" s="2" t="s">
        <v>65</v>
      </c>
      <c r="F250" s="2" t="s">
        <v>66</v>
      </c>
      <c r="G250" s="2" t="s">
        <v>67</v>
      </c>
      <c r="H250">
        <v>1</v>
      </c>
      <c r="I250">
        <v>0</v>
      </c>
    </row>
    <row r="251" spans="1:9" x14ac:dyDescent="0.35">
      <c r="A251" s="1">
        <v>43586</v>
      </c>
      <c r="B251" s="1">
        <v>43617</v>
      </c>
      <c r="C251" s="2" t="s">
        <v>650</v>
      </c>
      <c r="D251" s="2" t="s">
        <v>60</v>
      </c>
      <c r="E251" s="2" t="s">
        <v>650</v>
      </c>
      <c r="F251" s="2" t="s">
        <v>65</v>
      </c>
      <c r="G251" s="2" t="s">
        <v>153</v>
      </c>
      <c r="H251">
        <v>0</v>
      </c>
      <c r="I251">
        <v>0</v>
      </c>
    </row>
    <row r="252" spans="1:9" x14ac:dyDescent="0.35">
      <c r="A252" s="1">
        <v>43586</v>
      </c>
      <c r="B252" s="1">
        <v>43617</v>
      </c>
      <c r="C252" s="2" t="s">
        <v>650</v>
      </c>
      <c r="D252" s="2" t="s">
        <v>60</v>
      </c>
      <c r="E252" s="2" t="s">
        <v>650</v>
      </c>
      <c r="F252" s="2" t="s">
        <v>65</v>
      </c>
      <c r="G252" s="2" t="s">
        <v>153</v>
      </c>
      <c r="H252">
        <v>0</v>
      </c>
      <c r="I252">
        <v>0</v>
      </c>
    </row>
    <row r="253" spans="1:9" x14ac:dyDescent="0.35">
      <c r="A253" s="1">
        <v>43586</v>
      </c>
      <c r="B253" s="1">
        <v>43617</v>
      </c>
      <c r="C253" s="2" t="s">
        <v>650</v>
      </c>
      <c r="D253" s="2" t="s">
        <v>211</v>
      </c>
      <c r="E253" s="2" t="s">
        <v>95</v>
      </c>
      <c r="F253" s="2" t="s">
        <v>65</v>
      </c>
      <c r="G253" s="2" t="s">
        <v>214</v>
      </c>
      <c r="H253">
        <v>0</v>
      </c>
      <c r="I253">
        <v>0</v>
      </c>
    </row>
    <row r="254" spans="1:9" x14ac:dyDescent="0.35">
      <c r="A254" s="1">
        <v>43586</v>
      </c>
      <c r="B254" s="1">
        <v>43617</v>
      </c>
      <c r="C254" s="2" t="s">
        <v>650</v>
      </c>
      <c r="D254" s="2" t="s">
        <v>16</v>
      </c>
      <c r="E254" s="2" t="s">
        <v>66</v>
      </c>
      <c r="F254" s="2" t="s">
        <v>65</v>
      </c>
      <c r="G254" s="2" t="s">
        <v>169</v>
      </c>
      <c r="H254">
        <v>-1</v>
      </c>
      <c r="I254">
        <v>0</v>
      </c>
    </row>
    <row r="255" spans="1:9" x14ac:dyDescent="0.35">
      <c r="A255" s="1">
        <v>43586</v>
      </c>
      <c r="B255" s="1">
        <v>43617</v>
      </c>
      <c r="C255" s="2" t="s">
        <v>538</v>
      </c>
      <c r="D255" s="2" t="s">
        <v>18</v>
      </c>
      <c r="E255" s="2" t="s">
        <v>65</v>
      </c>
      <c r="F255" s="2" t="s">
        <v>66</v>
      </c>
      <c r="G255" s="2" t="s">
        <v>67</v>
      </c>
      <c r="H255">
        <v>1</v>
      </c>
      <c r="I255">
        <v>0</v>
      </c>
    </row>
    <row r="256" spans="1:9" x14ac:dyDescent="0.35">
      <c r="A256" s="1">
        <v>43586</v>
      </c>
      <c r="B256" s="1">
        <v>43617</v>
      </c>
      <c r="C256" s="2" t="s">
        <v>651</v>
      </c>
      <c r="D256" s="2" t="s">
        <v>60</v>
      </c>
      <c r="E256" s="2" t="s">
        <v>651</v>
      </c>
      <c r="F256" s="2" t="s">
        <v>65</v>
      </c>
      <c r="G256" s="2" t="s">
        <v>153</v>
      </c>
      <c r="H256">
        <v>0</v>
      </c>
      <c r="I256">
        <v>0</v>
      </c>
    </row>
    <row r="257" spans="1:9" x14ac:dyDescent="0.35">
      <c r="A257" s="1">
        <v>43586</v>
      </c>
      <c r="B257" s="1">
        <v>43617</v>
      </c>
      <c r="C257" s="2" t="s">
        <v>651</v>
      </c>
      <c r="D257" s="2" t="s">
        <v>60</v>
      </c>
      <c r="E257" s="2" t="s">
        <v>651</v>
      </c>
      <c r="F257" s="2" t="s">
        <v>65</v>
      </c>
      <c r="G257" s="2" t="s">
        <v>153</v>
      </c>
      <c r="H257">
        <v>0</v>
      </c>
      <c r="I257">
        <v>0</v>
      </c>
    </row>
    <row r="258" spans="1:9" x14ac:dyDescent="0.35">
      <c r="A258" s="1">
        <v>43586</v>
      </c>
      <c r="B258" s="1">
        <v>43617</v>
      </c>
      <c r="C258" s="2" t="s">
        <v>651</v>
      </c>
      <c r="D258" s="2" t="s">
        <v>211</v>
      </c>
      <c r="E258" s="2" t="s">
        <v>775</v>
      </c>
      <c r="F258" s="2" t="s">
        <v>65</v>
      </c>
      <c r="G258" s="2" t="s">
        <v>214</v>
      </c>
      <c r="H258">
        <v>0</v>
      </c>
      <c r="I258">
        <v>0</v>
      </c>
    </row>
    <row r="259" spans="1:9" x14ac:dyDescent="0.35">
      <c r="A259" s="1">
        <v>43586</v>
      </c>
      <c r="B259" s="1">
        <v>43617</v>
      </c>
      <c r="C259" s="2" t="s">
        <v>651</v>
      </c>
      <c r="D259" s="2" t="s">
        <v>8</v>
      </c>
      <c r="E259" s="2" t="s">
        <v>523</v>
      </c>
      <c r="F259" s="2" t="s">
        <v>65</v>
      </c>
      <c r="G259" s="2" t="s">
        <v>174</v>
      </c>
      <c r="H259">
        <v>0</v>
      </c>
      <c r="I259">
        <v>-1</v>
      </c>
    </row>
    <row r="260" spans="1:9" x14ac:dyDescent="0.35">
      <c r="A260" s="1">
        <v>43586</v>
      </c>
      <c r="B260" s="1">
        <v>43617</v>
      </c>
      <c r="C260" s="2" t="s">
        <v>651</v>
      </c>
      <c r="D260" s="2" t="s">
        <v>10</v>
      </c>
      <c r="E260" s="2" t="s">
        <v>523</v>
      </c>
      <c r="F260" s="2" t="s">
        <v>65</v>
      </c>
      <c r="G260" s="2" t="s">
        <v>174</v>
      </c>
      <c r="H260">
        <v>0</v>
      </c>
      <c r="I260">
        <v>-1</v>
      </c>
    </row>
    <row r="261" spans="1:9" x14ac:dyDescent="0.35">
      <c r="A261" s="1">
        <v>43586</v>
      </c>
      <c r="B261" s="1">
        <v>43617</v>
      </c>
      <c r="C261" s="2" t="s">
        <v>641</v>
      </c>
      <c r="D261" s="2" t="s">
        <v>60</v>
      </c>
      <c r="E261" s="2" t="s">
        <v>65</v>
      </c>
      <c r="F261" s="2" t="s">
        <v>641</v>
      </c>
      <c r="G261" s="2" t="s">
        <v>155</v>
      </c>
      <c r="H261">
        <v>0</v>
      </c>
      <c r="I261">
        <v>0</v>
      </c>
    </row>
    <row r="262" spans="1:9" x14ac:dyDescent="0.35">
      <c r="A262" s="1">
        <v>43586</v>
      </c>
      <c r="B262" s="1">
        <v>43617</v>
      </c>
      <c r="C262" s="2" t="s">
        <v>641</v>
      </c>
      <c r="D262" s="2" t="s">
        <v>211</v>
      </c>
      <c r="E262" s="2" t="s">
        <v>65</v>
      </c>
      <c r="F262" s="2" t="s">
        <v>95</v>
      </c>
      <c r="G262" s="2" t="s">
        <v>214</v>
      </c>
      <c r="H262">
        <v>0</v>
      </c>
      <c r="I262">
        <v>0</v>
      </c>
    </row>
    <row r="263" spans="1:9" x14ac:dyDescent="0.35">
      <c r="A263" s="1">
        <v>43586</v>
      </c>
      <c r="B263" s="1">
        <v>43617</v>
      </c>
      <c r="C263" s="2" t="s">
        <v>641</v>
      </c>
      <c r="D263" s="2" t="s">
        <v>14</v>
      </c>
      <c r="E263" s="2" t="s">
        <v>65</v>
      </c>
      <c r="F263" s="2" t="s">
        <v>66</v>
      </c>
      <c r="G263" s="2" t="s">
        <v>67</v>
      </c>
      <c r="H263">
        <v>1</v>
      </c>
      <c r="I263">
        <v>0</v>
      </c>
    </row>
    <row r="264" spans="1:9" x14ac:dyDescent="0.35">
      <c r="A264" s="1">
        <v>43586</v>
      </c>
      <c r="B264" s="1">
        <v>43617</v>
      </c>
      <c r="C264" s="2" t="s">
        <v>643</v>
      </c>
      <c r="D264" s="2" t="s">
        <v>60</v>
      </c>
      <c r="E264" s="2" t="s">
        <v>65</v>
      </c>
      <c r="F264" s="2" t="s">
        <v>643</v>
      </c>
      <c r="G264" s="2" t="s">
        <v>155</v>
      </c>
      <c r="H264">
        <v>0</v>
      </c>
      <c r="I264">
        <v>0</v>
      </c>
    </row>
    <row r="265" spans="1:9" x14ac:dyDescent="0.35">
      <c r="A265" s="1">
        <v>43586</v>
      </c>
      <c r="B265" s="1">
        <v>43617</v>
      </c>
      <c r="C265" s="2" t="s">
        <v>643</v>
      </c>
      <c r="D265" s="2" t="s">
        <v>211</v>
      </c>
      <c r="E265" s="2" t="s">
        <v>65</v>
      </c>
      <c r="F265" s="2" t="s">
        <v>773</v>
      </c>
      <c r="G265" s="2" t="s">
        <v>214</v>
      </c>
      <c r="H265">
        <v>0</v>
      </c>
      <c r="I265">
        <v>0</v>
      </c>
    </row>
    <row r="266" spans="1:9" x14ac:dyDescent="0.35">
      <c r="A266" s="1">
        <v>43586</v>
      </c>
      <c r="B266" s="1">
        <v>43617</v>
      </c>
      <c r="C266" s="2" t="s">
        <v>643</v>
      </c>
      <c r="D266" s="2" t="s">
        <v>17</v>
      </c>
      <c r="E266" s="2" t="s">
        <v>65</v>
      </c>
      <c r="F266" s="2" t="s">
        <v>602</v>
      </c>
      <c r="G266" s="2" t="s">
        <v>70</v>
      </c>
      <c r="H266">
        <v>0</v>
      </c>
      <c r="I266">
        <v>1</v>
      </c>
    </row>
    <row r="267" spans="1:9" x14ac:dyDescent="0.35">
      <c r="A267" s="1">
        <v>43586</v>
      </c>
      <c r="B267" s="1">
        <v>43617</v>
      </c>
      <c r="C267" s="2" t="s">
        <v>549</v>
      </c>
      <c r="D267" s="2" t="s">
        <v>60</v>
      </c>
      <c r="E267" s="2" t="s">
        <v>65</v>
      </c>
      <c r="F267" s="2" t="s">
        <v>549</v>
      </c>
      <c r="G267" s="2" t="s">
        <v>155</v>
      </c>
      <c r="H267">
        <v>0</v>
      </c>
      <c r="I267">
        <v>0</v>
      </c>
    </row>
    <row r="268" spans="1:9" x14ac:dyDescent="0.35">
      <c r="A268" s="1">
        <v>43586</v>
      </c>
      <c r="B268" s="1">
        <v>43617</v>
      </c>
      <c r="C268" s="2" t="s">
        <v>549</v>
      </c>
      <c r="D268" s="2" t="s">
        <v>211</v>
      </c>
      <c r="E268" s="2" t="s">
        <v>65</v>
      </c>
      <c r="F268" s="2" t="s">
        <v>95</v>
      </c>
      <c r="G268" s="2" t="s">
        <v>214</v>
      </c>
      <c r="H268">
        <v>0</v>
      </c>
      <c r="I268">
        <v>0</v>
      </c>
    </row>
    <row r="269" spans="1:9" x14ac:dyDescent="0.35">
      <c r="A269" s="1">
        <v>43586</v>
      </c>
      <c r="B269" s="1">
        <v>43617</v>
      </c>
      <c r="C269" s="2" t="s">
        <v>549</v>
      </c>
      <c r="D269" s="2" t="s">
        <v>18</v>
      </c>
      <c r="E269" s="2" t="s">
        <v>65</v>
      </c>
      <c r="F269" s="2" t="s">
        <v>66</v>
      </c>
      <c r="G269" s="2" t="s">
        <v>67</v>
      </c>
      <c r="H269">
        <v>1</v>
      </c>
      <c r="I269">
        <v>0</v>
      </c>
    </row>
    <row r="270" spans="1:9" x14ac:dyDescent="0.35">
      <c r="A270" s="1">
        <v>43586</v>
      </c>
      <c r="B270" s="1">
        <v>43617</v>
      </c>
      <c r="C270" s="2" t="s">
        <v>644</v>
      </c>
      <c r="D270" s="2" t="s">
        <v>60</v>
      </c>
      <c r="E270" s="2" t="s">
        <v>65</v>
      </c>
      <c r="F270" s="2" t="s">
        <v>644</v>
      </c>
      <c r="G270" s="2" t="s">
        <v>155</v>
      </c>
      <c r="H270">
        <v>0</v>
      </c>
      <c r="I270">
        <v>0</v>
      </c>
    </row>
    <row r="271" spans="1:9" x14ac:dyDescent="0.35">
      <c r="A271" s="1">
        <v>43586</v>
      </c>
      <c r="B271" s="1">
        <v>43617</v>
      </c>
      <c r="C271" s="2" t="s">
        <v>644</v>
      </c>
      <c r="D271" s="2" t="s">
        <v>211</v>
      </c>
      <c r="E271" s="2" t="s">
        <v>65</v>
      </c>
      <c r="F271" s="2" t="s">
        <v>770</v>
      </c>
      <c r="G271" s="2" t="s">
        <v>214</v>
      </c>
      <c r="H271">
        <v>0</v>
      </c>
      <c r="I271">
        <v>0</v>
      </c>
    </row>
    <row r="272" spans="1:9" x14ac:dyDescent="0.35">
      <c r="A272" s="1">
        <v>43586</v>
      </c>
      <c r="B272" s="1">
        <v>43617</v>
      </c>
      <c r="C272" s="2" t="s">
        <v>644</v>
      </c>
      <c r="D272" s="2" t="s">
        <v>18</v>
      </c>
      <c r="E272" s="2" t="s">
        <v>65</v>
      </c>
      <c r="F272" s="2" t="s">
        <v>66</v>
      </c>
      <c r="G272" s="2" t="s">
        <v>67</v>
      </c>
      <c r="H272">
        <v>1</v>
      </c>
      <c r="I272">
        <v>0</v>
      </c>
    </row>
    <row r="273" spans="1:9" x14ac:dyDescent="0.35">
      <c r="A273" s="1">
        <v>43586</v>
      </c>
      <c r="B273" s="1">
        <v>43617</v>
      </c>
      <c r="C273" s="2" t="s">
        <v>645</v>
      </c>
      <c r="D273" s="2" t="s">
        <v>60</v>
      </c>
      <c r="E273" s="2" t="s">
        <v>65</v>
      </c>
      <c r="F273" s="2" t="s">
        <v>645</v>
      </c>
      <c r="G273" s="2" t="s">
        <v>155</v>
      </c>
      <c r="H273">
        <v>0</v>
      </c>
      <c r="I273">
        <v>0</v>
      </c>
    </row>
    <row r="274" spans="1:9" x14ac:dyDescent="0.35">
      <c r="A274" s="1">
        <v>43586</v>
      </c>
      <c r="B274" s="1">
        <v>43617</v>
      </c>
      <c r="C274" s="2" t="s">
        <v>645</v>
      </c>
      <c r="D274" s="2" t="s">
        <v>211</v>
      </c>
      <c r="E274" s="2" t="s">
        <v>65</v>
      </c>
      <c r="F274" s="2" t="s">
        <v>95</v>
      </c>
      <c r="G274" s="2" t="s">
        <v>214</v>
      </c>
      <c r="H274">
        <v>0</v>
      </c>
      <c r="I274">
        <v>0</v>
      </c>
    </row>
    <row r="275" spans="1:9" x14ac:dyDescent="0.35">
      <c r="A275" s="1">
        <v>43586</v>
      </c>
      <c r="B275" s="1">
        <v>43617</v>
      </c>
      <c r="C275" s="2" t="s">
        <v>645</v>
      </c>
      <c r="D275" s="2" t="s">
        <v>18</v>
      </c>
      <c r="E275" s="2" t="s">
        <v>65</v>
      </c>
      <c r="F275" s="2" t="s">
        <v>66</v>
      </c>
      <c r="G275" s="2" t="s">
        <v>67</v>
      </c>
      <c r="H275">
        <v>1</v>
      </c>
      <c r="I275">
        <v>0</v>
      </c>
    </row>
    <row r="276" spans="1:9" x14ac:dyDescent="0.35">
      <c r="A276" s="1">
        <v>43586</v>
      </c>
      <c r="B276" s="1">
        <v>43617</v>
      </c>
      <c r="C276" s="2" t="s">
        <v>646</v>
      </c>
      <c r="D276" s="2" t="s">
        <v>60</v>
      </c>
      <c r="E276" s="2" t="s">
        <v>65</v>
      </c>
      <c r="F276" s="2" t="s">
        <v>646</v>
      </c>
      <c r="G276" s="2" t="s">
        <v>155</v>
      </c>
      <c r="H276">
        <v>0</v>
      </c>
      <c r="I276">
        <v>0</v>
      </c>
    </row>
    <row r="277" spans="1:9" x14ac:dyDescent="0.35">
      <c r="A277" s="1">
        <v>43586</v>
      </c>
      <c r="B277" s="1">
        <v>43617</v>
      </c>
      <c r="C277" s="2" t="s">
        <v>646</v>
      </c>
      <c r="D277" s="2" t="s">
        <v>211</v>
      </c>
      <c r="E277" s="2" t="s">
        <v>65</v>
      </c>
      <c r="F277" s="2" t="s">
        <v>776</v>
      </c>
      <c r="G277" s="2" t="s">
        <v>214</v>
      </c>
      <c r="H277">
        <v>0</v>
      </c>
      <c r="I277">
        <v>0</v>
      </c>
    </row>
    <row r="278" spans="1:9" x14ac:dyDescent="0.35">
      <c r="A278" s="1">
        <v>43586</v>
      </c>
      <c r="B278" s="1">
        <v>43617</v>
      </c>
      <c r="C278" s="2" t="s">
        <v>646</v>
      </c>
      <c r="D278" s="2" t="s">
        <v>18</v>
      </c>
      <c r="E278" s="2" t="s">
        <v>65</v>
      </c>
      <c r="F278" s="2" t="s">
        <v>66</v>
      </c>
      <c r="G278" s="2" t="s">
        <v>67</v>
      </c>
      <c r="H278">
        <v>1</v>
      </c>
      <c r="I278">
        <v>0</v>
      </c>
    </row>
    <row r="279" spans="1:9" x14ac:dyDescent="0.35">
      <c r="A279" s="1">
        <v>43586</v>
      </c>
      <c r="B279" s="1">
        <v>43617</v>
      </c>
      <c r="C279" s="2" t="s">
        <v>647</v>
      </c>
      <c r="D279" s="2" t="s">
        <v>60</v>
      </c>
      <c r="E279" s="2" t="s">
        <v>65</v>
      </c>
      <c r="F279" s="2" t="s">
        <v>647</v>
      </c>
      <c r="G279" s="2" t="s">
        <v>155</v>
      </c>
      <c r="H279">
        <v>0</v>
      </c>
      <c r="I279">
        <v>0</v>
      </c>
    </row>
    <row r="280" spans="1:9" x14ac:dyDescent="0.35">
      <c r="A280" s="1">
        <v>43586</v>
      </c>
      <c r="B280" s="1">
        <v>43617</v>
      </c>
      <c r="C280" s="2" t="s">
        <v>647</v>
      </c>
      <c r="D280" s="2" t="s">
        <v>211</v>
      </c>
      <c r="E280" s="2" t="s">
        <v>65</v>
      </c>
      <c r="F280" s="2" t="s">
        <v>776</v>
      </c>
      <c r="G280" s="2" t="s">
        <v>214</v>
      </c>
      <c r="H280">
        <v>0</v>
      </c>
      <c r="I280">
        <v>0</v>
      </c>
    </row>
    <row r="281" spans="1:9" x14ac:dyDescent="0.35">
      <c r="A281" s="1">
        <v>43586</v>
      </c>
      <c r="B281" s="1">
        <v>43617</v>
      </c>
      <c r="C281" s="2" t="s">
        <v>647</v>
      </c>
      <c r="D281" s="2" t="s">
        <v>18</v>
      </c>
      <c r="E281" s="2" t="s">
        <v>65</v>
      </c>
      <c r="F281" s="2" t="s">
        <v>66</v>
      </c>
      <c r="G281" s="2" t="s">
        <v>67</v>
      </c>
      <c r="H281">
        <v>1</v>
      </c>
      <c r="I281">
        <v>0</v>
      </c>
    </row>
    <row r="282" spans="1:9" x14ac:dyDescent="0.35">
      <c r="A282" s="1">
        <v>43586</v>
      </c>
      <c r="B282" s="1">
        <v>43617</v>
      </c>
      <c r="C282" s="2" t="s">
        <v>648</v>
      </c>
      <c r="D282" s="2" t="s">
        <v>60</v>
      </c>
      <c r="E282" s="2" t="s">
        <v>65</v>
      </c>
      <c r="F282" s="2" t="s">
        <v>648</v>
      </c>
      <c r="G282" s="2" t="s">
        <v>155</v>
      </c>
      <c r="H282">
        <v>0</v>
      </c>
      <c r="I282">
        <v>0</v>
      </c>
    </row>
    <row r="283" spans="1:9" x14ac:dyDescent="0.35">
      <c r="A283" s="1">
        <v>43586</v>
      </c>
      <c r="B283" s="1">
        <v>43617</v>
      </c>
      <c r="C283" s="2" t="s">
        <v>648</v>
      </c>
      <c r="D283" s="2" t="s">
        <v>211</v>
      </c>
      <c r="E283" s="2" t="s">
        <v>65</v>
      </c>
      <c r="F283" s="2" t="s">
        <v>95</v>
      </c>
      <c r="G283" s="2" t="s">
        <v>214</v>
      </c>
      <c r="H283">
        <v>0</v>
      </c>
      <c r="I283">
        <v>0</v>
      </c>
    </row>
    <row r="284" spans="1:9" x14ac:dyDescent="0.35">
      <c r="A284" s="1">
        <v>43586</v>
      </c>
      <c r="B284" s="1">
        <v>43617</v>
      </c>
      <c r="C284" s="2" t="s">
        <v>648</v>
      </c>
      <c r="D284" s="2" t="s">
        <v>18</v>
      </c>
      <c r="E284" s="2" t="s">
        <v>65</v>
      </c>
      <c r="F284" s="2" t="s">
        <v>66</v>
      </c>
      <c r="G284" s="2" t="s">
        <v>67</v>
      </c>
      <c r="H284">
        <v>1</v>
      </c>
      <c r="I284">
        <v>0</v>
      </c>
    </row>
    <row r="285" spans="1:9" x14ac:dyDescent="0.35">
      <c r="A285" s="1">
        <v>43586</v>
      </c>
      <c r="B285" s="1">
        <v>43617</v>
      </c>
      <c r="C285" s="2" t="s">
        <v>282</v>
      </c>
      <c r="D285" s="2" t="s">
        <v>60</v>
      </c>
      <c r="E285" s="2" t="s">
        <v>65</v>
      </c>
      <c r="F285" s="2" t="s">
        <v>282</v>
      </c>
      <c r="G285" s="2" t="s">
        <v>155</v>
      </c>
      <c r="H285">
        <v>0</v>
      </c>
      <c r="I285">
        <v>0</v>
      </c>
    </row>
    <row r="286" spans="1:9" x14ac:dyDescent="0.35">
      <c r="A286" s="1">
        <v>43586</v>
      </c>
      <c r="B286" s="1">
        <v>43617</v>
      </c>
      <c r="C286" s="2" t="s">
        <v>282</v>
      </c>
      <c r="D286" s="2" t="s">
        <v>197</v>
      </c>
      <c r="E286" s="2" t="s">
        <v>65</v>
      </c>
      <c r="F286" s="2" t="s">
        <v>777</v>
      </c>
      <c r="G286" s="2" t="s">
        <v>199</v>
      </c>
      <c r="H286">
        <v>0</v>
      </c>
      <c r="I286">
        <v>0</v>
      </c>
    </row>
    <row r="287" spans="1:9" x14ac:dyDescent="0.35">
      <c r="A287" s="1">
        <v>43586</v>
      </c>
      <c r="B287" s="1">
        <v>43617</v>
      </c>
      <c r="C287" s="2" t="s">
        <v>282</v>
      </c>
      <c r="D287" s="2" t="s">
        <v>211</v>
      </c>
      <c r="E287" s="2" t="s">
        <v>65</v>
      </c>
      <c r="F287" s="2" t="s">
        <v>775</v>
      </c>
      <c r="G287" s="2" t="s">
        <v>214</v>
      </c>
      <c r="H287">
        <v>0</v>
      </c>
      <c r="I287">
        <v>0</v>
      </c>
    </row>
    <row r="288" spans="1:9" x14ac:dyDescent="0.35">
      <c r="A288" s="1">
        <v>43586</v>
      </c>
      <c r="B288" s="1">
        <v>43617</v>
      </c>
      <c r="C288" s="2" t="s">
        <v>282</v>
      </c>
      <c r="D288" s="2" t="s">
        <v>8</v>
      </c>
      <c r="E288" s="2" t="s">
        <v>65</v>
      </c>
      <c r="F288" s="2" t="s">
        <v>523</v>
      </c>
      <c r="G288" s="2" t="s">
        <v>70</v>
      </c>
      <c r="H288">
        <v>0</v>
      </c>
      <c r="I288">
        <v>1</v>
      </c>
    </row>
    <row r="289" spans="1:9" x14ac:dyDescent="0.35">
      <c r="A289" s="1">
        <v>43586</v>
      </c>
      <c r="B289" s="1">
        <v>43617</v>
      </c>
      <c r="C289" s="2" t="s">
        <v>282</v>
      </c>
      <c r="D289" s="2" t="s">
        <v>10</v>
      </c>
      <c r="E289" s="2" t="s">
        <v>65</v>
      </c>
      <c r="F289" s="2" t="s">
        <v>523</v>
      </c>
      <c r="G289" s="2" t="s">
        <v>70</v>
      </c>
      <c r="H289">
        <v>0</v>
      </c>
      <c r="I289">
        <v>1</v>
      </c>
    </row>
    <row r="290" spans="1:9" x14ac:dyDescent="0.35">
      <c r="A290" s="1">
        <v>43617</v>
      </c>
      <c r="B290" s="1">
        <v>43647</v>
      </c>
      <c r="C290" s="2" t="s">
        <v>215</v>
      </c>
      <c r="D290" s="2" t="s">
        <v>11</v>
      </c>
      <c r="E290" s="2" t="s">
        <v>398</v>
      </c>
      <c r="F290" s="2" t="s">
        <v>215</v>
      </c>
      <c r="G290" s="2" t="s">
        <v>220</v>
      </c>
      <c r="H290">
        <v>0</v>
      </c>
      <c r="I290">
        <v>-1</v>
      </c>
    </row>
    <row r="291" spans="1:9" x14ac:dyDescent="0.35">
      <c r="A291" s="1">
        <v>43617</v>
      </c>
      <c r="B291" s="1">
        <v>43647</v>
      </c>
      <c r="C291" s="2" t="s">
        <v>399</v>
      </c>
      <c r="D291" s="2" t="s">
        <v>14</v>
      </c>
      <c r="E291" s="2" t="s">
        <v>65</v>
      </c>
      <c r="F291" s="2" t="s">
        <v>72</v>
      </c>
      <c r="G291" s="2" t="s">
        <v>70</v>
      </c>
      <c r="H291">
        <v>0</v>
      </c>
      <c r="I291">
        <v>1</v>
      </c>
    </row>
    <row r="292" spans="1:9" x14ac:dyDescent="0.35">
      <c r="A292" s="1">
        <v>43617</v>
      </c>
      <c r="B292" s="1">
        <v>43647</v>
      </c>
      <c r="C292" s="2" t="s">
        <v>597</v>
      </c>
      <c r="D292" s="2" t="s">
        <v>14</v>
      </c>
      <c r="E292" s="2" t="s">
        <v>65</v>
      </c>
      <c r="F292" s="2" t="s">
        <v>66</v>
      </c>
      <c r="G292" s="2" t="s">
        <v>67</v>
      </c>
      <c r="H292">
        <v>1</v>
      </c>
      <c r="I292">
        <v>0</v>
      </c>
    </row>
    <row r="293" spans="1:9" x14ac:dyDescent="0.35">
      <c r="A293" s="1">
        <v>43617</v>
      </c>
      <c r="B293" s="1">
        <v>43647</v>
      </c>
      <c r="C293" s="2" t="s">
        <v>603</v>
      </c>
      <c r="D293" s="2" t="s">
        <v>60</v>
      </c>
      <c r="E293" s="2" t="s">
        <v>603</v>
      </c>
      <c r="F293" s="2" t="s">
        <v>65</v>
      </c>
      <c r="G293" s="2" t="s">
        <v>153</v>
      </c>
      <c r="H293">
        <v>0</v>
      </c>
      <c r="I293">
        <v>0</v>
      </c>
    </row>
    <row r="294" spans="1:9" x14ac:dyDescent="0.35">
      <c r="A294" s="1">
        <v>43617</v>
      </c>
      <c r="B294" s="1">
        <v>43647</v>
      </c>
      <c r="C294" s="2" t="s">
        <v>603</v>
      </c>
      <c r="D294" s="2" t="s">
        <v>60</v>
      </c>
      <c r="E294" s="2" t="s">
        <v>603</v>
      </c>
      <c r="F294" s="2" t="s">
        <v>65</v>
      </c>
      <c r="G294" s="2" t="s">
        <v>153</v>
      </c>
      <c r="H294">
        <v>0</v>
      </c>
      <c r="I294">
        <v>0</v>
      </c>
    </row>
    <row r="295" spans="1:9" x14ac:dyDescent="0.35">
      <c r="A295" s="1">
        <v>43617</v>
      </c>
      <c r="B295" s="1">
        <v>43647</v>
      </c>
      <c r="C295" s="2" t="s">
        <v>603</v>
      </c>
      <c r="D295" s="2" t="s">
        <v>211</v>
      </c>
      <c r="E295" s="2" t="s">
        <v>213</v>
      </c>
      <c r="F295" s="2" t="s">
        <v>65</v>
      </c>
      <c r="G295" s="2" t="s">
        <v>214</v>
      </c>
      <c r="H295">
        <v>0</v>
      </c>
      <c r="I295">
        <v>0</v>
      </c>
    </row>
    <row r="296" spans="1:9" x14ac:dyDescent="0.35">
      <c r="A296" s="1">
        <v>43617</v>
      </c>
      <c r="B296" s="1">
        <v>43647</v>
      </c>
      <c r="C296" s="2" t="s">
        <v>603</v>
      </c>
      <c r="D296" s="2" t="s">
        <v>17</v>
      </c>
      <c r="E296" s="2" t="s">
        <v>66</v>
      </c>
      <c r="F296" s="2" t="s">
        <v>65</v>
      </c>
      <c r="G296" s="2" t="s">
        <v>169</v>
      </c>
      <c r="H296">
        <v>-1</v>
      </c>
      <c r="I296">
        <v>0</v>
      </c>
    </row>
    <row r="297" spans="1:9" x14ac:dyDescent="0.35">
      <c r="A297" s="1">
        <v>43617</v>
      </c>
      <c r="B297" s="1">
        <v>43647</v>
      </c>
      <c r="C297" s="2" t="s">
        <v>243</v>
      </c>
      <c r="D297" s="2" t="s">
        <v>60</v>
      </c>
      <c r="E297" s="2" t="s">
        <v>243</v>
      </c>
      <c r="F297" s="2" t="s">
        <v>65</v>
      </c>
      <c r="G297" s="2" t="s">
        <v>153</v>
      </c>
      <c r="H297">
        <v>0</v>
      </c>
      <c r="I297">
        <v>0</v>
      </c>
    </row>
    <row r="298" spans="1:9" x14ac:dyDescent="0.35">
      <c r="A298" s="1">
        <v>43617</v>
      </c>
      <c r="B298" s="1">
        <v>43647</v>
      </c>
      <c r="C298" s="2" t="s">
        <v>243</v>
      </c>
      <c r="D298" s="2" t="s">
        <v>60</v>
      </c>
      <c r="E298" s="2" t="s">
        <v>243</v>
      </c>
      <c r="F298" s="2" t="s">
        <v>65</v>
      </c>
      <c r="G298" s="2" t="s">
        <v>153</v>
      </c>
      <c r="H298">
        <v>0</v>
      </c>
      <c r="I298">
        <v>0</v>
      </c>
    </row>
    <row r="299" spans="1:9" x14ac:dyDescent="0.35">
      <c r="A299" s="1">
        <v>43617</v>
      </c>
      <c r="B299" s="1">
        <v>43647</v>
      </c>
      <c r="C299" s="2" t="s">
        <v>243</v>
      </c>
      <c r="D299" s="2" t="s">
        <v>211</v>
      </c>
      <c r="E299" s="2" t="s">
        <v>770</v>
      </c>
      <c r="F299" s="2" t="s">
        <v>65</v>
      </c>
      <c r="G299" s="2" t="s">
        <v>214</v>
      </c>
      <c r="H299">
        <v>0</v>
      </c>
      <c r="I299">
        <v>0</v>
      </c>
    </row>
    <row r="300" spans="1:9" x14ac:dyDescent="0.35">
      <c r="A300" s="1">
        <v>43617</v>
      </c>
      <c r="B300" s="1">
        <v>43647</v>
      </c>
      <c r="C300" s="2" t="s">
        <v>285</v>
      </c>
      <c r="D300" s="2" t="s">
        <v>14</v>
      </c>
      <c r="E300" s="2" t="s">
        <v>65</v>
      </c>
      <c r="F300" s="2" t="s">
        <v>72</v>
      </c>
      <c r="G300" s="2" t="s">
        <v>70</v>
      </c>
      <c r="H300">
        <v>0</v>
      </c>
      <c r="I300">
        <v>1</v>
      </c>
    </row>
    <row r="301" spans="1:9" x14ac:dyDescent="0.35">
      <c r="A301" s="1">
        <v>43617</v>
      </c>
      <c r="B301" s="1">
        <v>43647</v>
      </c>
      <c r="C301" s="2" t="s">
        <v>598</v>
      </c>
      <c r="D301" s="2" t="s">
        <v>14</v>
      </c>
      <c r="E301" s="2" t="s">
        <v>65</v>
      </c>
      <c r="F301" s="2" t="s">
        <v>66</v>
      </c>
      <c r="G301" s="2" t="s">
        <v>67</v>
      </c>
      <c r="H301">
        <v>1</v>
      </c>
      <c r="I301">
        <v>0</v>
      </c>
    </row>
    <row r="302" spans="1:9" x14ac:dyDescent="0.35">
      <c r="A302" s="1">
        <v>43617</v>
      </c>
      <c r="B302" s="1">
        <v>43647</v>
      </c>
      <c r="C302" s="2" t="s">
        <v>216</v>
      </c>
      <c r="D302" s="2" t="s">
        <v>14</v>
      </c>
      <c r="E302" s="2" t="s">
        <v>65</v>
      </c>
      <c r="F302" s="2" t="s">
        <v>84</v>
      </c>
      <c r="G302" s="2" t="s">
        <v>70</v>
      </c>
      <c r="H302">
        <v>0</v>
      </c>
      <c r="I302">
        <v>1</v>
      </c>
    </row>
    <row r="303" spans="1:9" x14ac:dyDescent="0.35">
      <c r="A303" s="1">
        <v>43617</v>
      </c>
      <c r="B303" s="1">
        <v>43647</v>
      </c>
      <c r="C303" s="2" t="s">
        <v>217</v>
      </c>
      <c r="D303" s="2" t="s">
        <v>14</v>
      </c>
      <c r="E303" s="2" t="s">
        <v>65</v>
      </c>
      <c r="F303" s="2" t="s">
        <v>84</v>
      </c>
      <c r="G303" s="2" t="s">
        <v>70</v>
      </c>
      <c r="H303">
        <v>0</v>
      </c>
      <c r="I303">
        <v>1</v>
      </c>
    </row>
    <row r="304" spans="1:9" x14ac:dyDescent="0.35">
      <c r="A304" s="1">
        <v>43617</v>
      </c>
      <c r="B304" s="1">
        <v>43647</v>
      </c>
      <c r="C304" s="2" t="s">
        <v>400</v>
      </c>
      <c r="D304" s="2" t="s">
        <v>14</v>
      </c>
      <c r="E304" s="2" t="s">
        <v>65</v>
      </c>
      <c r="F304" s="2" t="s">
        <v>72</v>
      </c>
      <c r="G304" s="2" t="s">
        <v>70</v>
      </c>
      <c r="H304">
        <v>0</v>
      </c>
      <c r="I304">
        <v>1</v>
      </c>
    </row>
    <row r="305" spans="1:9" x14ac:dyDescent="0.35">
      <c r="A305" s="1">
        <v>43617</v>
      </c>
      <c r="B305" s="1">
        <v>43647</v>
      </c>
      <c r="C305" s="2" t="s">
        <v>401</v>
      </c>
      <c r="D305" s="2" t="s">
        <v>14</v>
      </c>
      <c r="E305" s="2" t="s">
        <v>65</v>
      </c>
      <c r="F305" s="2" t="s">
        <v>72</v>
      </c>
      <c r="G305" s="2" t="s">
        <v>70</v>
      </c>
      <c r="H305">
        <v>0</v>
      </c>
      <c r="I305">
        <v>1</v>
      </c>
    </row>
    <row r="306" spans="1:9" x14ac:dyDescent="0.35">
      <c r="A306" s="1">
        <v>43617</v>
      </c>
      <c r="B306" s="1">
        <v>43647</v>
      </c>
      <c r="C306" s="2" t="s">
        <v>605</v>
      </c>
      <c r="D306" s="2" t="s">
        <v>60</v>
      </c>
      <c r="E306" s="2" t="s">
        <v>605</v>
      </c>
      <c r="F306" s="2" t="s">
        <v>65</v>
      </c>
      <c r="G306" s="2" t="s">
        <v>153</v>
      </c>
      <c r="H306">
        <v>0</v>
      </c>
      <c r="I306">
        <v>0</v>
      </c>
    </row>
    <row r="307" spans="1:9" x14ac:dyDescent="0.35">
      <c r="A307" s="1">
        <v>43617</v>
      </c>
      <c r="B307" s="1">
        <v>43647</v>
      </c>
      <c r="C307" s="2" t="s">
        <v>605</v>
      </c>
      <c r="D307" s="2" t="s">
        <v>60</v>
      </c>
      <c r="E307" s="2" t="s">
        <v>605</v>
      </c>
      <c r="F307" s="2" t="s">
        <v>65</v>
      </c>
      <c r="G307" s="2" t="s">
        <v>153</v>
      </c>
      <c r="H307">
        <v>0</v>
      </c>
      <c r="I307">
        <v>0</v>
      </c>
    </row>
    <row r="308" spans="1:9" x14ac:dyDescent="0.35">
      <c r="A308" s="1">
        <v>43617</v>
      </c>
      <c r="B308" s="1">
        <v>43647</v>
      </c>
      <c r="C308" s="2" t="s">
        <v>605</v>
      </c>
      <c r="D308" s="2" t="s">
        <v>211</v>
      </c>
      <c r="E308" s="2" t="s">
        <v>774</v>
      </c>
      <c r="F308" s="2" t="s">
        <v>65</v>
      </c>
      <c r="G308" s="2" t="s">
        <v>214</v>
      </c>
      <c r="H308">
        <v>0</v>
      </c>
      <c r="I308">
        <v>0</v>
      </c>
    </row>
    <row r="309" spans="1:9" x14ac:dyDescent="0.35">
      <c r="A309" s="1">
        <v>43617</v>
      </c>
      <c r="B309" s="1">
        <v>43647</v>
      </c>
      <c r="C309" s="2" t="s">
        <v>605</v>
      </c>
      <c r="D309" s="2" t="s">
        <v>8</v>
      </c>
      <c r="E309" s="2" t="s">
        <v>290</v>
      </c>
      <c r="F309" s="2" t="s">
        <v>65</v>
      </c>
      <c r="G309" s="2" t="s">
        <v>174</v>
      </c>
      <c r="H309">
        <v>0</v>
      </c>
      <c r="I309">
        <v>-1</v>
      </c>
    </row>
    <row r="310" spans="1:9" x14ac:dyDescent="0.35">
      <c r="A310" s="1">
        <v>43617</v>
      </c>
      <c r="B310" s="1">
        <v>43647</v>
      </c>
      <c r="C310" s="2" t="s">
        <v>605</v>
      </c>
      <c r="D310" s="2" t="s">
        <v>10</v>
      </c>
      <c r="E310" s="2" t="s">
        <v>290</v>
      </c>
      <c r="F310" s="2" t="s">
        <v>65</v>
      </c>
      <c r="G310" s="2" t="s">
        <v>174</v>
      </c>
      <c r="H310">
        <v>0</v>
      </c>
      <c r="I310">
        <v>-1</v>
      </c>
    </row>
    <row r="311" spans="1:9" x14ac:dyDescent="0.35">
      <c r="A311" s="1">
        <v>43617</v>
      </c>
      <c r="B311" s="1">
        <v>43647</v>
      </c>
      <c r="C311" s="2" t="s">
        <v>167</v>
      </c>
      <c r="D311" s="2" t="s">
        <v>10</v>
      </c>
      <c r="E311" s="2" t="s">
        <v>66</v>
      </c>
      <c r="F311" s="2" t="s">
        <v>65</v>
      </c>
      <c r="G311" s="2" t="s">
        <v>169</v>
      </c>
      <c r="H311">
        <v>-1</v>
      </c>
      <c r="I311">
        <v>0</v>
      </c>
    </row>
    <row r="312" spans="1:9" x14ac:dyDescent="0.35">
      <c r="A312" s="1">
        <v>43617</v>
      </c>
      <c r="B312" s="1">
        <v>43647</v>
      </c>
      <c r="C312" s="2" t="s">
        <v>350</v>
      </c>
      <c r="D312" s="2" t="s">
        <v>10</v>
      </c>
      <c r="E312" s="2" t="s">
        <v>326</v>
      </c>
      <c r="F312" s="2" t="s">
        <v>526</v>
      </c>
      <c r="G312" s="2" t="s">
        <v>220</v>
      </c>
      <c r="H312">
        <v>0</v>
      </c>
      <c r="I312">
        <v>-1</v>
      </c>
    </row>
    <row r="313" spans="1:9" x14ac:dyDescent="0.35">
      <c r="A313" s="1">
        <v>43617</v>
      </c>
      <c r="B313" s="1">
        <v>43647</v>
      </c>
      <c r="C313" s="2" t="s">
        <v>99</v>
      </c>
      <c r="D313" s="2" t="s">
        <v>60</v>
      </c>
      <c r="E313" s="2" t="s">
        <v>99</v>
      </c>
      <c r="F313" s="2" t="s">
        <v>65</v>
      </c>
      <c r="G313" s="2" t="s">
        <v>153</v>
      </c>
      <c r="H313">
        <v>0</v>
      </c>
      <c r="I313">
        <v>0</v>
      </c>
    </row>
    <row r="314" spans="1:9" x14ac:dyDescent="0.35">
      <c r="A314" s="1">
        <v>43617</v>
      </c>
      <c r="B314" s="1">
        <v>43647</v>
      </c>
      <c r="C314" s="2" t="s">
        <v>99</v>
      </c>
      <c r="D314" s="2" t="s">
        <v>60</v>
      </c>
      <c r="E314" s="2" t="s">
        <v>99</v>
      </c>
      <c r="F314" s="2" t="s">
        <v>65</v>
      </c>
      <c r="G314" s="2" t="s">
        <v>153</v>
      </c>
      <c r="H314">
        <v>0</v>
      </c>
      <c r="I314">
        <v>0</v>
      </c>
    </row>
    <row r="315" spans="1:9" x14ac:dyDescent="0.35">
      <c r="A315" s="1">
        <v>43617</v>
      </c>
      <c r="B315" s="1">
        <v>43647</v>
      </c>
      <c r="C315" s="2" t="s">
        <v>99</v>
      </c>
      <c r="D315" s="2" t="s">
        <v>197</v>
      </c>
      <c r="E315" s="2" t="s">
        <v>778</v>
      </c>
      <c r="F315" s="2" t="s">
        <v>65</v>
      </c>
      <c r="G315" s="2" t="s">
        <v>199</v>
      </c>
      <c r="H315">
        <v>0</v>
      </c>
      <c r="I315">
        <v>0</v>
      </c>
    </row>
    <row r="316" spans="1:9" x14ac:dyDescent="0.35">
      <c r="A316" s="1">
        <v>43617</v>
      </c>
      <c r="B316" s="1">
        <v>43647</v>
      </c>
      <c r="C316" s="2" t="s">
        <v>99</v>
      </c>
      <c r="D316" s="2" t="s">
        <v>211</v>
      </c>
      <c r="E316" s="2" t="s">
        <v>213</v>
      </c>
      <c r="F316" s="2" t="s">
        <v>65</v>
      </c>
      <c r="G316" s="2" t="s">
        <v>214</v>
      </c>
      <c r="H316">
        <v>0</v>
      </c>
      <c r="I316">
        <v>0</v>
      </c>
    </row>
    <row r="317" spans="1:9" x14ac:dyDescent="0.35">
      <c r="A317" s="1">
        <v>43617</v>
      </c>
      <c r="B317" s="1">
        <v>43647</v>
      </c>
      <c r="C317" s="2" t="s">
        <v>99</v>
      </c>
      <c r="D317" s="2" t="s">
        <v>13</v>
      </c>
      <c r="E317" s="2" t="s">
        <v>779</v>
      </c>
      <c r="F317" s="2" t="s">
        <v>65</v>
      </c>
      <c r="G317" s="2" t="s">
        <v>174</v>
      </c>
      <c r="H317">
        <v>0</v>
      </c>
      <c r="I317">
        <v>-1</v>
      </c>
    </row>
    <row r="318" spans="1:9" x14ac:dyDescent="0.35">
      <c r="A318" s="1">
        <v>43617</v>
      </c>
      <c r="B318" s="1">
        <v>43647</v>
      </c>
      <c r="C318" s="2" t="s">
        <v>99</v>
      </c>
      <c r="D318" s="2" t="s">
        <v>14</v>
      </c>
      <c r="E318" s="2" t="s">
        <v>101</v>
      </c>
      <c r="F318" s="2" t="s">
        <v>65</v>
      </c>
      <c r="G318" s="2" t="s">
        <v>174</v>
      </c>
      <c r="H318">
        <v>0</v>
      </c>
      <c r="I318">
        <v>-1</v>
      </c>
    </row>
    <row r="319" spans="1:9" x14ac:dyDescent="0.35">
      <c r="A319" s="1">
        <v>43617</v>
      </c>
      <c r="B319" s="1">
        <v>43647</v>
      </c>
      <c r="C319" s="2" t="s">
        <v>599</v>
      </c>
      <c r="D319" s="2" t="s">
        <v>14</v>
      </c>
      <c r="E319" s="2" t="s">
        <v>65</v>
      </c>
      <c r="F319" s="2" t="s">
        <v>66</v>
      </c>
      <c r="G319" s="2" t="s">
        <v>67</v>
      </c>
      <c r="H319">
        <v>1</v>
      </c>
      <c r="I319">
        <v>0</v>
      </c>
    </row>
    <row r="320" spans="1:9" x14ac:dyDescent="0.35">
      <c r="A320" s="1">
        <v>43617</v>
      </c>
      <c r="B320" s="1">
        <v>43647</v>
      </c>
      <c r="C320" s="2" t="s">
        <v>607</v>
      </c>
      <c r="D320" s="2" t="s">
        <v>60</v>
      </c>
      <c r="E320" s="2" t="s">
        <v>607</v>
      </c>
      <c r="F320" s="2" t="s">
        <v>65</v>
      </c>
      <c r="G320" s="2" t="s">
        <v>153</v>
      </c>
      <c r="H320">
        <v>0</v>
      </c>
      <c r="I320">
        <v>0</v>
      </c>
    </row>
    <row r="321" spans="1:9" x14ac:dyDescent="0.35">
      <c r="A321" s="1">
        <v>43617</v>
      </c>
      <c r="B321" s="1">
        <v>43647</v>
      </c>
      <c r="C321" s="2" t="s">
        <v>607</v>
      </c>
      <c r="D321" s="2" t="s">
        <v>60</v>
      </c>
      <c r="E321" s="2" t="s">
        <v>607</v>
      </c>
      <c r="F321" s="2" t="s">
        <v>65</v>
      </c>
      <c r="G321" s="2" t="s">
        <v>153</v>
      </c>
      <c r="H321">
        <v>0</v>
      </c>
      <c r="I321">
        <v>0</v>
      </c>
    </row>
    <row r="322" spans="1:9" x14ac:dyDescent="0.35">
      <c r="A322" s="1">
        <v>43617</v>
      </c>
      <c r="B322" s="1">
        <v>43647</v>
      </c>
      <c r="C322" s="2" t="s">
        <v>607</v>
      </c>
      <c r="D322" s="2" t="s">
        <v>211</v>
      </c>
      <c r="E322" s="2" t="s">
        <v>762</v>
      </c>
      <c r="F322" s="2" t="s">
        <v>65</v>
      </c>
      <c r="G322" s="2" t="s">
        <v>214</v>
      </c>
      <c r="H322">
        <v>0</v>
      </c>
      <c r="I322">
        <v>0</v>
      </c>
    </row>
    <row r="323" spans="1:9" x14ac:dyDescent="0.35">
      <c r="A323" s="1">
        <v>43617</v>
      </c>
      <c r="B323" s="1">
        <v>43647</v>
      </c>
      <c r="C323" s="2" t="s">
        <v>607</v>
      </c>
      <c r="D323" s="2" t="s">
        <v>8</v>
      </c>
      <c r="E323" s="2" t="s">
        <v>517</v>
      </c>
      <c r="F323" s="2" t="s">
        <v>65</v>
      </c>
      <c r="G323" s="2" t="s">
        <v>174</v>
      </c>
      <c r="H323">
        <v>0</v>
      </c>
      <c r="I323">
        <v>-1</v>
      </c>
    </row>
    <row r="324" spans="1:9" x14ac:dyDescent="0.35">
      <c r="A324" s="1">
        <v>43617</v>
      </c>
      <c r="B324" s="1">
        <v>43647</v>
      </c>
      <c r="C324" s="2" t="s">
        <v>607</v>
      </c>
      <c r="D324" s="2" t="s">
        <v>10</v>
      </c>
      <c r="E324" s="2" t="s">
        <v>517</v>
      </c>
      <c r="F324" s="2" t="s">
        <v>65</v>
      </c>
      <c r="G324" s="2" t="s">
        <v>174</v>
      </c>
      <c r="H324">
        <v>0</v>
      </c>
      <c r="I324">
        <v>-1</v>
      </c>
    </row>
    <row r="325" spans="1:9" x14ac:dyDescent="0.35">
      <c r="A325" s="1">
        <v>43617</v>
      </c>
      <c r="B325" s="1">
        <v>43647</v>
      </c>
      <c r="C325" s="2" t="s">
        <v>203</v>
      </c>
      <c r="D325" s="2" t="s">
        <v>14</v>
      </c>
      <c r="E325" s="2" t="s">
        <v>65</v>
      </c>
      <c r="F325" s="2" t="s">
        <v>66</v>
      </c>
      <c r="G325" s="2" t="s">
        <v>67</v>
      </c>
      <c r="H325">
        <v>1</v>
      </c>
      <c r="I325">
        <v>0</v>
      </c>
    </row>
    <row r="326" spans="1:9" x14ac:dyDescent="0.35">
      <c r="A326" s="1">
        <v>43617</v>
      </c>
      <c r="B326" s="1">
        <v>43647</v>
      </c>
      <c r="C326" s="2" t="s">
        <v>589</v>
      </c>
      <c r="D326" s="2" t="s">
        <v>197</v>
      </c>
      <c r="E326" s="2" t="s">
        <v>65</v>
      </c>
      <c r="F326" s="2" t="s">
        <v>590</v>
      </c>
      <c r="G326" s="2" t="s">
        <v>199</v>
      </c>
      <c r="H326">
        <v>0</v>
      </c>
      <c r="I326">
        <v>0</v>
      </c>
    </row>
    <row r="327" spans="1:9" x14ac:dyDescent="0.35">
      <c r="A327" s="1">
        <v>43617</v>
      </c>
      <c r="B327" s="1">
        <v>43647</v>
      </c>
      <c r="C327" s="2" t="s">
        <v>589</v>
      </c>
      <c r="D327" s="2" t="s">
        <v>12</v>
      </c>
      <c r="E327" s="2" t="s">
        <v>65</v>
      </c>
      <c r="F327" s="2" t="s">
        <v>66</v>
      </c>
      <c r="G327" s="2" t="s">
        <v>67</v>
      </c>
      <c r="H327">
        <v>1</v>
      </c>
      <c r="I327">
        <v>0</v>
      </c>
    </row>
    <row r="328" spans="1:9" x14ac:dyDescent="0.35">
      <c r="A328" s="1">
        <v>43617</v>
      </c>
      <c r="B328" s="1">
        <v>43647</v>
      </c>
      <c r="C328" s="2" t="s">
        <v>121</v>
      </c>
      <c r="D328" s="2" t="s">
        <v>18</v>
      </c>
      <c r="E328" s="2" t="s">
        <v>66</v>
      </c>
      <c r="F328" s="2" t="s">
        <v>65</v>
      </c>
      <c r="G328" s="2" t="s">
        <v>169</v>
      </c>
      <c r="H328">
        <v>-1</v>
      </c>
      <c r="I328">
        <v>0</v>
      </c>
    </row>
    <row r="329" spans="1:9" x14ac:dyDescent="0.35">
      <c r="A329" s="1">
        <v>43617</v>
      </c>
      <c r="B329" s="1">
        <v>43647</v>
      </c>
      <c r="C329" s="2" t="s">
        <v>610</v>
      </c>
      <c r="D329" s="2" t="s">
        <v>60</v>
      </c>
      <c r="E329" s="2" t="s">
        <v>610</v>
      </c>
      <c r="F329" s="2" t="s">
        <v>65</v>
      </c>
      <c r="G329" s="2" t="s">
        <v>153</v>
      </c>
      <c r="H329">
        <v>0</v>
      </c>
      <c r="I329">
        <v>0</v>
      </c>
    </row>
    <row r="330" spans="1:9" x14ac:dyDescent="0.35">
      <c r="A330" s="1">
        <v>43617</v>
      </c>
      <c r="B330" s="1">
        <v>43647</v>
      </c>
      <c r="C330" s="2" t="s">
        <v>610</v>
      </c>
      <c r="D330" s="2" t="s">
        <v>60</v>
      </c>
      <c r="E330" s="2" t="s">
        <v>610</v>
      </c>
      <c r="F330" s="2" t="s">
        <v>65</v>
      </c>
      <c r="G330" s="2" t="s">
        <v>153</v>
      </c>
      <c r="H330">
        <v>0</v>
      </c>
      <c r="I330">
        <v>0</v>
      </c>
    </row>
    <row r="331" spans="1:9" x14ac:dyDescent="0.35">
      <c r="A331" s="1">
        <v>43617</v>
      </c>
      <c r="B331" s="1">
        <v>43647</v>
      </c>
      <c r="C331" s="2" t="s">
        <v>610</v>
      </c>
      <c r="D331" s="2" t="s">
        <v>211</v>
      </c>
      <c r="E331" s="2" t="s">
        <v>770</v>
      </c>
      <c r="F331" s="2" t="s">
        <v>65</v>
      </c>
      <c r="G331" s="2" t="s">
        <v>214</v>
      </c>
      <c r="H331">
        <v>0</v>
      </c>
      <c r="I331">
        <v>0</v>
      </c>
    </row>
    <row r="332" spans="1:9" x14ac:dyDescent="0.35">
      <c r="A332" s="1">
        <v>43617</v>
      </c>
      <c r="B332" s="1">
        <v>43647</v>
      </c>
      <c r="C332" s="2" t="s">
        <v>600</v>
      </c>
      <c r="D332" s="2" t="s">
        <v>14</v>
      </c>
      <c r="E332" s="2" t="s">
        <v>65</v>
      </c>
      <c r="F332" s="2" t="s">
        <v>66</v>
      </c>
      <c r="G332" s="2" t="s">
        <v>67</v>
      </c>
      <c r="H332">
        <v>1</v>
      </c>
      <c r="I332">
        <v>0</v>
      </c>
    </row>
    <row r="333" spans="1:9" x14ac:dyDescent="0.35">
      <c r="A333" s="1">
        <v>43617</v>
      </c>
      <c r="B333" s="1">
        <v>43647</v>
      </c>
      <c r="C333" s="2" t="s">
        <v>134</v>
      </c>
      <c r="D333" s="2" t="s">
        <v>197</v>
      </c>
      <c r="E333" s="2" t="s">
        <v>591</v>
      </c>
      <c r="F333" s="2" t="s">
        <v>592</v>
      </c>
      <c r="G333" s="2" t="s">
        <v>199</v>
      </c>
      <c r="H333">
        <v>0</v>
      </c>
      <c r="I333">
        <v>0</v>
      </c>
    </row>
    <row r="334" spans="1:9" x14ac:dyDescent="0.35">
      <c r="A334" s="1">
        <v>43617</v>
      </c>
      <c r="B334" s="1">
        <v>43647</v>
      </c>
      <c r="C334" s="2" t="s">
        <v>187</v>
      </c>
      <c r="D334" s="2" t="s">
        <v>8</v>
      </c>
      <c r="E334" s="2" t="s">
        <v>511</v>
      </c>
      <c r="F334" s="2" t="s">
        <v>529</v>
      </c>
      <c r="G334" s="2" t="s">
        <v>220</v>
      </c>
      <c r="H334">
        <v>0</v>
      </c>
      <c r="I334">
        <v>-1</v>
      </c>
    </row>
    <row r="335" spans="1:9" x14ac:dyDescent="0.35">
      <c r="A335" s="1">
        <v>43617</v>
      </c>
      <c r="B335" s="1">
        <v>43647</v>
      </c>
      <c r="C335" s="2" t="s">
        <v>187</v>
      </c>
      <c r="D335" s="2" t="s">
        <v>10</v>
      </c>
      <c r="E335" s="2" t="s">
        <v>511</v>
      </c>
      <c r="F335" s="2" t="s">
        <v>529</v>
      </c>
      <c r="G335" s="2" t="s">
        <v>220</v>
      </c>
      <c r="H335">
        <v>0</v>
      </c>
      <c r="I335">
        <v>-1</v>
      </c>
    </row>
    <row r="336" spans="1:9" x14ac:dyDescent="0.35">
      <c r="A336" s="1">
        <v>43617</v>
      </c>
      <c r="B336" s="1">
        <v>43647</v>
      </c>
      <c r="C336" s="2" t="s">
        <v>288</v>
      </c>
      <c r="D336" s="2" t="s">
        <v>14</v>
      </c>
      <c r="E336" s="2" t="s">
        <v>65</v>
      </c>
      <c r="F336" s="2" t="s">
        <v>72</v>
      </c>
      <c r="G336" s="2" t="s">
        <v>70</v>
      </c>
      <c r="H336">
        <v>0</v>
      </c>
      <c r="I336">
        <v>1</v>
      </c>
    </row>
    <row r="337" spans="1:9" x14ac:dyDescent="0.35">
      <c r="A337" s="1">
        <v>43617</v>
      </c>
      <c r="B337" s="1">
        <v>43647</v>
      </c>
      <c r="C337" s="2" t="s">
        <v>611</v>
      </c>
      <c r="D337" s="2" t="s">
        <v>60</v>
      </c>
      <c r="E337" s="2" t="s">
        <v>611</v>
      </c>
      <c r="F337" s="2" t="s">
        <v>65</v>
      </c>
      <c r="G337" s="2" t="s">
        <v>153</v>
      </c>
      <c r="H337">
        <v>0</v>
      </c>
      <c r="I337">
        <v>0</v>
      </c>
    </row>
    <row r="338" spans="1:9" x14ac:dyDescent="0.35">
      <c r="A338" s="1">
        <v>43617</v>
      </c>
      <c r="B338" s="1">
        <v>43647</v>
      </c>
      <c r="C338" s="2" t="s">
        <v>611</v>
      </c>
      <c r="D338" s="2" t="s">
        <v>60</v>
      </c>
      <c r="E338" s="2" t="s">
        <v>611</v>
      </c>
      <c r="F338" s="2" t="s">
        <v>65</v>
      </c>
      <c r="G338" s="2" t="s">
        <v>153</v>
      </c>
      <c r="H338">
        <v>0</v>
      </c>
      <c r="I338">
        <v>0</v>
      </c>
    </row>
    <row r="339" spans="1:9" x14ac:dyDescent="0.35">
      <c r="A339" s="1">
        <v>43617</v>
      </c>
      <c r="B339" s="1">
        <v>43647</v>
      </c>
      <c r="C339" s="2" t="s">
        <v>611</v>
      </c>
      <c r="D339" s="2" t="s">
        <v>211</v>
      </c>
      <c r="E339" s="2" t="s">
        <v>213</v>
      </c>
      <c r="F339" s="2" t="s">
        <v>65</v>
      </c>
      <c r="G339" s="2" t="s">
        <v>214</v>
      </c>
      <c r="H339">
        <v>0</v>
      </c>
      <c r="I339">
        <v>0</v>
      </c>
    </row>
    <row r="340" spans="1:9" x14ac:dyDescent="0.35">
      <c r="A340" s="1">
        <v>43617</v>
      </c>
      <c r="B340" s="1">
        <v>43647</v>
      </c>
      <c r="C340" s="2" t="s">
        <v>593</v>
      </c>
      <c r="D340" s="2" t="s">
        <v>197</v>
      </c>
      <c r="E340" s="2" t="s">
        <v>65</v>
      </c>
      <c r="F340" s="2" t="s">
        <v>594</v>
      </c>
      <c r="G340" s="2" t="s">
        <v>199</v>
      </c>
      <c r="H340">
        <v>0</v>
      </c>
      <c r="I340">
        <v>0</v>
      </c>
    </row>
    <row r="341" spans="1:9" x14ac:dyDescent="0.35">
      <c r="A341" s="1">
        <v>43617</v>
      </c>
      <c r="B341" s="1">
        <v>43647</v>
      </c>
      <c r="C341" s="2" t="s">
        <v>593</v>
      </c>
      <c r="D341" s="2" t="s">
        <v>17</v>
      </c>
      <c r="E341" s="2" t="s">
        <v>65</v>
      </c>
      <c r="F341" s="2" t="s">
        <v>602</v>
      </c>
      <c r="G341" s="2" t="s">
        <v>70</v>
      </c>
      <c r="H341">
        <v>0</v>
      </c>
      <c r="I341">
        <v>1</v>
      </c>
    </row>
    <row r="342" spans="1:9" x14ac:dyDescent="0.35">
      <c r="A342" s="1">
        <v>43617</v>
      </c>
      <c r="B342" s="1">
        <v>43647</v>
      </c>
      <c r="C342" s="2" t="s">
        <v>601</v>
      </c>
      <c r="D342" s="2" t="s">
        <v>14</v>
      </c>
      <c r="E342" s="2" t="s">
        <v>65</v>
      </c>
      <c r="F342" s="2" t="s">
        <v>66</v>
      </c>
      <c r="G342" s="2" t="s">
        <v>67</v>
      </c>
      <c r="H342">
        <v>1</v>
      </c>
      <c r="I342">
        <v>0</v>
      </c>
    </row>
    <row r="343" spans="1:9" x14ac:dyDescent="0.35">
      <c r="A343" s="1">
        <v>43617</v>
      </c>
      <c r="B343" s="1">
        <v>43647</v>
      </c>
      <c r="C343" s="2" t="s">
        <v>613</v>
      </c>
      <c r="D343" s="2" t="s">
        <v>60</v>
      </c>
      <c r="E343" s="2" t="s">
        <v>613</v>
      </c>
      <c r="F343" s="2" t="s">
        <v>65</v>
      </c>
      <c r="G343" s="2" t="s">
        <v>153</v>
      </c>
      <c r="H343">
        <v>0</v>
      </c>
      <c r="I343">
        <v>0</v>
      </c>
    </row>
    <row r="344" spans="1:9" x14ac:dyDescent="0.35">
      <c r="A344" s="1">
        <v>43617</v>
      </c>
      <c r="B344" s="1">
        <v>43647</v>
      </c>
      <c r="C344" s="2" t="s">
        <v>613</v>
      </c>
      <c r="D344" s="2" t="s">
        <v>60</v>
      </c>
      <c r="E344" s="2" t="s">
        <v>613</v>
      </c>
      <c r="F344" s="2" t="s">
        <v>65</v>
      </c>
      <c r="G344" s="2" t="s">
        <v>153</v>
      </c>
      <c r="H344">
        <v>0</v>
      </c>
      <c r="I344">
        <v>0</v>
      </c>
    </row>
    <row r="345" spans="1:9" x14ac:dyDescent="0.35">
      <c r="A345" s="1">
        <v>43617</v>
      </c>
      <c r="B345" s="1">
        <v>43647</v>
      </c>
      <c r="C345" s="2" t="s">
        <v>613</v>
      </c>
      <c r="D345" s="2" t="s">
        <v>211</v>
      </c>
      <c r="E345" s="2" t="s">
        <v>775</v>
      </c>
      <c r="F345" s="2" t="s">
        <v>65</v>
      </c>
      <c r="G345" s="2" t="s">
        <v>214</v>
      </c>
      <c r="H345">
        <v>0</v>
      </c>
      <c r="I345">
        <v>0</v>
      </c>
    </row>
    <row r="346" spans="1:9" x14ac:dyDescent="0.35">
      <c r="A346" s="1">
        <v>43617</v>
      </c>
      <c r="B346" s="1">
        <v>43647</v>
      </c>
      <c r="C346" s="2" t="s">
        <v>613</v>
      </c>
      <c r="D346" s="2" t="s">
        <v>8</v>
      </c>
      <c r="E346" s="2" t="s">
        <v>526</v>
      </c>
      <c r="F346" s="2" t="s">
        <v>65</v>
      </c>
      <c r="G346" s="2" t="s">
        <v>174</v>
      </c>
      <c r="H346">
        <v>0</v>
      </c>
      <c r="I346">
        <v>-1</v>
      </c>
    </row>
    <row r="347" spans="1:9" x14ac:dyDescent="0.35">
      <c r="A347" s="1">
        <v>43617</v>
      </c>
      <c r="B347" s="1">
        <v>43647</v>
      </c>
      <c r="C347" s="2" t="s">
        <v>613</v>
      </c>
      <c r="D347" s="2" t="s">
        <v>10</v>
      </c>
      <c r="E347" s="2" t="s">
        <v>526</v>
      </c>
      <c r="F347" s="2" t="s">
        <v>65</v>
      </c>
      <c r="G347" s="2" t="s">
        <v>174</v>
      </c>
      <c r="H347">
        <v>0</v>
      </c>
      <c r="I347">
        <v>-1</v>
      </c>
    </row>
    <row r="348" spans="1:9" x14ac:dyDescent="0.35">
      <c r="A348" s="1">
        <v>43617</v>
      </c>
      <c r="B348" s="1">
        <v>43647</v>
      </c>
      <c r="C348" s="2" t="s">
        <v>274</v>
      </c>
      <c r="D348" s="2" t="s">
        <v>197</v>
      </c>
      <c r="E348" s="2" t="s">
        <v>595</v>
      </c>
      <c r="F348" s="2" t="s">
        <v>596</v>
      </c>
      <c r="G348" s="2" t="s">
        <v>199</v>
      </c>
      <c r="H348">
        <v>0</v>
      </c>
      <c r="I348">
        <v>0</v>
      </c>
    </row>
    <row r="349" spans="1:9" x14ac:dyDescent="0.35">
      <c r="A349" s="1">
        <v>43617</v>
      </c>
      <c r="B349" s="1">
        <v>43647</v>
      </c>
      <c r="C349" s="2" t="s">
        <v>604</v>
      </c>
      <c r="D349" s="2" t="s">
        <v>60</v>
      </c>
      <c r="E349" s="2" t="s">
        <v>65</v>
      </c>
      <c r="F349" s="2" t="s">
        <v>604</v>
      </c>
      <c r="G349" s="2" t="s">
        <v>155</v>
      </c>
      <c r="H349">
        <v>0</v>
      </c>
      <c r="I349">
        <v>0</v>
      </c>
    </row>
    <row r="350" spans="1:9" x14ac:dyDescent="0.35">
      <c r="A350" s="1">
        <v>43617</v>
      </c>
      <c r="B350" s="1">
        <v>43647</v>
      </c>
      <c r="C350" s="2" t="s">
        <v>604</v>
      </c>
      <c r="D350" s="2" t="s">
        <v>211</v>
      </c>
      <c r="E350" s="2" t="s">
        <v>65</v>
      </c>
      <c r="F350" s="2" t="s">
        <v>773</v>
      </c>
      <c r="G350" s="2" t="s">
        <v>214</v>
      </c>
      <c r="H350">
        <v>0</v>
      </c>
      <c r="I350">
        <v>0</v>
      </c>
    </row>
    <row r="351" spans="1:9" x14ac:dyDescent="0.35">
      <c r="A351" s="1">
        <v>43617</v>
      </c>
      <c r="B351" s="1">
        <v>43647</v>
      </c>
      <c r="C351" s="2" t="s">
        <v>604</v>
      </c>
      <c r="D351" s="2" t="s">
        <v>8</v>
      </c>
      <c r="E351" s="2" t="s">
        <v>65</v>
      </c>
      <c r="F351" s="2" t="s">
        <v>604</v>
      </c>
      <c r="G351" s="2" t="s">
        <v>70</v>
      </c>
      <c r="H351">
        <v>0</v>
      </c>
      <c r="I351">
        <v>1</v>
      </c>
    </row>
    <row r="352" spans="1:9" x14ac:dyDescent="0.35">
      <c r="A352" s="1">
        <v>43617</v>
      </c>
      <c r="B352" s="1">
        <v>43647</v>
      </c>
      <c r="C352" s="2" t="s">
        <v>604</v>
      </c>
      <c r="D352" s="2" t="s">
        <v>10</v>
      </c>
      <c r="E352" s="2" t="s">
        <v>65</v>
      </c>
      <c r="F352" s="2" t="s">
        <v>604</v>
      </c>
      <c r="G352" s="2" t="s">
        <v>70</v>
      </c>
      <c r="H352">
        <v>0</v>
      </c>
      <c r="I352">
        <v>1</v>
      </c>
    </row>
    <row r="353" spans="1:9" x14ac:dyDescent="0.35">
      <c r="A353" s="1">
        <v>43617</v>
      </c>
      <c r="B353" s="1">
        <v>43647</v>
      </c>
      <c r="C353" s="2" t="s">
        <v>606</v>
      </c>
      <c r="D353" s="2" t="s">
        <v>60</v>
      </c>
      <c r="E353" s="2" t="s">
        <v>65</v>
      </c>
      <c r="F353" s="2" t="s">
        <v>606</v>
      </c>
      <c r="G353" s="2" t="s">
        <v>155</v>
      </c>
      <c r="H353">
        <v>0</v>
      </c>
      <c r="I353">
        <v>0</v>
      </c>
    </row>
    <row r="354" spans="1:9" x14ac:dyDescent="0.35">
      <c r="A354" s="1">
        <v>43617</v>
      </c>
      <c r="B354" s="1">
        <v>43647</v>
      </c>
      <c r="C354" s="2" t="s">
        <v>606</v>
      </c>
      <c r="D354" s="2" t="s">
        <v>211</v>
      </c>
      <c r="E354" s="2" t="s">
        <v>65</v>
      </c>
      <c r="F354" s="2" t="s">
        <v>774</v>
      </c>
      <c r="G354" s="2" t="s">
        <v>214</v>
      </c>
      <c r="H354">
        <v>0</v>
      </c>
      <c r="I354">
        <v>0</v>
      </c>
    </row>
    <row r="355" spans="1:9" x14ac:dyDescent="0.35">
      <c r="A355" s="1">
        <v>43617</v>
      </c>
      <c r="B355" s="1">
        <v>43647</v>
      </c>
      <c r="C355" s="2" t="s">
        <v>606</v>
      </c>
      <c r="D355" s="2" t="s">
        <v>8</v>
      </c>
      <c r="E355" s="2" t="s">
        <v>65</v>
      </c>
      <c r="F355" s="2" t="s">
        <v>606</v>
      </c>
      <c r="G355" s="2" t="s">
        <v>70</v>
      </c>
      <c r="H355">
        <v>0</v>
      </c>
      <c r="I355">
        <v>1</v>
      </c>
    </row>
    <row r="356" spans="1:9" x14ac:dyDescent="0.35">
      <c r="A356" s="1">
        <v>43617</v>
      </c>
      <c r="B356" s="1">
        <v>43647</v>
      </c>
      <c r="C356" s="2" t="s">
        <v>606</v>
      </c>
      <c r="D356" s="2" t="s">
        <v>10</v>
      </c>
      <c r="E356" s="2" t="s">
        <v>65</v>
      </c>
      <c r="F356" s="2" t="s">
        <v>606</v>
      </c>
      <c r="G356" s="2" t="s">
        <v>70</v>
      </c>
      <c r="H356">
        <v>0</v>
      </c>
      <c r="I356">
        <v>1</v>
      </c>
    </row>
    <row r="357" spans="1:9" x14ac:dyDescent="0.35">
      <c r="A357" s="1">
        <v>43617</v>
      </c>
      <c r="B357" s="1">
        <v>43647</v>
      </c>
      <c r="C357" s="2" t="s">
        <v>608</v>
      </c>
      <c r="D357" s="2" t="s">
        <v>60</v>
      </c>
      <c r="E357" s="2" t="s">
        <v>65</v>
      </c>
      <c r="F357" s="2" t="s">
        <v>608</v>
      </c>
      <c r="G357" s="2" t="s">
        <v>155</v>
      </c>
      <c r="H357">
        <v>0</v>
      </c>
      <c r="I357">
        <v>0</v>
      </c>
    </row>
    <row r="358" spans="1:9" x14ac:dyDescent="0.35">
      <c r="A358" s="1">
        <v>43617</v>
      </c>
      <c r="B358" s="1">
        <v>43647</v>
      </c>
      <c r="C358" s="2" t="s">
        <v>608</v>
      </c>
      <c r="D358" s="2" t="s">
        <v>211</v>
      </c>
      <c r="E358" s="2" t="s">
        <v>65</v>
      </c>
      <c r="F358" s="2" t="s">
        <v>95</v>
      </c>
      <c r="G358" s="2" t="s">
        <v>214</v>
      </c>
      <c r="H358">
        <v>0</v>
      </c>
      <c r="I358">
        <v>0</v>
      </c>
    </row>
    <row r="359" spans="1:9" x14ac:dyDescent="0.35">
      <c r="A359" s="1">
        <v>43617</v>
      </c>
      <c r="B359" s="1">
        <v>43647</v>
      </c>
      <c r="C359" s="2" t="s">
        <v>608</v>
      </c>
      <c r="D359" s="2" t="s">
        <v>11</v>
      </c>
      <c r="E359" s="2" t="s">
        <v>65</v>
      </c>
      <c r="F359" s="2" t="s">
        <v>66</v>
      </c>
      <c r="G359" s="2" t="s">
        <v>67</v>
      </c>
      <c r="H359">
        <v>1</v>
      </c>
      <c r="I359">
        <v>0</v>
      </c>
    </row>
    <row r="360" spans="1:9" x14ac:dyDescent="0.35">
      <c r="A360" s="1">
        <v>43617</v>
      </c>
      <c r="B360" s="1">
        <v>43647</v>
      </c>
      <c r="C360" s="2" t="s">
        <v>609</v>
      </c>
      <c r="D360" s="2" t="s">
        <v>60</v>
      </c>
      <c r="E360" s="2" t="s">
        <v>65</v>
      </c>
      <c r="F360" s="2" t="s">
        <v>609</v>
      </c>
      <c r="G360" s="2" t="s">
        <v>155</v>
      </c>
      <c r="H360">
        <v>0</v>
      </c>
      <c r="I360">
        <v>0</v>
      </c>
    </row>
    <row r="361" spans="1:9" x14ac:dyDescent="0.35">
      <c r="A361" s="1">
        <v>43617</v>
      </c>
      <c r="B361" s="1">
        <v>43647</v>
      </c>
      <c r="C361" s="2" t="s">
        <v>609</v>
      </c>
      <c r="D361" s="2" t="s">
        <v>211</v>
      </c>
      <c r="E361" s="2" t="s">
        <v>65</v>
      </c>
      <c r="F361" s="2" t="s">
        <v>213</v>
      </c>
      <c r="G361" s="2" t="s">
        <v>214</v>
      </c>
      <c r="H361">
        <v>0</v>
      </c>
      <c r="I361">
        <v>0</v>
      </c>
    </row>
    <row r="362" spans="1:9" x14ac:dyDescent="0.35">
      <c r="A362" s="1">
        <v>43617</v>
      </c>
      <c r="B362" s="1">
        <v>43647</v>
      </c>
      <c r="C362" s="2" t="s">
        <v>609</v>
      </c>
      <c r="D362" s="2" t="s">
        <v>8</v>
      </c>
      <c r="E362" s="2" t="s">
        <v>65</v>
      </c>
      <c r="F362" s="2" t="s">
        <v>609</v>
      </c>
      <c r="G362" s="2" t="s">
        <v>70</v>
      </c>
      <c r="H362">
        <v>0</v>
      </c>
      <c r="I362">
        <v>1</v>
      </c>
    </row>
    <row r="363" spans="1:9" x14ac:dyDescent="0.35">
      <c r="A363" s="1">
        <v>43617</v>
      </c>
      <c r="B363" s="1">
        <v>43647</v>
      </c>
      <c r="C363" s="2" t="s">
        <v>609</v>
      </c>
      <c r="D363" s="2" t="s">
        <v>10</v>
      </c>
      <c r="E363" s="2" t="s">
        <v>65</v>
      </c>
      <c r="F363" s="2" t="s">
        <v>609</v>
      </c>
      <c r="G363" s="2" t="s">
        <v>70</v>
      </c>
      <c r="H363">
        <v>0</v>
      </c>
      <c r="I363">
        <v>1</v>
      </c>
    </row>
    <row r="364" spans="1:9" x14ac:dyDescent="0.35">
      <c r="A364" s="1">
        <v>43617</v>
      </c>
      <c r="B364" s="1">
        <v>43647</v>
      </c>
      <c r="C364" s="2" t="s">
        <v>612</v>
      </c>
      <c r="D364" s="2" t="s">
        <v>60</v>
      </c>
      <c r="E364" s="2" t="s">
        <v>65</v>
      </c>
      <c r="F364" s="2" t="s">
        <v>612</v>
      </c>
      <c r="G364" s="2" t="s">
        <v>155</v>
      </c>
      <c r="H364">
        <v>0</v>
      </c>
      <c r="I364">
        <v>0</v>
      </c>
    </row>
    <row r="365" spans="1:9" x14ac:dyDescent="0.35">
      <c r="A365" s="1">
        <v>43617</v>
      </c>
      <c r="B365" s="1">
        <v>43647</v>
      </c>
      <c r="C365" s="2" t="s">
        <v>612</v>
      </c>
      <c r="D365" s="2" t="s">
        <v>211</v>
      </c>
      <c r="E365" s="2" t="s">
        <v>65</v>
      </c>
      <c r="F365" s="2" t="s">
        <v>770</v>
      </c>
      <c r="G365" s="2" t="s">
        <v>214</v>
      </c>
      <c r="H365">
        <v>0</v>
      </c>
      <c r="I365">
        <v>0</v>
      </c>
    </row>
    <row r="366" spans="1:9" x14ac:dyDescent="0.35">
      <c r="A366" s="1">
        <v>43617</v>
      </c>
      <c r="B366" s="1">
        <v>43647</v>
      </c>
      <c r="C366" s="2" t="s">
        <v>612</v>
      </c>
      <c r="D366" s="2" t="s">
        <v>8</v>
      </c>
      <c r="E366" s="2" t="s">
        <v>65</v>
      </c>
      <c r="F366" s="2" t="s">
        <v>612</v>
      </c>
      <c r="G366" s="2" t="s">
        <v>70</v>
      </c>
      <c r="H366">
        <v>0</v>
      </c>
      <c r="I366">
        <v>1</v>
      </c>
    </row>
    <row r="367" spans="1:9" x14ac:dyDescent="0.35">
      <c r="A367" s="1">
        <v>43617</v>
      </c>
      <c r="B367" s="1">
        <v>43647</v>
      </c>
      <c r="C367" s="2" t="s">
        <v>612</v>
      </c>
      <c r="D367" s="2" t="s">
        <v>10</v>
      </c>
      <c r="E367" s="2" t="s">
        <v>65</v>
      </c>
      <c r="F367" s="2" t="s">
        <v>612</v>
      </c>
      <c r="G367" s="2" t="s">
        <v>70</v>
      </c>
      <c r="H367">
        <v>0</v>
      </c>
      <c r="I367">
        <v>1</v>
      </c>
    </row>
    <row r="368" spans="1:9" x14ac:dyDescent="0.35">
      <c r="A368" s="1">
        <v>43617</v>
      </c>
      <c r="B368" s="1">
        <v>43647</v>
      </c>
      <c r="C368" s="2" t="s">
        <v>293</v>
      </c>
      <c r="D368" s="2" t="s">
        <v>60</v>
      </c>
      <c r="E368" s="2" t="s">
        <v>65</v>
      </c>
      <c r="F368" s="2" t="s">
        <v>293</v>
      </c>
      <c r="G368" s="2" t="s">
        <v>155</v>
      </c>
      <c r="H368">
        <v>0</v>
      </c>
      <c r="I368">
        <v>0</v>
      </c>
    </row>
    <row r="369" spans="1:9" x14ac:dyDescent="0.35">
      <c r="A369" s="1">
        <v>43617</v>
      </c>
      <c r="B369" s="1">
        <v>43647</v>
      </c>
      <c r="C369" s="2" t="s">
        <v>293</v>
      </c>
      <c r="D369" s="2" t="s">
        <v>211</v>
      </c>
      <c r="E369" s="2" t="s">
        <v>65</v>
      </c>
      <c r="F369" s="2" t="s">
        <v>95</v>
      </c>
      <c r="G369" s="2" t="s">
        <v>214</v>
      </c>
      <c r="H369">
        <v>0</v>
      </c>
      <c r="I369">
        <v>0</v>
      </c>
    </row>
    <row r="370" spans="1:9" x14ac:dyDescent="0.35">
      <c r="A370" s="1">
        <v>43617</v>
      </c>
      <c r="B370" s="1">
        <v>43647</v>
      </c>
      <c r="C370" s="2" t="s">
        <v>293</v>
      </c>
      <c r="D370" s="2" t="s">
        <v>18</v>
      </c>
      <c r="E370" s="2" t="s">
        <v>65</v>
      </c>
      <c r="F370" s="2" t="s">
        <v>66</v>
      </c>
      <c r="G370" s="2" t="s">
        <v>67</v>
      </c>
      <c r="H370">
        <v>1</v>
      </c>
      <c r="I370">
        <v>0</v>
      </c>
    </row>
    <row r="371" spans="1:9" x14ac:dyDescent="0.35">
      <c r="A371" s="1">
        <v>43617</v>
      </c>
      <c r="B371" s="1">
        <v>43647</v>
      </c>
      <c r="C371" s="2" t="s">
        <v>614</v>
      </c>
      <c r="D371" s="2" t="s">
        <v>60</v>
      </c>
      <c r="E371" s="2" t="s">
        <v>65</v>
      </c>
      <c r="F371" s="2" t="s">
        <v>614</v>
      </c>
      <c r="G371" s="2" t="s">
        <v>155</v>
      </c>
      <c r="H371">
        <v>0</v>
      </c>
      <c r="I371">
        <v>0</v>
      </c>
    </row>
    <row r="372" spans="1:9" x14ac:dyDescent="0.35">
      <c r="A372" s="1">
        <v>43617</v>
      </c>
      <c r="B372" s="1">
        <v>43647</v>
      </c>
      <c r="C372" s="2" t="s">
        <v>614</v>
      </c>
      <c r="D372" s="2" t="s">
        <v>211</v>
      </c>
      <c r="E372" s="2" t="s">
        <v>65</v>
      </c>
      <c r="F372" s="2" t="s">
        <v>213</v>
      </c>
      <c r="G372" s="2" t="s">
        <v>214</v>
      </c>
      <c r="H372">
        <v>0</v>
      </c>
      <c r="I372">
        <v>0</v>
      </c>
    </row>
    <row r="373" spans="1:9" x14ac:dyDescent="0.35">
      <c r="A373" s="1">
        <v>43617</v>
      </c>
      <c r="B373" s="1">
        <v>43647</v>
      </c>
      <c r="C373" s="2" t="s">
        <v>614</v>
      </c>
      <c r="D373" s="2" t="s">
        <v>8</v>
      </c>
      <c r="E373" s="2" t="s">
        <v>65</v>
      </c>
      <c r="F373" s="2" t="s">
        <v>614</v>
      </c>
      <c r="G373" s="2" t="s">
        <v>70</v>
      </c>
      <c r="H373">
        <v>0</v>
      </c>
      <c r="I373">
        <v>1</v>
      </c>
    </row>
    <row r="374" spans="1:9" x14ac:dyDescent="0.35">
      <c r="A374" s="1">
        <v>43617</v>
      </c>
      <c r="B374" s="1">
        <v>43647</v>
      </c>
      <c r="C374" s="2" t="s">
        <v>614</v>
      </c>
      <c r="D374" s="2" t="s">
        <v>10</v>
      </c>
      <c r="E374" s="2" t="s">
        <v>65</v>
      </c>
      <c r="F374" s="2" t="s">
        <v>614</v>
      </c>
      <c r="G374" s="2" t="s">
        <v>70</v>
      </c>
      <c r="H374">
        <v>0</v>
      </c>
      <c r="I374">
        <v>1</v>
      </c>
    </row>
    <row r="375" spans="1:9" x14ac:dyDescent="0.35">
      <c r="A375" s="1">
        <v>43617</v>
      </c>
      <c r="B375" s="1">
        <v>43647</v>
      </c>
      <c r="C375" s="2" t="s">
        <v>542</v>
      </c>
      <c r="D375" s="2" t="s">
        <v>60</v>
      </c>
      <c r="E375" s="2" t="s">
        <v>65</v>
      </c>
      <c r="F375" s="2" t="s">
        <v>542</v>
      </c>
      <c r="G375" s="2" t="s">
        <v>155</v>
      </c>
      <c r="H375">
        <v>0</v>
      </c>
      <c r="I375">
        <v>0</v>
      </c>
    </row>
    <row r="376" spans="1:9" x14ac:dyDescent="0.35">
      <c r="A376" s="1">
        <v>43617</v>
      </c>
      <c r="B376" s="1">
        <v>43647</v>
      </c>
      <c r="C376" s="2" t="s">
        <v>542</v>
      </c>
      <c r="D376" s="2" t="s">
        <v>211</v>
      </c>
      <c r="E376" s="2" t="s">
        <v>65</v>
      </c>
      <c r="F376" s="2" t="s">
        <v>762</v>
      </c>
      <c r="G376" s="2" t="s">
        <v>214</v>
      </c>
      <c r="H376">
        <v>0</v>
      </c>
      <c r="I376">
        <v>0</v>
      </c>
    </row>
    <row r="377" spans="1:9" x14ac:dyDescent="0.35">
      <c r="A377" s="1">
        <v>43617</v>
      </c>
      <c r="B377" s="1">
        <v>43647</v>
      </c>
      <c r="C377" s="2" t="s">
        <v>542</v>
      </c>
      <c r="D377" s="2" t="s">
        <v>8</v>
      </c>
      <c r="E377" s="2" t="s">
        <v>65</v>
      </c>
      <c r="F377" s="2" t="s">
        <v>511</v>
      </c>
      <c r="G377" s="2" t="s">
        <v>70</v>
      </c>
      <c r="H377">
        <v>0</v>
      </c>
      <c r="I377">
        <v>1</v>
      </c>
    </row>
    <row r="378" spans="1:9" x14ac:dyDescent="0.35">
      <c r="A378" s="1">
        <v>43617</v>
      </c>
      <c r="B378" s="1">
        <v>43647</v>
      </c>
      <c r="C378" s="2" t="s">
        <v>542</v>
      </c>
      <c r="D378" s="2" t="s">
        <v>10</v>
      </c>
      <c r="E378" s="2" t="s">
        <v>65</v>
      </c>
      <c r="F378" s="2" t="s">
        <v>511</v>
      </c>
      <c r="G378" s="2" t="s">
        <v>70</v>
      </c>
      <c r="H378">
        <v>0</v>
      </c>
      <c r="I378">
        <v>1</v>
      </c>
    </row>
    <row r="379" spans="1:9" x14ac:dyDescent="0.35">
      <c r="A379" s="1">
        <v>43647</v>
      </c>
      <c r="B379" s="1">
        <v>43678</v>
      </c>
      <c r="C379" s="2" t="s">
        <v>177</v>
      </c>
      <c r="D379" s="2" t="s">
        <v>8</v>
      </c>
      <c r="E379" s="2" t="s">
        <v>65</v>
      </c>
      <c r="F379" s="2" t="s">
        <v>323</v>
      </c>
      <c r="G379" s="2" t="s">
        <v>70</v>
      </c>
      <c r="H379">
        <v>0</v>
      </c>
      <c r="I379">
        <v>1</v>
      </c>
    </row>
    <row r="380" spans="1:9" x14ac:dyDescent="0.35">
      <c r="A380" s="1">
        <v>43647</v>
      </c>
      <c r="B380" s="1">
        <v>43678</v>
      </c>
      <c r="C380" s="2" t="s">
        <v>177</v>
      </c>
      <c r="D380" s="2" t="s">
        <v>10</v>
      </c>
      <c r="E380" s="2" t="s">
        <v>65</v>
      </c>
      <c r="F380" s="2" t="s">
        <v>323</v>
      </c>
      <c r="G380" s="2" t="s">
        <v>70</v>
      </c>
      <c r="H380">
        <v>0</v>
      </c>
      <c r="I380">
        <v>1</v>
      </c>
    </row>
    <row r="381" spans="1:9" x14ac:dyDescent="0.35">
      <c r="A381" s="1">
        <v>43647</v>
      </c>
      <c r="B381" s="1">
        <v>43678</v>
      </c>
      <c r="C381" s="2" t="s">
        <v>403</v>
      </c>
      <c r="D381" s="2" t="s">
        <v>60</v>
      </c>
      <c r="E381" s="2" t="s">
        <v>403</v>
      </c>
      <c r="F381" s="2" t="s">
        <v>65</v>
      </c>
      <c r="G381" s="2" t="s">
        <v>153</v>
      </c>
      <c r="H381">
        <v>0</v>
      </c>
      <c r="I381">
        <v>0</v>
      </c>
    </row>
    <row r="382" spans="1:9" x14ac:dyDescent="0.35">
      <c r="A382" s="1">
        <v>43647</v>
      </c>
      <c r="B382" s="1">
        <v>43678</v>
      </c>
      <c r="C382" s="2" t="s">
        <v>403</v>
      </c>
      <c r="D382" s="2" t="s">
        <v>60</v>
      </c>
      <c r="E382" s="2" t="s">
        <v>403</v>
      </c>
      <c r="F382" s="2" t="s">
        <v>65</v>
      </c>
      <c r="G382" s="2" t="s">
        <v>153</v>
      </c>
      <c r="H382">
        <v>0</v>
      </c>
      <c r="I382">
        <v>0</v>
      </c>
    </row>
    <row r="383" spans="1:9" x14ac:dyDescent="0.35">
      <c r="A383" s="1">
        <v>43647</v>
      </c>
      <c r="B383" s="1">
        <v>43678</v>
      </c>
      <c r="C383" s="2" t="s">
        <v>403</v>
      </c>
      <c r="D383" s="2" t="s">
        <v>211</v>
      </c>
      <c r="E383" s="2" t="s">
        <v>762</v>
      </c>
      <c r="F383" s="2" t="s">
        <v>65</v>
      </c>
      <c r="G383" s="2" t="s">
        <v>214</v>
      </c>
      <c r="H383">
        <v>0</v>
      </c>
      <c r="I383">
        <v>0</v>
      </c>
    </row>
    <row r="384" spans="1:9" x14ac:dyDescent="0.35">
      <c r="A384" s="1">
        <v>43647</v>
      </c>
      <c r="B384" s="1">
        <v>43678</v>
      </c>
      <c r="C384" s="2" t="s">
        <v>403</v>
      </c>
      <c r="D384" s="2" t="s">
        <v>8</v>
      </c>
      <c r="E384" s="2" t="s">
        <v>509</v>
      </c>
      <c r="F384" s="2" t="s">
        <v>65</v>
      </c>
      <c r="G384" s="2" t="s">
        <v>174</v>
      </c>
      <c r="H384">
        <v>0</v>
      </c>
      <c r="I384">
        <v>-1</v>
      </c>
    </row>
    <row r="385" spans="1:9" x14ac:dyDescent="0.35">
      <c r="A385" s="1">
        <v>43647</v>
      </c>
      <c r="B385" s="1">
        <v>43678</v>
      </c>
      <c r="C385" s="2" t="s">
        <v>403</v>
      </c>
      <c r="D385" s="2" t="s">
        <v>10</v>
      </c>
      <c r="E385" s="2" t="s">
        <v>509</v>
      </c>
      <c r="F385" s="2" t="s">
        <v>65</v>
      </c>
      <c r="G385" s="2" t="s">
        <v>174</v>
      </c>
      <c r="H385">
        <v>0</v>
      </c>
      <c r="I385">
        <v>-1</v>
      </c>
    </row>
    <row r="386" spans="1:9" x14ac:dyDescent="0.35">
      <c r="A386" s="1">
        <v>43647</v>
      </c>
      <c r="B386" s="1">
        <v>43678</v>
      </c>
      <c r="C386" s="2" t="s">
        <v>338</v>
      </c>
      <c r="D386" s="2" t="s">
        <v>60</v>
      </c>
      <c r="E386" s="2" t="s">
        <v>338</v>
      </c>
      <c r="F386" s="2" t="s">
        <v>65</v>
      </c>
      <c r="G386" s="2" t="s">
        <v>153</v>
      </c>
      <c r="H386">
        <v>0</v>
      </c>
      <c r="I386">
        <v>0</v>
      </c>
    </row>
    <row r="387" spans="1:9" x14ac:dyDescent="0.35">
      <c r="A387" s="1">
        <v>43647</v>
      </c>
      <c r="B387" s="1">
        <v>43678</v>
      </c>
      <c r="C387" s="2" t="s">
        <v>338</v>
      </c>
      <c r="D387" s="2" t="s">
        <v>60</v>
      </c>
      <c r="E387" s="2" t="s">
        <v>338</v>
      </c>
      <c r="F387" s="2" t="s">
        <v>65</v>
      </c>
      <c r="G387" s="2" t="s">
        <v>153</v>
      </c>
      <c r="H387">
        <v>0</v>
      </c>
      <c r="I387">
        <v>0</v>
      </c>
    </row>
    <row r="388" spans="1:9" x14ac:dyDescent="0.35">
      <c r="A388" s="1">
        <v>43647</v>
      </c>
      <c r="B388" s="1">
        <v>43678</v>
      </c>
      <c r="C388" s="2" t="s">
        <v>338</v>
      </c>
      <c r="D388" s="2" t="s">
        <v>211</v>
      </c>
      <c r="E388" s="2" t="s">
        <v>95</v>
      </c>
      <c r="F388" s="2" t="s">
        <v>65</v>
      </c>
      <c r="G388" s="2" t="s">
        <v>214</v>
      </c>
      <c r="H388">
        <v>0</v>
      </c>
      <c r="I388">
        <v>0</v>
      </c>
    </row>
    <row r="389" spans="1:9" x14ac:dyDescent="0.35">
      <c r="A389" s="1">
        <v>43647</v>
      </c>
      <c r="B389" s="1">
        <v>43678</v>
      </c>
      <c r="C389" s="2" t="s">
        <v>338</v>
      </c>
      <c r="D389" s="2" t="s">
        <v>8</v>
      </c>
      <c r="E389" s="2" t="s">
        <v>66</v>
      </c>
      <c r="F389" s="2" t="s">
        <v>65</v>
      </c>
      <c r="G389" s="2" t="s">
        <v>169</v>
      </c>
      <c r="H389">
        <v>-1</v>
      </c>
      <c r="I389">
        <v>0</v>
      </c>
    </row>
    <row r="390" spans="1:9" x14ac:dyDescent="0.35">
      <c r="A390" s="1">
        <v>43647</v>
      </c>
      <c r="B390" s="1">
        <v>43678</v>
      </c>
      <c r="C390" s="2" t="s">
        <v>405</v>
      </c>
      <c r="D390" s="2" t="s">
        <v>60</v>
      </c>
      <c r="E390" s="2" t="s">
        <v>405</v>
      </c>
      <c r="F390" s="2" t="s">
        <v>65</v>
      </c>
      <c r="G390" s="2" t="s">
        <v>153</v>
      </c>
      <c r="H390">
        <v>0</v>
      </c>
      <c r="I390">
        <v>0</v>
      </c>
    </row>
    <row r="391" spans="1:9" x14ac:dyDescent="0.35">
      <c r="A391" s="1">
        <v>43647</v>
      </c>
      <c r="B391" s="1">
        <v>43678</v>
      </c>
      <c r="C391" s="2" t="s">
        <v>405</v>
      </c>
      <c r="D391" s="2" t="s">
        <v>60</v>
      </c>
      <c r="E391" s="2" t="s">
        <v>405</v>
      </c>
      <c r="F391" s="2" t="s">
        <v>65</v>
      </c>
      <c r="G391" s="2" t="s">
        <v>153</v>
      </c>
      <c r="H391">
        <v>0</v>
      </c>
      <c r="I391">
        <v>0</v>
      </c>
    </row>
    <row r="392" spans="1:9" x14ac:dyDescent="0.35">
      <c r="A392" s="1">
        <v>43647</v>
      </c>
      <c r="B392" s="1">
        <v>43678</v>
      </c>
      <c r="C392" s="2" t="s">
        <v>405</v>
      </c>
      <c r="D392" s="2" t="s">
        <v>211</v>
      </c>
      <c r="E392" s="2" t="s">
        <v>775</v>
      </c>
      <c r="F392" s="2" t="s">
        <v>65</v>
      </c>
      <c r="G392" s="2" t="s">
        <v>214</v>
      </c>
      <c r="H392">
        <v>0</v>
      </c>
      <c r="I392">
        <v>0</v>
      </c>
    </row>
    <row r="393" spans="1:9" x14ac:dyDescent="0.35">
      <c r="A393" s="1">
        <v>43647</v>
      </c>
      <c r="B393" s="1">
        <v>43678</v>
      </c>
      <c r="C393" s="2" t="s">
        <v>405</v>
      </c>
      <c r="D393" s="2" t="s">
        <v>8</v>
      </c>
      <c r="E393" s="2" t="s">
        <v>780</v>
      </c>
      <c r="F393" s="2" t="s">
        <v>65</v>
      </c>
      <c r="G393" s="2" t="s">
        <v>174</v>
      </c>
      <c r="H393">
        <v>0</v>
      </c>
      <c r="I393">
        <v>-1</v>
      </c>
    </row>
    <row r="394" spans="1:9" x14ac:dyDescent="0.35">
      <c r="A394" s="1">
        <v>43647</v>
      </c>
      <c r="B394" s="1">
        <v>43678</v>
      </c>
      <c r="C394" s="2" t="s">
        <v>405</v>
      </c>
      <c r="D394" s="2" t="s">
        <v>10</v>
      </c>
      <c r="E394" s="2" t="s">
        <v>780</v>
      </c>
      <c r="F394" s="2" t="s">
        <v>65</v>
      </c>
      <c r="G394" s="2" t="s">
        <v>174</v>
      </c>
      <c r="H394">
        <v>0</v>
      </c>
      <c r="I394">
        <v>-1</v>
      </c>
    </row>
    <row r="395" spans="1:9" x14ac:dyDescent="0.35">
      <c r="A395" s="1">
        <v>43647</v>
      </c>
      <c r="B395" s="1">
        <v>43678</v>
      </c>
      <c r="C395" s="2" t="s">
        <v>215</v>
      </c>
      <c r="D395" s="2" t="s">
        <v>14</v>
      </c>
      <c r="E395" s="2" t="s">
        <v>398</v>
      </c>
      <c r="F395" s="2" t="s">
        <v>215</v>
      </c>
      <c r="G395" s="2" t="s">
        <v>220</v>
      </c>
      <c r="H395">
        <v>0</v>
      </c>
      <c r="I395">
        <v>-1</v>
      </c>
    </row>
    <row r="396" spans="1:9" x14ac:dyDescent="0.35">
      <c r="A396" s="1">
        <v>43647</v>
      </c>
      <c r="B396" s="1">
        <v>43678</v>
      </c>
      <c r="C396" s="2" t="s">
        <v>399</v>
      </c>
      <c r="D396" s="2" t="s">
        <v>14</v>
      </c>
      <c r="E396" s="2" t="s">
        <v>72</v>
      </c>
      <c r="F396" s="2" t="s">
        <v>304</v>
      </c>
      <c r="G396" s="2" t="s">
        <v>220</v>
      </c>
      <c r="H396">
        <v>0</v>
      </c>
      <c r="I396">
        <v>-1</v>
      </c>
    </row>
    <row r="397" spans="1:9" x14ac:dyDescent="0.35">
      <c r="A397" s="1">
        <v>43647</v>
      </c>
      <c r="B397" s="1">
        <v>43678</v>
      </c>
      <c r="C397" s="2" t="s">
        <v>181</v>
      </c>
      <c r="D397" s="2" t="s">
        <v>8</v>
      </c>
      <c r="E397" s="2" t="s">
        <v>509</v>
      </c>
      <c r="F397" s="2" t="s">
        <v>510</v>
      </c>
      <c r="G397" s="2" t="s">
        <v>220</v>
      </c>
      <c r="H397">
        <v>0</v>
      </c>
      <c r="I397">
        <v>-1</v>
      </c>
    </row>
    <row r="398" spans="1:9" x14ac:dyDescent="0.35">
      <c r="A398" s="1">
        <v>43647</v>
      </c>
      <c r="B398" s="1">
        <v>43678</v>
      </c>
      <c r="C398" s="2" t="s">
        <v>181</v>
      </c>
      <c r="D398" s="2" t="s">
        <v>10</v>
      </c>
      <c r="E398" s="2" t="s">
        <v>509</v>
      </c>
      <c r="F398" s="2" t="s">
        <v>510</v>
      </c>
      <c r="G398" s="2" t="s">
        <v>220</v>
      </c>
      <c r="H398">
        <v>0</v>
      </c>
      <c r="I398">
        <v>-1</v>
      </c>
    </row>
    <row r="399" spans="1:9" x14ac:dyDescent="0.35">
      <c r="A399" s="1">
        <v>43647</v>
      </c>
      <c r="B399" s="1">
        <v>43678</v>
      </c>
      <c r="C399" s="2" t="s">
        <v>406</v>
      </c>
      <c r="D399" s="2" t="s">
        <v>60</v>
      </c>
      <c r="E399" s="2" t="s">
        <v>406</v>
      </c>
      <c r="F399" s="2" t="s">
        <v>65</v>
      </c>
      <c r="G399" s="2" t="s">
        <v>153</v>
      </c>
      <c r="H399">
        <v>0</v>
      </c>
      <c r="I399">
        <v>0</v>
      </c>
    </row>
    <row r="400" spans="1:9" x14ac:dyDescent="0.35">
      <c r="A400" s="1">
        <v>43647</v>
      </c>
      <c r="B400" s="1">
        <v>43678</v>
      </c>
      <c r="C400" s="2" t="s">
        <v>406</v>
      </c>
      <c r="D400" s="2" t="s">
        <v>60</v>
      </c>
      <c r="E400" s="2" t="s">
        <v>406</v>
      </c>
      <c r="F400" s="2" t="s">
        <v>65</v>
      </c>
      <c r="G400" s="2" t="s">
        <v>153</v>
      </c>
      <c r="H400">
        <v>0</v>
      </c>
      <c r="I400">
        <v>0</v>
      </c>
    </row>
    <row r="401" spans="1:9" x14ac:dyDescent="0.35">
      <c r="A401" s="1">
        <v>43647</v>
      </c>
      <c r="B401" s="1">
        <v>43678</v>
      </c>
      <c r="C401" s="2" t="s">
        <v>406</v>
      </c>
      <c r="D401" s="2" t="s">
        <v>211</v>
      </c>
      <c r="E401" s="2" t="s">
        <v>775</v>
      </c>
      <c r="F401" s="2" t="s">
        <v>65</v>
      </c>
      <c r="G401" s="2" t="s">
        <v>214</v>
      </c>
      <c r="H401">
        <v>0</v>
      </c>
      <c r="I401">
        <v>0</v>
      </c>
    </row>
    <row r="402" spans="1:9" x14ac:dyDescent="0.35">
      <c r="A402" s="1">
        <v>43647</v>
      </c>
      <c r="B402" s="1">
        <v>43678</v>
      </c>
      <c r="C402" s="2" t="s">
        <v>406</v>
      </c>
      <c r="D402" s="2" t="s">
        <v>8</v>
      </c>
      <c r="E402" s="2" t="s">
        <v>780</v>
      </c>
      <c r="F402" s="2" t="s">
        <v>65</v>
      </c>
      <c r="G402" s="2" t="s">
        <v>174</v>
      </c>
      <c r="H402">
        <v>0</v>
      </c>
      <c r="I402">
        <v>-1</v>
      </c>
    </row>
    <row r="403" spans="1:9" x14ac:dyDescent="0.35">
      <c r="A403" s="1">
        <v>43647</v>
      </c>
      <c r="B403" s="1">
        <v>43678</v>
      </c>
      <c r="C403" s="2" t="s">
        <v>406</v>
      </c>
      <c r="D403" s="2" t="s">
        <v>10</v>
      </c>
      <c r="E403" s="2" t="s">
        <v>780</v>
      </c>
      <c r="F403" s="2" t="s">
        <v>65</v>
      </c>
      <c r="G403" s="2" t="s">
        <v>174</v>
      </c>
      <c r="H403">
        <v>0</v>
      </c>
      <c r="I403">
        <v>-1</v>
      </c>
    </row>
    <row r="404" spans="1:9" x14ac:dyDescent="0.35">
      <c r="A404" s="1">
        <v>43647</v>
      </c>
      <c r="B404" s="1">
        <v>43678</v>
      </c>
      <c r="C404" s="2" t="s">
        <v>407</v>
      </c>
      <c r="D404" s="2" t="s">
        <v>60</v>
      </c>
      <c r="E404" s="2" t="s">
        <v>407</v>
      </c>
      <c r="F404" s="2" t="s">
        <v>65</v>
      </c>
      <c r="G404" s="2" t="s">
        <v>153</v>
      </c>
      <c r="H404">
        <v>0</v>
      </c>
      <c r="I404">
        <v>0</v>
      </c>
    </row>
    <row r="405" spans="1:9" x14ac:dyDescent="0.35">
      <c r="A405" s="1">
        <v>43647</v>
      </c>
      <c r="B405" s="1">
        <v>43678</v>
      </c>
      <c r="C405" s="2" t="s">
        <v>407</v>
      </c>
      <c r="D405" s="2" t="s">
        <v>60</v>
      </c>
      <c r="E405" s="2" t="s">
        <v>407</v>
      </c>
      <c r="F405" s="2" t="s">
        <v>65</v>
      </c>
      <c r="G405" s="2" t="s">
        <v>153</v>
      </c>
      <c r="H405">
        <v>0</v>
      </c>
      <c r="I405">
        <v>0</v>
      </c>
    </row>
    <row r="406" spans="1:9" x14ac:dyDescent="0.35">
      <c r="A406" s="1">
        <v>43647</v>
      </c>
      <c r="B406" s="1">
        <v>43678</v>
      </c>
      <c r="C406" s="2" t="s">
        <v>407</v>
      </c>
      <c r="D406" s="2" t="s">
        <v>211</v>
      </c>
      <c r="E406" s="2" t="s">
        <v>775</v>
      </c>
      <c r="F406" s="2" t="s">
        <v>65</v>
      </c>
      <c r="G406" s="2" t="s">
        <v>214</v>
      </c>
      <c r="H406">
        <v>0</v>
      </c>
      <c r="I406">
        <v>0</v>
      </c>
    </row>
    <row r="407" spans="1:9" x14ac:dyDescent="0.35">
      <c r="A407" s="1">
        <v>43647</v>
      </c>
      <c r="B407" s="1">
        <v>43678</v>
      </c>
      <c r="C407" s="2" t="s">
        <v>407</v>
      </c>
      <c r="D407" s="2" t="s">
        <v>8</v>
      </c>
      <c r="E407" s="2" t="s">
        <v>780</v>
      </c>
      <c r="F407" s="2" t="s">
        <v>65</v>
      </c>
      <c r="G407" s="2" t="s">
        <v>174</v>
      </c>
      <c r="H407">
        <v>0</v>
      </c>
      <c r="I407">
        <v>-1</v>
      </c>
    </row>
    <row r="408" spans="1:9" x14ac:dyDescent="0.35">
      <c r="A408" s="1">
        <v>43647</v>
      </c>
      <c r="B408" s="1">
        <v>43678</v>
      </c>
      <c r="C408" s="2" t="s">
        <v>407</v>
      </c>
      <c r="D408" s="2" t="s">
        <v>10</v>
      </c>
      <c r="E408" s="2" t="s">
        <v>780</v>
      </c>
      <c r="F408" s="2" t="s">
        <v>65</v>
      </c>
      <c r="G408" s="2" t="s">
        <v>174</v>
      </c>
      <c r="H408">
        <v>0</v>
      </c>
      <c r="I408">
        <v>-1</v>
      </c>
    </row>
    <row r="409" spans="1:9" x14ac:dyDescent="0.35">
      <c r="A409" s="1">
        <v>43647</v>
      </c>
      <c r="B409" s="1">
        <v>43678</v>
      </c>
      <c r="C409" s="2" t="s">
        <v>408</v>
      </c>
      <c r="D409" s="2" t="s">
        <v>60</v>
      </c>
      <c r="E409" s="2" t="s">
        <v>408</v>
      </c>
      <c r="F409" s="2" t="s">
        <v>65</v>
      </c>
      <c r="G409" s="2" t="s">
        <v>153</v>
      </c>
      <c r="H409">
        <v>0</v>
      </c>
      <c r="I409">
        <v>0</v>
      </c>
    </row>
    <row r="410" spans="1:9" x14ac:dyDescent="0.35">
      <c r="A410" s="1">
        <v>43647</v>
      </c>
      <c r="B410" s="1">
        <v>43678</v>
      </c>
      <c r="C410" s="2" t="s">
        <v>408</v>
      </c>
      <c r="D410" s="2" t="s">
        <v>60</v>
      </c>
      <c r="E410" s="2" t="s">
        <v>408</v>
      </c>
      <c r="F410" s="2" t="s">
        <v>65</v>
      </c>
      <c r="G410" s="2" t="s">
        <v>153</v>
      </c>
      <c r="H410">
        <v>0</v>
      </c>
      <c r="I410">
        <v>0</v>
      </c>
    </row>
    <row r="411" spans="1:9" x14ac:dyDescent="0.35">
      <c r="A411" s="1">
        <v>43647</v>
      </c>
      <c r="B411" s="1">
        <v>43678</v>
      </c>
      <c r="C411" s="2" t="s">
        <v>408</v>
      </c>
      <c r="D411" s="2" t="s">
        <v>211</v>
      </c>
      <c r="E411" s="2" t="s">
        <v>775</v>
      </c>
      <c r="F411" s="2" t="s">
        <v>65</v>
      </c>
      <c r="G411" s="2" t="s">
        <v>214</v>
      </c>
      <c r="H411">
        <v>0</v>
      </c>
      <c r="I411">
        <v>0</v>
      </c>
    </row>
    <row r="412" spans="1:9" x14ac:dyDescent="0.35">
      <c r="A412" s="1">
        <v>43647</v>
      </c>
      <c r="B412" s="1">
        <v>43678</v>
      </c>
      <c r="C412" s="2" t="s">
        <v>408</v>
      </c>
      <c r="D412" s="2" t="s">
        <v>8</v>
      </c>
      <c r="E412" s="2" t="s">
        <v>780</v>
      </c>
      <c r="F412" s="2" t="s">
        <v>65</v>
      </c>
      <c r="G412" s="2" t="s">
        <v>174</v>
      </c>
      <c r="H412">
        <v>0</v>
      </c>
      <c r="I412">
        <v>-1</v>
      </c>
    </row>
    <row r="413" spans="1:9" x14ac:dyDescent="0.35">
      <c r="A413" s="1">
        <v>43647</v>
      </c>
      <c r="B413" s="1">
        <v>43678</v>
      </c>
      <c r="C413" s="2" t="s">
        <v>408</v>
      </c>
      <c r="D413" s="2" t="s">
        <v>10</v>
      </c>
      <c r="E413" s="2" t="s">
        <v>780</v>
      </c>
      <c r="F413" s="2" t="s">
        <v>65</v>
      </c>
      <c r="G413" s="2" t="s">
        <v>174</v>
      </c>
      <c r="H413">
        <v>0</v>
      </c>
      <c r="I413">
        <v>-1</v>
      </c>
    </row>
    <row r="414" spans="1:9" x14ac:dyDescent="0.35">
      <c r="A414" s="1">
        <v>43647</v>
      </c>
      <c r="B414" s="1">
        <v>43678</v>
      </c>
      <c r="C414" s="2" t="s">
        <v>409</v>
      </c>
      <c r="D414" s="2" t="s">
        <v>60</v>
      </c>
      <c r="E414" s="2" t="s">
        <v>409</v>
      </c>
      <c r="F414" s="2" t="s">
        <v>65</v>
      </c>
      <c r="G414" s="2" t="s">
        <v>153</v>
      </c>
      <c r="H414">
        <v>0</v>
      </c>
      <c r="I414">
        <v>0</v>
      </c>
    </row>
    <row r="415" spans="1:9" x14ac:dyDescent="0.35">
      <c r="A415" s="1">
        <v>43647</v>
      </c>
      <c r="B415" s="1">
        <v>43678</v>
      </c>
      <c r="C415" s="2" t="s">
        <v>409</v>
      </c>
      <c r="D415" s="2" t="s">
        <v>60</v>
      </c>
      <c r="E415" s="2" t="s">
        <v>409</v>
      </c>
      <c r="F415" s="2" t="s">
        <v>65</v>
      </c>
      <c r="G415" s="2" t="s">
        <v>153</v>
      </c>
      <c r="H415">
        <v>0</v>
      </c>
      <c r="I415">
        <v>0</v>
      </c>
    </row>
    <row r="416" spans="1:9" x14ac:dyDescent="0.35">
      <c r="A416" s="1">
        <v>43647</v>
      </c>
      <c r="B416" s="1">
        <v>43678</v>
      </c>
      <c r="C416" s="2" t="s">
        <v>409</v>
      </c>
      <c r="D416" s="2" t="s">
        <v>211</v>
      </c>
      <c r="E416" s="2" t="s">
        <v>775</v>
      </c>
      <c r="F416" s="2" t="s">
        <v>65</v>
      </c>
      <c r="G416" s="2" t="s">
        <v>214</v>
      </c>
      <c r="H416">
        <v>0</v>
      </c>
      <c r="I416">
        <v>0</v>
      </c>
    </row>
    <row r="417" spans="1:9" x14ac:dyDescent="0.35">
      <c r="A417" s="1">
        <v>43647</v>
      </c>
      <c r="B417" s="1">
        <v>43678</v>
      </c>
      <c r="C417" s="2" t="s">
        <v>409</v>
      </c>
      <c r="D417" s="2" t="s">
        <v>8</v>
      </c>
      <c r="E417" s="2" t="s">
        <v>780</v>
      </c>
      <c r="F417" s="2" t="s">
        <v>65</v>
      </c>
      <c r="G417" s="2" t="s">
        <v>174</v>
      </c>
      <c r="H417">
        <v>0</v>
      </c>
      <c r="I417">
        <v>-1</v>
      </c>
    </row>
    <row r="418" spans="1:9" x14ac:dyDescent="0.35">
      <c r="A418" s="1">
        <v>43647</v>
      </c>
      <c r="B418" s="1">
        <v>43678</v>
      </c>
      <c r="C418" s="2" t="s">
        <v>409</v>
      </c>
      <c r="D418" s="2" t="s">
        <v>10</v>
      </c>
      <c r="E418" s="2" t="s">
        <v>780</v>
      </c>
      <c r="F418" s="2" t="s">
        <v>65</v>
      </c>
      <c r="G418" s="2" t="s">
        <v>174</v>
      </c>
      <c r="H418">
        <v>0</v>
      </c>
      <c r="I418">
        <v>-1</v>
      </c>
    </row>
    <row r="419" spans="1:9" x14ac:dyDescent="0.35">
      <c r="A419" s="1">
        <v>43647</v>
      </c>
      <c r="B419" s="1">
        <v>43678</v>
      </c>
      <c r="C419" s="2" t="s">
        <v>410</v>
      </c>
      <c r="D419" s="2" t="s">
        <v>60</v>
      </c>
      <c r="E419" s="2" t="s">
        <v>410</v>
      </c>
      <c r="F419" s="2" t="s">
        <v>65</v>
      </c>
      <c r="G419" s="2" t="s">
        <v>153</v>
      </c>
      <c r="H419">
        <v>0</v>
      </c>
      <c r="I419">
        <v>0</v>
      </c>
    </row>
    <row r="420" spans="1:9" x14ac:dyDescent="0.35">
      <c r="A420" s="1">
        <v>43647</v>
      </c>
      <c r="B420" s="1">
        <v>43678</v>
      </c>
      <c r="C420" s="2" t="s">
        <v>410</v>
      </c>
      <c r="D420" s="2" t="s">
        <v>60</v>
      </c>
      <c r="E420" s="2" t="s">
        <v>410</v>
      </c>
      <c r="F420" s="2" t="s">
        <v>65</v>
      </c>
      <c r="G420" s="2" t="s">
        <v>153</v>
      </c>
      <c r="H420">
        <v>0</v>
      </c>
      <c r="I420">
        <v>0</v>
      </c>
    </row>
    <row r="421" spans="1:9" x14ac:dyDescent="0.35">
      <c r="A421" s="1">
        <v>43647</v>
      </c>
      <c r="B421" s="1">
        <v>43678</v>
      </c>
      <c r="C421" s="2" t="s">
        <v>410</v>
      </c>
      <c r="D421" s="2" t="s">
        <v>211</v>
      </c>
      <c r="E421" s="2" t="s">
        <v>775</v>
      </c>
      <c r="F421" s="2" t="s">
        <v>65</v>
      </c>
      <c r="G421" s="2" t="s">
        <v>214</v>
      </c>
      <c r="H421">
        <v>0</v>
      </c>
      <c r="I421">
        <v>0</v>
      </c>
    </row>
    <row r="422" spans="1:9" x14ac:dyDescent="0.35">
      <c r="A422" s="1">
        <v>43647</v>
      </c>
      <c r="B422" s="1">
        <v>43678</v>
      </c>
      <c r="C422" s="2" t="s">
        <v>410</v>
      </c>
      <c r="D422" s="2" t="s">
        <v>8</v>
      </c>
      <c r="E422" s="2" t="s">
        <v>780</v>
      </c>
      <c r="F422" s="2" t="s">
        <v>65</v>
      </c>
      <c r="G422" s="2" t="s">
        <v>174</v>
      </c>
      <c r="H422">
        <v>0</v>
      </c>
      <c r="I422">
        <v>-1</v>
      </c>
    </row>
    <row r="423" spans="1:9" x14ac:dyDescent="0.35">
      <c r="A423" s="1">
        <v>43647</v>
      </c>
      <c r="B423" s="1">
        <v>43678</v>
      </c>
      <c r="C423" s="2" t="s">
        <v>410</v>
      </c>
      <c r="D423" s="2" t="s">
        <v>10</v>
      </c>
      <c r="E423" s="2" t="s">
        <v>780</v>
      </c>
      <c r="F423" s="2" t="s">
        <v>65</v>
      </c>
      <c r="G423" s="2" t="s">
        <v>174</v>
      </c>
      <c r="H423">
        <v>0</v>
      </c>
      <c r="I423">
        <v>-1</v>
      </c>
    </row>
    <row r="424" spans="1:9" x14ac:dyDescent="0.35">
      <c r="A424" s="1">
        <v>43647</v>
      </c>
      <c r="B424" s="1">
        <v>43678</v>
      </c>
      <c r="C424" s="2" t="s">
        <v>411</v>
      </c>
      <c r="D424" s="2" t="s">
        <v>60</v>
      </c>
      <c r="E424" s="2" t="s">
        <v>411</v>
      </c>
      <c r="F424" s="2" t="s">
        <v>65</v>
      </c>
      <c r="G424" s="2" t="s">
        <v>153</v>
      </c>
      <c r="H424">
        <v>0</v>
      </c>
      <c r="I424">
        <v>0</v>
      </c>
    </row>
    <row r="425" spans="1:9" x14ac:dyDescent="0.35">
      <c r="A425" s="1">
        <v>43647</v>
      </c>
      <c r="B425" s="1">
        <v>43678</v>
      </c>
      <c r="C425" s="2" t="s">
        <v>411</v>
      </c>
      <c r="D425" s="2" t="s">
        <v>60</v>
      </c>
      <c r="E425" s="2" t="s">
        <v>411</v>
      </c>
      <c r="F425" s="2" t="s">
        <v>65</v>
      </c>
      <c r="G425" s="2" t="s">
        <v>153</v>
      </c>
      <c r="H425">
        <v>0</v>
      </c>
      <c r="I425">
        <v>0</v>
      </c>
    </row>
    <row r="426" spans="1:9" x14ac:dyDescent="0.35">
      <c r="A426" s="1">
        <v>43647</v>
      </c>
      <c r="B426" s="1">
        <v>43678</v>
      </c>
      <c r="C426" s="2" t="s">
        <v>411</v>
      </c>
      <c r="D426" s="2" t="s">
        <v>211</v>
      </c>
      <c r="E426" s="2" t="s">
        <v>775</v>
      </c>
      <c r="F426" s="2" t="s">
        <v>65</v>
      </c>
      <c r="G426" s="2" t="s">
        <v>214</v>
      </c>
      <c r="H426">
        <v>0</v>
      </c>
      <c r="I426">
        <v>0</v>
      </c>
    </row>
    <row r="427" spans="1:9" x14ac:dyDescent="0.35">
      <c r="A427" s="1">
        <v>43647</v>
      </c>
      <c r="B427" s="1">
        <v>43678</v>
      </c>
      <c r="C427" s="2" t="s">
        <v>411</v>
      </c>
      <c r="D427" s="2" t="s">
        <v>8</v>
      </c>
      <c r="E427" s="2" t="s">
        <v>780</v>
      </c>
      <c r="F427" s="2" t="s">
        <v>65</v>
      </c>
      <c r="G427" s="2" t="s">
        <v>174</v>
      </c>
      <c r="H427">
        <v>0</v>
      </c>
      <c r="I427">
        <v>-1</v>
      </c>
    </row>
    <row r="428" spans="1:9" x14ac:dyDescent="0.35">
      <c r="A428" s="1">
        <v>43647</v>
      </c>
      <c r="B428" s="1">
        <v>43678</v>
      </c>
      <c r="C428" s="2" t="s">
        <v>411</v>
      </c>
      <c r="D428" s="2" t="s">
        <v>10</v>
      </c>
      <c r="E428" s="2" t="s">
        <v>780</v>
      </c>
      <c r="F428" s="2" t="s">
        <v>65</v>
      </c>
      <c r="G428" s="2" t="s">
        <v>174</v>
      </c>
      <c r="H428">
        <v>0</v>
      </c>
      <c r="I428">
        <v>-1</v>
      </c>
    </row>
    <row r="429" spans="1:9" x14ac:dyDescent="0.35">
      <c r="A429" s="1">
        <v>43647</v>
      </c>
      <c r="B429" s="1">
        <v>43678</v>
      </c>
      <c r="C429" s="2" t="s">
        <v>414</v>
      </c>
      <c r="D429" s="2" t="s">
        <v>60</v>
      </c>
      <c r="E429" s="2" t="s">
        <v>414</v>
      </c>
      <c r="F429" s="2" t="s">
        <v>65</v>
      </c>
      <c r="G429" s="2" t="s">
        <v>153</v>
      </c>
      <c r="H429">
        <v>0</v>
      </c>
      <c r="I429">
        <v>0</v>
      </c>
    </row>
    <row r="430" spans="1:9" x14ac:dyDescent="0.35">
      <c r="A430" s="1">
        <v>43647</v>
      </c>
      <c r="B430" s="1">
        <v>43678</v>
      </c>
      <c r="C430" s="2" t="s">
        <v>414</v>
      </c>
      <c r="D430" s="2" t="s">
        <v>60</v>
      </c>
      <c r="E430" s="2" t="s">
        <v>414</v>
      </c>
      <c r="F430" s="2" t="s">
        <v>65</v>
      </c>
      <c r="G430" s="2" t="s">
        <v>153</v>
      </c>
      <c r="H430">
        <v>0</v>
      </c>
      <c r="I430">
        <v>0</v>
      </c>
    </row>
    <row r="431" spans="1:9" x14ac:dyDescent="0.35">
      <c r="A431" s="1">
        <v>43647</v>
      </c>
      <c r="B431" s="1">
        <v>43678</v>
      </c>
      <c r="C431" s="2" t="s">
        <v>414</v>
      </c>
      <c r="D431" s="2" t="s">
        <v>211</v>
      </c>
      <c r="E431" s="2" t="s">
        <v>762</v>
      </c>
      <c r="F431" s="2" t="s">
        <v>65</v>
      </c>
      <c r="G431" s="2" t="s">
        <v>214</v>
      </c>
      <c r="H431">
        <v>0</v>
      </c>
      <c r="I431">
        <v>0</v>
      </c>
    </row>
    <row r="432" spans="1:9" x14ac:dyDescent="0.35">
      <c r="A432" s="1">
        <v>43647</v>
      </c>
      <c r="B432" s="1">
        <v>43678</v>
      </c>
      <c r="C432" s="2" t="s">
        <v>414</v>
      </c>
      <c r="D432" s="2" t="s">
        <v>8</v>
      </c>
      <c r="E432" s="2" t="s">
        <v>517</v>
      </c>
      <c r="F432" s="2" t="s">
        <v>65</v>
      </c>
      <c r="G432" s="2" t="s">
        <v>174</v>
      </c>
      <c r="H432">
        <v>0</v>
      </c>
      <c r="I432">
        <v>-1</v>
      </c>
    </row>
    <row r="433" spans="1:9" x14ac:dyDescent="0.35">
      <c r="A433" s="1">
        <v>43647</v>
      </c>
      <c r="B433" s="1">
        <v>43678</v>
      </c>
      <c r="C433" s="2" t="s">
        <v>414</v>
      </c>
      <c r="D433" s="2" t="s">
        <v>10</v>
      </c>
      <c r="E433" s="2" t="s">
        <v>517</v>
      </c>
      <c r="F433" s="2" t="s">
        <v>65</v>
      </c>
      <c r="G433" s="2" t="s">
        <v>174</v>
      </c>
      <c r="H433">
        <v>0</v>
      </c>
      <c r="I433">
        <v>-1</v>
      </c>
    </row>
    <row r="434" spans="1:9" x14ac:dyDescent="0.35">
      <c r="A434" s="1">
        <v>43647</v>
      </c>
      <c r="B434" s="1">
        <v>43678</v>
      </c>
      <c r="C434" s="2" t="s">
        <v>415</v>
      </c>
      <c r="D434" s="2" t="s">
        <v>60</v>
      </c>
      <c r="E434" s="2" t="s">
        <v>415</v>
      </c>
      <c r="F434" s="2" t="s">
        <v>65</v>
      </c>
      <c r="G434" s="2" t="s">
        <v>153</v>
      </c>
      <c r="H434">
        <v>0</v>
      </c>
      <c r="I434">
        <v>0</v>
      </c>
    </row>
    <row r="435" spans="1:9" x14ac:dyDescent="0.35">
      <c r="A435" s="1">
        <v>43647</v>
      </c>
      <c r="B435" s="1">
        <v>43678</v>
      </c>
      <c r="C435" s="2" t="s">
        <v>415</v>
      </c>
      <c r="D435" s="2" t="s">
        <v>60</v>
      </c>
      <c r="E435" s="2" t="s">
        <v>415</v>
      </c>
      <c r="F435" s="2" t="s">
        <v>65</v>
      </c>
      <c r="G435" s="2" t="s">
        <v>153</v>
      </c>
      <c r="H435">
        <v>0</v>
      </c>
      <c r="I435">
        <v>0</v>
      </c>
    </row>
    <row r="436" spans="1:9" x14ac:dyDescent="0.35">
      <c r="A436" s="1">
        <v>43647</v>
      </c>
      <c r="B436" s="1">
        <v>43678</v>
      </c>
      <c r="C436" s="2" t="s">
        <v>415</v>
      </c>
      <c r="D436" s="2" t="s">
        <v>211</v>
      </c>
      <c r="E436" s="2" t="s">
        <v>762</v>
      </c>
      <c r="F436" s="2" t="s">
        <v>65</v>
      </c>
      <c r="G436" s="2" t="s">
        <v>214</v>
      </c>
      <c r="H436">
        <v>0</v>
      </c>
      <c r="I436">
        <v>0</v>
      </c>
    </row>
    <row r="437" spans="1:9" x14ac:dyDescent="0.35">
      <c r="A437" s="1">
        <v>43647</v>
      </c>
      <c r="B437" s="1">
        <v>43678</v>
      </c>
      <c r="C437" s="2" t="s">
        <v>415</v>
      </c>
      <c r="D437" s="2" t="s">
        <v>8</v>
      </c>
      <c r="E437" s="2" t="s">
        <v>517</v>
      </c>
      <c r="F437" s="2" t="s">
        <v>65</v>
      </c>
      <c r="G437" s="2" t="s">
        <v>174</v>
      </c>
      <c r="H437">
        <v>0</v>
      </c>
      <c r="I437">
        <v>-1</v>
      </c>
    </row>
    <row r="438" spans="1:9" x14ac:dyDescent="0.35">
      <c r="A438" s="1">
        <v>43647</v>
      </c>
      <c r="B438" s="1">
        <v>43678</v>
      </c>
      <c r="C438" s="2" t="s">
        <v>415</v>
      </c>
      <c r="D438" s="2" t="s">
        <v>10</v>
      </c>
      <c r="E438" s="2" t="s">
        <v>517</v>
      </c>
      <c r="F438" s="2" t="s">
        <v>65</v>
      </c>
      <c r="G438" s="2" t="s">
        <v>174</v>
      </c>
      <c r="H438">
        <v>0</v>
      </c>
      <c r="I438">
        <v>-1</v>
      </c>
    </row>
    <row r="439" spans="1:9" x14ac:dyDescent="0.35">
      <c r="A439" s="1">
        <v>43647</v>
      </c>
      <c r="B439" s="1">
        <v>43678</v>
      </c>
      <c r="C439" s="2" t="s">
        <v>416</v>
      </c>
      <c r="D439" s="2" t="s">
        <v>60</v>
      </c>
      <c r="E439" s="2" t="s">
        <v>416</v>
      </c>
      <c r="F439" s="2" t="s">
        <v>65</v>
      </c>
      <c r="G439" s="2" t="s">
        <v>153</v>
      </c>
      <c r="H439">
        <v>0</v>
      </c>
      <c r="I439">
        <v>0</v>
      </c>
    </row>
    <row r="440" spans="1:9" x14ac:dyDescent="0.35">
      <c r="A440" s="1">
        <v>43647</v>
      </c>
      <c r="B440" s="1">
        <v>43678</v>
      </c>
      <c r="C440" s="2" t="s">
        <v>416</v>
      </c>
      <c r="D440" s="2" t="s">
        <v>60</v>
      </c>
      <c r="E440" s="2" t="s">
        <v>416</v>
      </c>
      <c r="F440" s="2" t="s">
        <v>65</v>
      </c>
      <c r="G440" s="2" t="s">
        <v>153</v>
      </c>
      <c r="H440">
        <v>0</v>
      </c>
      <c r="I440">
        <v>0</v>
      </c>
    </row>
    <row r="441" spans="1:9" x14ac:dyDescent="0.35">
      <c r="A441" s="1">
        <v>43647</v>
      </c>
      <c r="B441" s="1">
        <v>43678</v>
      </c>
      <c r="C441" s="2" t="s">
        <v>416</v>
      </c>
      <c r="D441" s="2" t="s">
        <v>211</v>
      </c>
      <c r="E441" s="2" t="s">
        <v>762</v>
      </c>
      <c r="F441" s="2" t="s">
        <v>65</v>
      </c>
      <c r="G441" s="2" t="s">
        <v>214</v>
      </c>
      <c r="H441">
        <v>0</v>
      </c>
      <c r="I441">
        <v>0</v>
      </c>
    </row>
    <row r="442" spans="1:9" x14ac:dyDescent="0.35">
      <c r="A442" s="1">
        <v>43647</v>
      </c>
      <c r="B442" s="1">
        <v>43678</v>
      </c>
      <c r="C442" s="2" t="s">
        <v>416</v>
      </c>
      <c r="D442" s="2" t="s">
        <v>8</v>
      </c>
      <c r="E442" s="2" t="s">
        <v>517</v>
      </c>
      <c r="F442" s="2" t="s">
        <v>65</v>
      </c>
      <c r="G442" s="2" t="s">
        <v>174</v>
      </c>
      <c r="H442">
        <v>0</v>
      </c>
      <c r="I442">
        <v>-1</v>
      </c>
    </row>
    <row r="443" spans="1:9" x14ac:dyDescent="0.35">
      <c r="A443" s="1">
        <v>43647</v>
      </c>
      <c r="B443" s="1">
        <v>43678</v>
      </c>
      <c r="C443" s="2" t="s">
        <v>416</v>
      </c>
      <c r="D443" s="2" t="s">
        <v>10</v>
      </c>
      <c r="E443" s="2" t="s">
        <v>517</v>
      </c>
      <c r="F443" s="2" t="s">
        <v>65</v>
      </c>
      <c r="G443" s="2" t="s">
        <v>174</v>
      </c>
      <c r="H443">
        <v>0</v>
      </c>
      <c r="I443">
        <v>-1</v>
      </c>
    </row>
    <row r="444" spans="1:9" x14ac:dyDescent="0.35">
      <c r="A444" s="1">
        <v>43647</v>
      </c>
      <c r="B444" s="1">
        <v>43678</v>
      </c>
      <c r="C444" s="2" t="s">
        <v>196</v>
      </c>
      <c r="D444" s="2" t="s">
        <v>8</v>
      </c>
      <c r="E444" s="2" t="s">
        <v>511</v>
      </c>
      <c r="F444" s="2" t="s">
        <v>323</v>
      </c>
      <c r="G444" s="2" t="s">
        <v>220</v>
      </c>
      <c r="H444">
        <v>0</v>
      </c>
      <c r="I444">
        <v>-1</v>
      </c>
    </row>
    <row r="445" spans="1:9" x14ac:dyDescent="0.35">
      <c r="A445" s="1">
        <v>43647</v>
      </c>
      <c r="B445" s="1">
        <v>43678</v>
      </c>
      <c r="C445" s="2" t="s">
        <v>196</v>
      </c>
      <c r="D445" s="2" t="s">
        <v>10</v>
      </c>
      <c r="E445" s="2" t="s">
        <v>511</v>
      </c>
      <c r="F445" s="2" t="s">
        <v>323</v>
      </c>
      <c r="G445" s="2" t="s">
        <v>220</v>
      </c>
      <c r="H445">
        <v>0</v>
      </c>
      <c r="I445">
        <v>-1</v>
      </c>
    </row>
    <row r="446" spans="1:9" x14ac:dyDescent="0.35">
      <c r="A446" s="1">
        <v>43647</v>
      </c>
      <c r="B446" s="1">
        <v>43678</v>
      </c>
      <c r="C446" s="2" t="s">
        <v>417</v>
      </c>
      <c r="D446" s="2" t="s">
        <v>60</v>
      </c>
      <c r="E446" s="2" t="s">
        <v>417</v>
      </c>
      <c r="F446" s="2" t="s">
        <v>65</v>
      </c>
      <c r="G446" s="2" t="s">
        <v>153</v>
      </c>
      <c r="H446">
        <v>0</v>
      </c>
      <c r="I446">
        <v>0</v>
      </c>
    </row>
    <row r="447" spans="1:9" x14ac:dyDescent="0.35">
      <c r="A447" s="1">
        <v>43647</v>
      </c>
      <c r="B447" s="1">
        <v>43678</v>
      </c>
      <c r="C447" s="2" t="s">
        <v>417</v>
      </c>
      <c r="D447" s="2" t="s">
        <v>60</v>
      </c>
      <c r="E447" s="2" t="s">
        <v>417</v>
      </c>
      <c r="F447" s="2" t="s">
        <v>65</v>
      </c>
      <c r="G447" s="2" t="s">
        <v>153</v>
      </c>
      <c r="H447">
        <v>0</v>
      </c>
      <c r="I447">
        <v>0</v>
      </c>
    </row>
    <row r="448" spans="1:9" x14ac:dyDescent="0.35">
      <c r="A448" s="1">
        <v>43647</v>
      </c>
      <c r="B448" s="1">
        <v>43678</v>
      </c>
      <c r="C448" s="2" t="s">
        <v>417</v>
      </c>
      <c r="D448" s="2" t="s">
        <v>211</v>
      </c>
      <c r="E448" s="2" t="s">
        <v>775</v>
      </c>
      <c r="F448" s="2" t="s">
        <v>65</v>
      </c>
      <c r="G448" s="2" t="s">
        <v>214</v>
      </c>
      <c r="H448">
        <v>0</v>
      </c>
      <c r="I448">
        <v>0</v>
      </c>
    </row>
    <row r="449" spans="1:9" x14ac:dyDescent="0.35">
      <c r="A449" s="1">
        <v>43647</v>
      </c>
      <c r="B449" s="1">
        <v>43678</v>
      </c>
      <c r="C449" s="2" t="s">
        <v>417</v>
      </c>
      <c r="D449" s="2" t="s">
        <v>8</v>
      </c>
      <c r="E449" s="2" t="s">
        <v>540</v>
      </c>
      <c r="F449" s="2" t="s">
        <v>65</v>
      </c>
      <c r="G449" s="2" t="s">
        <v>174</v>
      </c>
      <c r="H449">
        <v>0</v>
      </c>
      <c r="I449">
        <v>-1</v>
      </c>
    </row>
    <row r="450" spans="1:9" x14ac:dyDescent="0.35">
      <c r="A450" s="1">
        <v>43647</v>
      </c>
      <c r="B450" s="1">
        <v>43678</v>
      </c>
      <c r="C450" s="2" t="s">
        <v>417</v>
      </c>
      <c r="D450" s="2" t="s">
        <v>10</v>
      </c>
      <c r="E450" s="2" t="s">
        <v>540</v>
      </c>
      <c r="F450" s="2" t="s">
        <v>65</v>
      </c>
      <c r="G450" s="2" t="s">
        <v>174</v>
      </c>
      <c r="H450">
        <v>0</v>
      </c>
      <c r="I450">
        <v>-1</v>
      </c>
    </row>
    <row r="451" spans="1:9" x14ac:dyDescent="0.35">
      <c r="A451" s="1">
        <v>43647</v>
      </c>
      <c r="B451" s="1">
        <v>43678</v>
      </c>
      <c r="C451" s="2" t="s">
        <v>418</v>
      </c>
      <c r="D451" s="2" t="s">
        <v>60</v>
      </c>
      <c r="E451" s="2" t="s">
        <v>418</v>
      </c>
      <c r="F451" s="2" t="s">
        <v>65</v>
      </c>
      <c r="G451" s="2" t="s">
        <v>153</v>
      </c>
      <c r="H451">
        <v>0</v>
      </c>
      <c r="I451">
        <v>0</v>
      </c>
    </row>
    <row r="452" spans="1:9" x14ac:dyDescent="0.35">
      <c r="A452" s="1">
        <v>43647</v>
      </c>
      <c r="B452" s="1">
        <v>43678</v>
      </c>
      <c r="C452" s="2" t="s">
        <v>418</v>
      </c>
      <c r="D452" s="2" t="s">
        <v>60</v>
      </c>
      <c r="E452" s="2" t="s">
        <v>418</v>
      </c>
      <c r="F452" s="2" t="s">
        <v>65</v>
      </c>
      <c r="G452" s="2" t="s">
        <v>153</v>
      </c>
      <c r="H452">
        <v>0</v>
      </c>
      <c r="I452">
        <v>0</v>
      </c>
    </row>
    <row r="453" spans="1:9" x14ac:dyDescent="0.35">
      <c r="A453" s="1">
        <v>43647</v>
      </c>
      <c r="B453" s="1">
        <v>43678</v>
      </c>
      <c r="C453" s="2" t="s">
        <v>418</v>
      </c>
      <c r="D453" s="2" t="s">
        <v>211</v>
      </c>
      <c r="E453" s="2" t="s">
        <v>775</v>
      </c>
      <c r="F453" s="2" t="s">
        <v>65</v>
      </c>
      <c r="G453" s="2" t="s">
        <v>214</v>
      </c>
      <c r="H453">
        <v>0</v>
      </c>
      <c r="I453">
        <v>0</v>
      </c>
    </row>
    <row r="454" spans="1:9" x14ac:dyDescent="0.35">
      <c r="A454" s="1">
        <v>43647</v>
      </c>
      <c r="B454" s="1">
        <v>43678</v>
      </c>
      <c r="C454" s="2" t="s">
        <v>418</v>
      </c>
      <c r="D454" s="2" t="s">
        <v>8</v>
      </c>
      <c r="E454" s="2" t="s">
        <v>540</v>
      </c>
      <c r="F454" s="2" t="s">
        <v>65</v>
      </c>
      <c r="G454" s="2" t="s">
        <v>174</v>
      </c>
      <c r="H454">
        <v>0</v>
      </c>
      <c r="I454">
        <v>-1</v>
      </c>
    </row>
    <row r="455" spans="1:9" x14ac:dyDescent="0.35">
      <c r="A455" s="1">
        <v>43647</v>
      </c>
      <c r="B455" s="1">
        <v>43678</v>
      </c>
      <c r="C455" s="2" t="s">
        <v>418</v>
      </c>
      <c r="D455" s="2" t="s">
        <v>10</v>
      </c>
      <c r="E455" s="2" t="s">
        <v>540</v>
      </c>
      <c r="F455" s="2" t="s">
        <v>65</v>
      </c>
      <c r="G455" s="2" t="s">
        <v>174</v>
      </c>
      <c r="H455">
        <v>0</v>
      </c>
      <c r="I455">
        <v>-1</v>
      </c>
    </row>
    <row r="456" spans="1:9" x14ac:dyDescent="0.35">
      <c r="A456" s="1">
        <v>43647</v>
      </c>
      <c r="B456" s="1">
        <v>43678</v>
      </c>
      <c r="C456" s="2" t="s">
        <v>68</v>
      </c>
      <c r="D456" s="2" t="s">
        <v>197</v>
      </c>
      <c r="E456" s="2" t="s">
        <v>65</v>
      </c>
      <c r="F456" s="2" t="s">
        <v>152</v>
      </c>
      <c r="G456" s="2" t="s">
        <v>199</v>
      </c>
      <c r="H456">
        <v>0</v>
      </c>
      <c r="I456">
        <v>0</v>
      </c>
    </row>
    <row r="457" spans="1:9" x14ac:dyDescent="0.35">
      <c r="A457" s="1">
        <v>43647</v>
      </c>
      <c r="B457" s="1">
        <v>43678</v>
      </c>
      <c r="C457" s="2" t="s">
        <v>68</v>
      </c>
      <c r="D457" s="2" t="s">
        <v>8</v>
      </c>
      <c r="E457" s="2" t="s">
        <v>324</v>
      </c>
      <c r="F457" s="2" t="s">
        <v>323</v>
      </c>
      <c r="G457" s="2" t="s">
        <v>220</v>
      </c>
      <c r="H457">
        <v>0</v>
      </c>
      <c r="I457">
        <v>-1</v>
      </c>
    </row>
    <row r="458" spans="1:9" x14ac:dyDescent="0.35">
      <c r="A458" s="1">
        <v>43647</v>
      </c>
      <c r="B458" s="1">
        <v>43678</v>
      </c>
      <c r="C458" s="2" t="s">
        <v>68</v>
      </c>
      <c r="D458" s="2" t="s">
        <v>10</v>
      </c>
      <c r="E458" s="2" t="s">
        <v>324</v>
      </c>
      <c r="F458" s="2" t="s">
        <v>323</v>
      </c>
      <c r="G458" s="2" t="s">
        <v>220</v>
      </c>
      <c r="H458">
        <v>0</v>
      </c>
      <c r="I458">
        <v>-1</v>
      </c>
    </row>
    <row r="459" spans="1:9" x14ac:dyDescent="0.35">
      <c r="A459" s="1">
        <v>43647</v>
      </c>
      <c r="B459" s="1">
        <v>43678</v>
      </c>
      <c r="C459" s="2" t="s">
        <v>68</v>
      </c>
      <c r="D459" s="2" t="s">
        <v>14</v>
      </c>
      <c r="E459" s="2" t="s">
        <v>72</v>
      </c>
      <c r="F459" s="2" t="s">
        <v>304</v>
      </c>
      <c r="G459" s="2" t="s">
        <v>220</v>
      </c>
      <c r="H459">
        <v>0</v>
      </c>
      <c r="I459">
        <v>-1</v>
      </c>
    </row>
    <row r="460" spans="1:9" x14ac:dyDescent="0.35">
      <c r="A460" s="1">
        <v>43647</v>
      </c>
      <c r="B460" s="1">
        <v>43678</v>
      </c>
      <c r="C460" s="2" t="s">
        <v>419</v>
      </c>
      <c r="D460" s="2" t="s">
        <v>60</v>
      </c>
      <c r="E460" s="2" t="s">
        <v>419</v>
      </c>
      <c r="F460" s="2" t="s">
        <v>65</v>
      </c>
      <c r="G460" s="2" t="s">
        <v>153</v>
      </c>
      <c r="H460">
        <v>0</v>
      </c>
      <c r="I460">
        <v>0</v>
      </c>
    </row>
    <row r="461" spans="1:9" x14ac:dyDescent="0.35">
      <c r="A461" s="1">
        <v>43647</v>
      </c>
      <c r="B461" s="1">
        <v>43678</v>
      </c>
      <c r="C461" s="2" t="s">
        <v>419</v>
      </c>
      <c r="D461" s="2" t="s">
        <v>60</v>
      </c>
      <c r="E461" s="2" t="s">
        <v>419</v>
      </c>
      <c r="F461" s="2" t="s">
        <v>65</v>
      </c>
      <c r="G461" s="2" t="s">
        <v>153</v>
      </c>
      <c r="H461">
        <v>0</v>
      </c>
      <c r="I461">
        <v>0</v>
      </c>
    </row>
    <row r="462" spans="1:9" x14ac:dyDescent="0.35">
      <c r="A462" s="1">
        <v>43647</v>
      </c>
      <c r="B462" s="1">
        <v>43678</v>
      </c>
      <c r="C462" s="2" t="s">
        <v>419</v>
      </c>
      <c r="D462" s="2" t="s">
        <v>211</v>
      </c>
      <c r="E462" s="2" t="s">
        <v>775</v>
      </c>
      <c r="F462" s="2" t="s">
        <v>65</v>
      </c>
      <c r="G462" s="2" t="s">
        <v>214</v>
      </c>
      <c r="H462">
        <v>0</v>
      </c>
      <c r="I462">
        <v>0</v>
      </c>
    </row>
    <row r="463" spans="1:9" x14ac:dyDescent="0.35">
      <c r="A463" s="1">
        <v>43647</v>
      </c>
      <c r="B463" s="1">
        <v>43678</v>
      </c>
      <c r="C463" s="2" t="s">
        <v>419</v>
      </c>
      <c r="D463" s="2" t="s">
        <v>8</v>
      </c>
      <c r="E463" s="2" t="s">
        <v>780</v>
      </c>
      <c r="F463" s="2" t="s">
        <v>65</v>
      </c>
      <c r="G463" s="2" t="s">
        <v>174</v>
      </c>
      <c r="H463">
        <v>0</v>
      </c>
      <c r="I463">
        <v>-1</v>
      </c>
    </row>
    <row r="464" spans="1:9" x14ac:dyDescent="0.35">
      <c r="A464" s="1">
        <v>43647</v>
      </c>
      <c r="B464" s="1">
        <v>43678</v>
      </c>
      <c r="C464" s="2" t="s">
        <v>419</v>
      </c>
      <c r="D464" s="2" t="s">
        <v>10</v>
      </c>
      <c r="E464" s="2" t="s">
        <v>780</v>
      </c>
      <c r="F464" s="2" t="s">
        <v>65</v>
      </c>
      <c r="G464" s="2" t="s">
        <v>174</v>
      </c>
      <c r="H464">
        <v>0</v>
      </c>
      <c r="I464">
        <v>-1</v>
      </c>
    </row>
    <row r="465" spans="1:9" x14ac:dyDescent="0.35">
      <c r="A465" s="1">
        <v>43647</v>
      </c>
      <c r="B465" s="1">
        <v>43678</v>
      </c>
      <c r="C465" s="2" t="s">
        <v>73</v>
      </c>
      <c r="D465" s="2" t="s">
        <v>14</v>
      </c>
      <c r="E465" s="2" t="s">
        <v>72</v>
      </c>
      <c r="F465" s="2" t="s">
        <v>304</v>
      </c>
      <c r="G465" s="2" t="s">
        <v>220</v>
      </c>
      <c r="H465">
        <v>0</v>
      </c>
      <c r="I465">
        <v>-1</v>
      </c>
    </row>
    <row r="466" spans="1:9" x14ac:dyDescent="0.35">
      <c r="A466" s="1">
        <v>43647</v>
      </c>
      <c r="B466" s="1">
        <v>43678</v>
      </c>
      <c r="C466" s="2" t="s">
        <v>373</v>
      </c>
      <c r="D466" s="2" t="s">
        <v>197</v>
      </c>
      <c r="E466" s="2" t="s">
        <v>65</v>
      </c>
      <c r="F466" s="2" t="s">
        <v>374</v>
      </c>
      <c r="G466" s="2" t="s">
        <v>199</v>
      </c>
      <c r="H466">
        <v>0</v>
      </c>
      <c r="I466">
        <v>0</v>
      </c>
    </row>
    <row r="467" spans="1:9" x14ac:dyDescent="0.35">
      <c r="A467" s="1">
        <v>43647</v>
      </c>
      <c r="B467" s="1">
        <v>43678</v>
      </c>
      <c r="C467" s="2" t="s">
        <v>373</v>
      </c>
      <c r="D467" s="2" t="s">
        <v>8</v>
      </c>
      <c r="E467" s="2" t="s">
        <v>511</v>
      </c>
      <c r="F467" s="2" t="s">
        <v>323</v>
      </c>
      <c r="G467" s="2" t="s">
        <v>220</v>
      </c>
      <c r="H467">
        <v>0</v>
      </c>
      <c r="I467">
        <v>-1</v>
      </c>
    </row>
    <row r="468" spans="1:9" x14ac:dyDescent="0.35">
      <c r="A468" s="1">
        <v>43647</v>
      </c>
      <c r="B468" s="1">
        <v>43678</v>
      </c>
      <c r="C468" s="2" t="s">
        <v>373</v>
      </c>
      <c r="D468" s="2" t="s">
        <v>10</v>
      </c>
      <c r="E468" s="2" t="s">
        <v>511</v>
      </c>
      <c r="F468" s="2" t="s">
        <v>323</v>
      </c>
      <c r="G468" s="2" t="s">
        <v>220</v>
      </c>
      <c r="H468">
        <v>0</v>
      </c>
      <c r="I468">
        <v>-1</v>
      </c>
    </row>
    <row r="469" spans="1:9" x14ac:dyDescent="0.35">
      <c r="A469" s="1">
        <v>43647</v>
      </c>
      <c r="B469" s="1">
        <v>43678</v>
      </c>
      <c r="C469" s="2" t="s">
        <v>176</v>
      </c>
      <c r="D469" s="2" t="s">
        <v>8</v>
      </c>
      <c r="E469" s="2" t="s">
        <v>175</v>
      </c>
      <c r="F469" s="2" t="s">
        <v>323</v>
      </c>
      <c r="G469" s="2" t="s">
        <v>220</v>
      </c>
      <c r="H469">
        <v>0</v>
      </c>
      <c r="I469">
        <v>-1</v>
      </c>
    </row>
    <row r="470" spans="1:9" x14ac:dyDescent="0.35">
      <c r="A470" s="1">
        <v>43647</v>
      </c>
      <c r="B470" s="1">
        <v>43678</v>
      </c>
      <c r="C470" s="2" t="s">
        <v>176</v>
      </c>
      <c r="D470" s="2" t="s">
        <v>10</v>
      </c>
      <c r="E470" s="2" t="s">
        <v>175</v>
      </c>
      <c r="F470" s="2" t="s">
        <v>323</v>
      </c>
      <c r="G470" s="2" t="s">
        <v>220</v>
      </c>
      <c r="H470">
        <v>0</v>
      </c>
      <c r="I470">
        <v>-1</v>
      </c>
    </row>
    <row r="471" spans="1:9" x14ac:dyDescent="0.35">
      <c r="A471" s="1">
        <v>43647</v>
      </c>
      <c r="B471" s="1">
        <v>43678</v>
      </c>
      <c r="C471" s="2" t="s">
        <v>512</v>
      </c>
      <c r="D471" s="2" t="s">
        <v>8</v>
      </c>
      <c r="E471" s="2" t="s">
        <v>511</v>
      </c>
      <c r="F471" s="2" t="s">
        <v>323</v>
      </c>
      <c r="G471" s="2" t="s">
        <v>220</v>
      </c>
      <c r="H471">
        <v>0</v>
      </c>
      <c r="I471">
        <v>-1</v>
      </c>
    </row>
    <row r="472" spans="1:9" x14ac:dyDescent="0.35">
      <c r="A472" s="1">
        <v>43647</v>
      </c>
      <c r="B472" s="1">
        <v>43678</v>
      </c>
      <c r="C472" s="2" t="s">
        <v>512</v>
      </c>
      <c r="D472" s="2" t="s">
        <v>10</v>
      </c>
      <c r="E472" s="2" t="s">
        <v>511</v>
      </c>
      <c r="F472" s="2" t="s">
        <v>323</v>
      </c>
      <c r="G472" s="2" t="s">
        <v>220</v>
      </c>
      <c r="H472">
        <v>0</v>
      </c>
      <c r="I472">
        <v>-1</v>
      </c>
    </row>
    <row r="473" spans="1:9" x14ac:dyDescent="0.35">
      <c r="A473" s="1">
        <v>43647</v>
      </c>
      <c r="B473" s="1">
        <v>43678</v>
      </c>
      <c r="C473" s="2" t="s">
        <v>500</v>
      </c>
      <c r="D473" s="2" t="s">
        <v>8</v>
      </c>
      <c r="E473" s="2" t="s">
        <v>511</v>
      </c>
      <c r="F473" s="2" t="s">
        <v>323</v>
      </c>
      <c r="G473" s="2" t="s">
        <v>220</v>
      </c>
      <c r="H473">
        <v>0</v>
      </c>
      <c r="I473">
        <v>-1</v>
      </c>
    </row>
    <row r="474" spans="1:9" x14ac:dyDescent="0.35">
      <c r="A474" s="1">
        <v>43647</v>
      </c>
      <c r="B474" s="1">
        <v>43678</v>
      </c>
      <c r="C474" s="2" t="s">
        <v>500</v>
      </c>
      <c r="D474" s="2" t="s">
        <v>10</v>
      </c>
      <c r="E474" s="2" t="s">
        <v>511</v>
      </c>
      <c r="F474" s="2" t="s">
        <v>323</v>
      </c>
      <c r="G474" s="2" t="s">
        <v>220</v>
      </c>
      <c r="H474">
        <v>0</v>
      </c>
      <c r="I474">
        <v>-1</v>
      </c>
    </row>
    <row r="475" spans="1:9" x14ac:dyDescent="0.35">
      <c r="A475" s="1">
        <v>43647</v>
      </c>
      <c r="B475" s="1">
        <v>43678</v>
      </c>
      <c r="C475" s="2" t="s">
        <v>500</v>
      </c>
      <c r="D475" s="2" t="s">
        <v>13</v>
      </c>
      <c r="E475" s="2" t="s">
        <v>95</v>
      </c>
      <c r="F475" s="2" t="s">
        <v>501</v>
      </c>
      <c r="G475" s="2" t="s">
        <v>220</v>
      </c>
      <c r="H475">
        <v>0</v>
      </c>
      <c r="I475">
        <v>-1</v>
      </c>
    </row>
    <row r="476" spans="1:9" x14ac:dyDescent="0.35">
      <c r="A476" s="1">
        <v>43647</v>
      </c>
      <c r="B476" s="1">
        <v>43678</v>
      </c>
      <c r="C476" s="2" t="s">
        <v>420</v>
      </c>
      <c r="D476" s="2" t="s">
        <v>60</v>
      </c>
      <c r="E476" s="2" t="s">
        <v>420</v>
      </c>
      <c r="F476" s="2" t="s">
        <v>65</v>
      </c>
      <c r="G476" s="2" t="s">
        <v>153</v>
      </c>
      <c r="H476">
        <v>0</v>
      </c>
      <c r="I476">
        <v>0</v>
      </c>
    </row>
    <row r="477" spans="1:9" x14ac:dyDescent="0.35">
      <c r="A477" s="1">
        <v>43647</v>
      </c>
      <c r="B477" s="1">
        <v>43678</v>
      </c>
      <c r="C477" s="2" t="s">
        <v>420</v>
      </c>
      <c r="D477" s="2" t="s">
        <v>60</v>
      </c>
      <c r="E477" s="2" t="s">
        <v>420</v>
      </c>
      <c r="F477" s="2" t="s">
        <v>65</v>
      </c>
      <c r="G477" s="2" t="s">
        <v>153</v>
      </c>
      <c r="H477">
        <v>0</v>
      </c>
      <c r="I477">
        <v>0</v>
      </c>
    </row>
    <row r="478" spans="1:9" x14ac:dyDescent="0.35">
      <c r="A478" s="1">
        <v>43647</v>
      </c>
      <c r="B478" s="1">
        <v>43678</v>
      </c>
      <c r="C478" s="2" t="s">
        <v>420</v>
      </c>
      <c r="D478" s="2" t="s">
        <v>211</v>
      </c>
      <c r="E478" s="2" t="s">
        <v>775</v>
      </c>
      <c r="F478" s="2" t="s">
        <v>65</v>
      </c>
      <c r="G478" s="2" t="s">
        <v>214</v>
      </c>
      <c r="H478">
        <v>0</v>
      </c>
      <c r="I478">
        <v>0</v>
      </c>
    </row>
    <row r="479" spans="1:9" x14ac:dyDescent="0.35">
      <c r="A479" s="1">
        <v>43647</v>
      </c>
      <c r="B479" s="1">
        <v>43678</v>
      </c>
      <c r="C479" s="2" t="s">
        <v>420</v>
      </c>
      <c r="D479" s="2" t="s">
        <v>8</v>
      </c>
      <c r="E479" s="2" t="s">
        <v>523</v>
      </c>
      <c r="F479" s="2" t="s">
        <v>65</v>
      </c>
      <c r="G479" s="2" t="s">
        <v>174</v>
      </c>
      <c r="H479">
        <v>0</v>
      </c>
      <c r="I479">
        <v>-1</v>
      </c>
    </row>
    <row r="480" spans="1:9" x14ac:dyDescent="0.35">
      <c r="A480" s="1">
        <v>43647</v>
      </c>
      <c r="B480" s="1">
        <v>43678</v>
      </c>
      <c r="C480" s="2" t="s">
        <v>420</v>
      </c>
      <c r="D480" s="2" t="s">
        <v>10</v>
      </c>
      <c r="E480" s="2" t="s">
        <v>523</v>
      </c>
      <c r="F480" s="2" t="s">
        <v>65</v>
      </c>
      <c r="G480" s="2" t="s">
        <v>174</v>
      </c>
      <c r="H480">
        <v>0</v>
      </c>
      <c r="I480">
        <v>-1</v>
      </c>
    </row>
    <row r="481" spans="1:9" x14ac:dyDescent="0.35">
      <c r="A481" s="1">
        <v>43647</v>
      </c>
      <c r="B481" s="1">
        <v>43678</v>
      </c>
      <c r="C481" s="2" t="s">
        <v>78</v>
      </c>
      <c r="D481" s="2" t="s">
        <v>14</v>
      </c>
      <c r="E481" s="2" t="s">
        <v>72</v>
      </c>
      <c r="F481" s="2" t="s">
        <v>304</v>
      </c>
      <c r="G481" s="2" t="s">
        <v>220</v>
      </c>
      <c r="H481">
        <v>0</v>
      </c>
      <c r="I481">
        <v>-1</v>
      </c>
    </row>
    <row r="482" spans="1:9" x14ac:dyDescent="0.35">
      <c r="A482" s="1">
        <v>43647</v>
      </c>
      <c r="B482" s="1">
        <v>43678</v>
      </c>
      <c r="C482" s="2" t="s">
        <v>79</v>
      </c>
      <c r="D482" s="2" t="s">
        <v>14</v>
      </c>
      <c r="E482" s="2" t="s">
        <v>72</v>
      </c>
      <c r="F482" s="2" t="s">
        <v>304</v>
      </c>
      <c r="G482" s="2" t="s">
        <v>220</v>
      </c>
      <c r="H482">
        <v>0</v>
      </c>
      <c r="I482">
        <v>-1</v>
      </c>
    </row>
    <row r="483" spans="1:9" x14ac:dyDescent="0.35">
      <c r="A483" s="1">
        <v>43647</v>
      </c>
      <c r="B483" s="1">
        <v>43678</v>
      </c>
      <c r="C483" s="2" t="s">
        <v>80</v>
      </c>
      <c r="D483" s="2" t="s">
        <v>14</v>
      </c>
      <c r="E483" s="2" t="s">
        <v>72</v>
      </c>
      <c r="F483" s="2" t="s">
        <v>304</v>
      </c>
      <c r="G483" s="2" t="s">
        <v>220</v>
      </c>
      <c r="H483">
        <v>0</v>
      </c>
      <c r="I483">
        <v>-1</v>
      </c>
    </row>
    <row r="484" spans="1:9" x14ac:dyDescent="0.35">
      <c r="A484" s="1">
        <v>43647</v>
      </c>
      <c r="B484" s="1">
        <v>43678</v>
      </c>
      <c r="C484" s="2" t="s">
        <v>513</v>
      </c>
      <c r="D484" s="2" t="s">
        <v>8</v>
      </c>
      <c r="E484" s="2" t="s">
        <v>514</v>
      </c>
      <c r="F484" s="2" t="s">
        <v>515</v>
      </c>
      <c r="G484" s="2" t="s">
        <v>220</v>
      </c>
      <c r="H484">
        <v>0</v>
      </c>
      <c r="I484">
        <v>-1</v>
      </c>
    </row>
    <row r="485" spans="1:9" x14ac:dyDescent="0.35">
      <c r="A485" s="1">
        <v>43647</v>
      </c>
      <c r="B485" s="1">
        <v>43678</v>
      </c>
      <c r="C485" s="2" t="s">
        <v>513</v>
      </c>
      <c r="D485" s="2" t="s">
        <v>10</v>
      </c>
      <c r="E485" s="2" t="s">
        <v>514</v>
      </c>
      <c r="F485" s="2" t="s">
        <v>515</v>
      </c>
      <c r="G485" s="2" t="s">
        <v>220</v>
      </c>
      <c r="H485">
        <v>0</v>
      </c>
      <c r="I485">
        <v>-1</v>
      </c>
    </row>
    <row r="486" spans="1:9" x14ac:dyDescent="0.35">
      <c r="A486" s="1">
        <v>43647</v>
      </c>
      <c r="B486" s="1">
        <v>43678</v>
      </c>
      <c r="C486" s="2" t="s">
        <v>81</v>
      </c>
      <c r="D486" s="2" t="s">
        <v>14</v>
      </c>
      <c r="E486" s="2" t="s">
        <v>72</v>
      </c>
      <c r="F486" s="2" t="s">
        <v>304</v>
      </c>
      <c r="G486" s="2" t="s">
        <v>220</v>
      </c>
      <c r="H486">
        <v>0</v>
      </c>
      <c r="I486">
        <v>-1</v>
      </c>
    </row>
    <row r="487" spans="1:9" x14ac:dyDescent="0.35">
      <c r="A487" s="1">
        <v>43647</v>
      </c>
      <c r="B487" s="1">
        <v>43678</v>
      </c>
      <c r="C487" s="2" t="s">
        <v>516</v>
      </c>
      <c r="D487" s="2" t="s">
        <v>8</v>
      </c>
      <c r="E487" s="2" t="s">
        <v>517</v>
      </c>
      <c r="F487" s="2" t="s">
        <v>291</v>
      </c>
      <c r="G487" s="2" t="s">
        <v>220</v>
      </c>
      <c r="H487">
        <v>0</v>
      </c>
      <c r="I487">
        <v>-1</v>
      </c>
    </row>
    <row r="488" spans="1:9" x14ac:dyDescent="0.35">
      <c r="A488" s="1">
        <v>43647</v>
      </c>
      <c r="B488" s="1">
        <v>43678</v>
      </c>
      <c r="C488" s="2" t="s">
        <v>516</v>
      </c>
      <c r="D488" s="2" t="s">
        <v>10</v>
      </c>
      <c r="E488" s="2" t="s">
        <v>517</v>
      </c>
      <c r="F488" s="2" t="s">
        <v>291</v>
      </c>
      <c r="G488" s="2" t="s">
        <v>220</v>
      </c>
      <c r="H488">
        <v>0</v>
      </c>
      <c r="I488">
        <v>-1</v>
      </c>
    </row>
    <row r="489" spans="1:9" x14ac:dyDescent="0.35">
      <c r="A489" s="1">
        <v>43647</v>
      </c>
      <c r="B489" s="1">
        <v>43678</v>
      </c>
      <c r="C489" s="2" t="s">
        <v>421</v>
      </c>
      <c r="D489" s="2" t="s">
        <v>60</v>
      </c>
      <c r="E489" s="2" t="s">
        <v>421</v>
      </c>
      <c r="F489" s="2" t="s">
        <v>65</v>
      </c>
      <c r="G489" s="2" t="s">
        <v>153</v>
      </c>
      <c r="H489">
        <v>0</v>
      </c>
      <c r="I489">
        <v>0</v>
      </c>
    </row>
    <row r="490" spans="1:9" x14ac:dyDescent="0.35">
      <c r="A490" s="1">
        <v>43647</v>
      </c>
      <c r="B490" s="1">
        <v>43678</v>
      </c>
      <c r="C490" s="2" t="s">
        <v>421</v>
      </c>
      <c r="D490" s="2" t="s">
        <v>60</v>
      </c>
      <c r="E490" s="2" t="s">
        <v>421</v>
      </c>
      <c r="F490" s="2" t="s">
        <v>65</v>
      </c>
      <c r="G490" s="2" t="s">
        <v>153</v>
      </c>
      <c r="H490">
        <v>0</v>
      </c>
      <c r="I490">
        <v>0</v>
      </c>
    </row>
    <row r="491" spans="1:9" x14ac:dyDescent="0.35">
      <c r="A491" s="1">
        <v>43647</v>
      </c>
      <c r="B491" s="1">
        <v>43678</v>
      </c>
      <c r="C491" s="2" t="s">
        <v>421</v>
      </c>
      <c r="D491" s="2" t="s">
        <v>211</v>
      </c>
      <c r="E491" s="2" t="s">
        <v>762</v>
      </c>
      <c r="F491" s="2" t="s">
        <v>65</v>
      </c>
      <c r="G491" s="2" t="s">
        <v>214</v>
      </c>
      <c r="H491">
        <v>0</v>
      </c>
      <c r="I491">
        <v>0</v>
      </c>
    </row>
    <row r="492" spans="1:9" x14ac:dyDescent="0.35">
      <c r="A492" s="1">
        <v>43647</v>
      </c>
      <c r="B492" s="1">
        <v>43678</v>
      </c>
      <c r="C492" s="2" t="s">
        <v>421</v>
      </c>
      <c r="D492" s="2" t="s">
        <v>8</v>
      </c>
      <c r="E492" s="2" t="s">
        <v>514</v>
      </c>
      <c r="F492" s="2" t="s">
        <v>65</v>
      </c>
      <c r="G492" s="2" t="s">
        <v>174</v>
      </c>
      <c r="H492">
        <v>0</v>
      </c>
      <c r="I492">
        <v>-1</v>
      </c>
    </row>
    <row r="493" spans="1:9" x14ac:dyDescent="0.35">
      <c r="A493" s="1">
        <v>43647</v>
      </c>
      <c r="B493" s="1">
        <v>43678</v>
      </c>
      <c r="C493" s="2" t="s">
        <v>421</v>
      </c>
      <c r="D493" s="2" t="s">
        <v>10</v>
      </c>
      <c r="E493" s="2" t="s">
        <v>514</v>
      </c>
      <c r="F493" s="2" t="s">
        <v>65</v>
      </c>
      <c r="G493" s="2" t="s">
        <v>174</v>
      </c>
      <c r="H493">
        <v>0</v>
      </c>
      <c r="I493">
        <v>-1</v>
      </c>
    </row>
    <row r="494" spans="1:9" x14ac:dyDescent="0.35">
      <c r="A494" s="1">
        <v>43647</v>
      </c>
      <c r="B494" s="1">
        <v>43678</v>
      </c>
      <c r="C494" s="2" t="s">
        <v>518</v>
      </c>
      <c r="D494" s="2" t="s">
        <v>8</v>
      </c>
      <c r="E494" s="2" t="s">
        <v>514</v>
      </c>
      <c r="F494" s="2" t="s">
        <v>515</v>
      </c>
      <c r="G494" s="2" t="s">
        <v>220</v>
      </c>
      <c r="H494">
        <v>0</v>
      </c>
      <c r="I494">
        <v>-1</v>
      </c>
    </row>
    <row r="495" spans="1:9" x14ac:dyDescent="0.35">
      <c r="A495" s="1">
        <v>43647</v>
      </c>
      <c r="B495" s="1">
        <v>43678</v>
      </c>
      <c r="C495" s="2" t="s">
        <v>518</v>
      </c>
      <c r="D495" s="2" t="s">
        <v>10</v>
      </c>
      <c r="E495" s="2" t="s">
        <v>514</v>
      </c>
      <c r="F495" s="2" t="s">
        <v>515</v>
      </c>
      <c r="G495" s="2" t="s">
        <v>220</v>
      </c>
      <c r="H495">
        <v>0</v>
      </c>
      <c r="I495">
        <v>-1</v>
      </c>
    </row>
    <row r="496" spans="1:9" x14ac:dyDescent="0.35">
      <c r="A496" s="1">
        <v>43647</v>
      </c>
      <c r="B496" s="1">
        <v>43678</v>
      </c>
      <c r="C496" s="2" t="s">
        <v>422</v>
      </c>
      <c r="D496" s="2" t="s">
        <v>60</v>
      </c>
      <c r="E496" s="2" t="s">
        <v>422</v>
      </c>
      <c r="F496" s="2" t="s">
        <v>65</v>
      </c>
      <c r="G496" s="2" t="s">
        <v>153</v>
      </c>
      <c r="H496">
        <v>0</v>
      </c>
      <c r="I496">
        <v>0</v>
      </c>
    </row>
    <row r="497" spans="1:9" x14ac:dyDescent="0.35">
      <c r="A497" s="1">
        <v>43647</v>
      </c>
      <c r="B497" s="1">
        <v>43678</v>
      </c>
      <c r="C497" s="2" t="s">
        <v>422</v>
      </c>
      <c r="D497" s="2" t="s">
        <v>60</v>
      </c>
      <c r="E497" s="2" t="s">
        <v>422</v>
      </c>
      <c r="F497" s="2" t="s">
        <v>65</v>
      </c>
      <c r="G497" s="2" t="s">
        <v>153</v>
      </c>
      <c r="H497">
        <v>0</v>
      </c>
      <c r="I497">
        <v>0</v>
      </c>
    </row>
    <row r="498" spans="1:9" x14ac:dyDescent="0.35">
      <c r="A498" s="1">
        <v>43647</v>
      </c>
      <c r="B498" s="1">
        <v>43678</v>
      </c>
      <c r="C498" s="2" t="s">
        <v>422</v>
      </c>
      <c r="D498" s="2" t="s">
        <v>211</v>
      </c>
      <c r="E498" s="2" t="s">
        <v>775</v>
      </c>
      <c r="F498" s="2" t="s">
        <v>65</v>
      </c>
      <c r="G498" s="2" t="s">
        <v>214</v>
      </c>
      <c r="H498">
        <v>0</v>
      </c>
      <c r="I498">
        <v>0</v>
      </c>
    </row>
    <row r="499" spans="1:9" x14ac:dyDescent="0.35">
      <c r="A499" s="1">
        <v>43647</v>
      </c>
      <c r="B499" s="1">
        <v>43678</v>
      </c>
      <c r="C499" s="2" t="s">
        <v>422</v>
      </c>
      <c r="D499" s="2" t="s">
        <v>8</v>
      </c>
      <c r="E499" s="2" t="s">
        <v>520</v>
      </c>
      <c r="F499" s="2" t="s">
        <v>65</v>
      </c>
      <c r="G499" s="2" t="s">
        <v>174</v>
      </c>
      <c r="H499">
        <v>0</v>
      </c>
      <c r="I499">
        <v>-1</v>
      </c>
    </row>
    <row r="500" spans="1:9" x14ac:dyDescent="0.35">
      <c r="A500" s="1">
        <v>43647</v>
      </c>
      <c r="B500" s="1">
        <v>43678</v>
      </c>
      <c r="C500" s="2" t="s">
        <v>422</v>
      </c>
      <c r="D500" s="2" t="s">
        <v>10</v>
      </c>
      <c r="E500" s="2" t="s">
        <v>520</v>
      </c>
      <c r="F500" s="2" t="s">
        <v>65</v>
      </c>
      <c r="G500" s="2" t="s">
        <v>174</v>
      </c>
      <c r="H500">
        <v>0</v>
      </c>
      <c r="I500">
        <v>-1</v>
      </c>
    </row>
    <row r="501" spans="1:9" x14ac:dyDescent="0.35">
      <c r="A501" s="1">
        <v>43647</v>
      </c>
      <c r="B501" s="1">
        <v>43678</v>
      </c>
      <c r="C501" s="2" t="s">
        <v>423</v>
      </c>
      <c r="D501" s="2" t="s">
        <v>60</v>
      </c>
      <c r="E501" s="2" t="s">
        <v>423</v>
      </c>
      <c r="F501" s="2" t="s">
        <v>65</v>
      </c>
      <c r="G501" s="2" t="s">
        <v>153</v>
      </c>
      <c r="H501">
        <v>0</v>
      </c>
      <c r="I501">
        <v>0</v>
      </c>
    </row>
    <row r="502" spans="1:9" x14ac:dyDescent="0.35">
      <c r="A502" s="1">
        <v>43647</v>
      </c>
      <c r="B502" s="1">
        <v>43678</v>
      </c>
      <c r="C502" s="2" t="s">
        <v>423</v>
      </c>
      <c r="D502" s="2" t="s">
        <v>60</v>
      </c>
      <c r="E502" s="2" t="s">
        <v>423</v>
      </c>
      <c r="F502" s="2" t="s">
        <v>65</v>
      </c>
      <c r="G502" s="2" t="s">
        <v>153</v>
      </c>
      <c r="H502">
        <v>0</v>
      </c>
      <c r="I502">
        <v>0</v>
      </c>
    </row>
    <row r="503" spans="1:9" x14ac:dyDescent="0.35">
      <c r="A503" s="1">
        <v>43647</v>
      </c>
      <c r="B503" s="1">
        <v>43678</v>
      </c>
      <c r="C503" s="2" t="s">
        <v>423</v>
      </c>
      <c r="D503" s="2" t="s">
        <v>211</v>
      </c>
      <c r="E503" s="2" t="s">
        <v>762</v>
      </c>
      <c r="F503" s="2" t="s">
        <v>65</v>
      </c>
      <c r="G503" s="2" t="s">
        <v>214</v>
      </c>
      <c r="H503">
        <v>0</v>
      </c>
      <c r="I503">
        <v>0</v>
      </c>
    </row>
    <row r="504" spans="1:9" x14ac:dyDescent="0.35">
      <c r="A504" s="1">
        <v>43647</v>
      </c>
      <c r="B504" s="1">
        <v>43678</v>
      </c>
      <c r="C504" s="2" t="s">
        <v>423</v>
      </c>
      <c r="D504" s="2" t="s">
        <v>8</v>
      </c>
      <c r="E504" s="2" t="s">
        <v>517</v>
      </c>
      <c r="F504" s="2" t="s">
        <v>65</v>
      </c>
      <c r="G504" s="2" t="s">
        <v>174</v>
      </c>
      <c r="H504">
        <v>0</v>
      </c>
      <c r="I504">
        <v>-1</v>
      </c>
    </row>
    <row r="505" spans="1:9" x14ac:dyDescent="0.35">
      <c r="A505" s="1">
        <v>43647</v>
      </c>
      <c r="B505" s="1">
        <v>43678</v>
      </c>
      <c r="C505" s="2" t="s">
        <v>423</v>
      </c>
      <c r="D505" s="2" t="s">
        <v>10</v>
      </c>
      <c r="E505" s="2" t="s">
        <v>517</v>
      </c>
      <c r="F505" s="2" t="s">
        <v>65</v>
      </c>
      <c r="G505" s="2" t="s">
        <v>174</v>
      </c>
      <c r="H505">
        <v>0</v>
      </c>
      <c r="I505">
        <v>-1</v>
      </c>
    </row>
    <row r="506" spans="1:9" x14ac:dyDescent="0.35">
      <c r="A506" s="1">
        <v>43647</v>
      </c>
      <c r="B506" s="1">
        <v>43678</v>
      </c>
      <c r="C506" s="2" t="s">
        <v>519</v>
      </c>
      <c r="D506" s="2" t="s">
        <v>8</v>
      </c>
      <c r="E506" s="2" t="s">
        <v>520</v>
      </c>
      <c r="F506" s="2" t="s">
        <v>521</v>
      </c>
      <c r="G506" s="2" t="s">
        <v>220</v>
      </c>
      <c r="H506">
        <v>0</v>
      </c>
      <c r="I506">
        <v>-1</v>
      </c>
    </row>
    <row r="507" spans="1:9" x14ac:dyDescent="0.35">
      <c r="A507" s="1">
        <v>43647</v>
      </c>
      <c r="B507" s="1">
        <v>43678</v>
      </c>
      <c r="C507" s="2" t="s">
        <v>519</v>
      </c>
      <c r="D507" s="2" t="s">
        <v>10</v>
      </c>
      <c r="E507" s="2" t="s">
        <v>520</v>
      </c>
      <c r="F507" s="2" t="s">
        <v>521</v>
      </c>
      <c r="G507" s="2" t="s">
        <v>220</v>
      </c>
      <c r="H507">
        <v>0</v>
      </c>
      <c r="I507">
        <v>-1</v>
      </c>
    </row>
    <row r="508" spans="1:9" x14ac:dyDescent="0.35">
      <c r="A508" s="1">
        <v>43647</v>
      </c>
      <c r="B508" s="1">
        <v>43678</v>
      </c>
      <c r="C508" s="2" t="s">
        <v>426</v>
      </c>
      <c r="D508" s="2" t="s">
        <v>60</v>
      </c>
      <c r="E508" s="2" t="s">
        <v>426</v>
      </c>
      <c r="F508" s="2" t="s">
        <v>65</v>
      </c>
      <c r="G508" s="2" t="s">
        <v>153</v>
      </c>
      <c r="H508">
        <v>0</v>
      </c>
      <c r="I508">
        <v>0</v>
      </c>
    </row>
    <row r="509" spans="1:9" x14ac:dyDescent="0.35">
      <c r="A509" s="1">
        <v>43647</v>
      </c>
      <c r="B509" s="1">
        <v>43678</v>
      </c>
      <c r="C509" s="2" t="s">
        <v>426</v>
      </c>
      <c r="D509" s="2" t="s">
        <v>60</v>
      </c>
      <c r="E509" s="2" t="s">
        <v>426</v>
      </c>
      <c r="F509" s="2" t="s">
        <v>65</v>
      </c>
      <c r="G509" s="2" t="s">
        <v>153</v>
      </c>
      <c r="H509">
        <v>0</v>
      </c>
      <c r="I509">
        <v>0</v>
      </c>
    </row>
    <row r="510" spans="1:9" x14ac:dyDescent="0.35">
      <c r="A510" s="1">
        <v>43647</v>
      </c>
      <c r="B510" s="1">
        <v>43678</v>
      </c>
      <c r="C510" s="2" t="s">
        <v>426</v>
      </c>
      <c r="D510" s="2" t="s">
        <v>211</v>
      </c>
      <c r="E510" s="2" t="s">
        <v>775</v>
      </c>
      <c r="F510" s="2" t="s">
        <v>65</v>
      </c>
      <c r="G510" s="2" t="s">
        <v>214</v>
      </c>
      <c r="H510">
        <v>0</v>
      </c>
      <c r="I510">
        <v>0</v>
      </c>
    </row>
    <row r="511" spans="1:9" x14ac:dyDescent="0.35">
      <c r="A511" s="1">
        <v>43647</v>
      </c>
      <c r="B511" s="1">
        <v>43678</v>
      </c>
      <c r="C511" s="2" t="s">
        <v>426</v>
      </c>
      <c r="D511" s="2" t="s">
        <v>8</v>
      </c>
      <c r="E511" s="2" t="s">
        <v>523</v>
      </c>
      <c r="F511" s="2" t="s">
        <v>65</v>
      </c>
      <c r="G511" s="2" t="s">
        <v>174</v>
      </c>
      <c r="H511">
        <v>0</v>
      </c>
      <c r="I511">
        <v>-1</v>
      </c>
    </row>
    <row r="512" spans="1:9" x14ac:dyDescent="0.35">
      <c r="A512" s="1">
        <v>43647</v>
      </c>
      <c r="B512" s="1">
        <v>43678</v>
      </c>
      <c r="C512" s="2" t="s">
        <v>426</v>
      </c>
      <c r="D512" s="2" t="s">
        <v>10</v>
      </c>
      <c r="E512" s="2" t="s">
        <v>523</v>
      </c>
      <c r="F512" s="2" t="s">
        <v>65</v>
      </c>
      <c r="G512" s="2" t="s">
        <v>174</v>
      </c>
      <c r="H512">
        <v>0</v>
      </c>
      <c r="I512">
        <v>-1</v>
      </c>
    </row>
    <row r="513" spans="1:9" x14ac:dyDescent="0.35">
      <c r="A513" s="1">
        <v>43647</v>
      </c>
      <c r="B513" s="1">
        <v>43678</v>
      </c>
      <c r="C513" s="2" t="s">
        <v>183</v>
      </c>
      <c r="D513" s="2" t="s">
        <v>197</v>
      </c>
      <c r="E513" s="2" t="s">
        <v>65</v>
      </c>
      <c r="F513" s="2" t="s">
        <v>375</v>
      </c>
      <c r="G513" s="2" t="s">
        <v>199</v>
      </c>
      <c r="H513">
        <v>0</v>
      </c>
      <c r="I513">
        <v>0</v>
      </c>
    </row>
    <row r="514" spans="1:9" x14ac:dyDescent="0.35">
      <c r="A514" s="1">
        <v>43647</v>
      </c>
      <c r="B514" s="1">
        <v>43678</v>
      </c>
      <c r="C514" s="2" t="s">
        <v>183</v>
      </c>
      <c r="D514" s="2" t="s">
        <v>8</v>
      </c>
      <c r="E514" s="2" t="s">
        <v>65</v>
      </c>
      <c r="F514" s="2" t="s">
        <v>521</v>
      </c>
      <c r="G514" s="2" t="s">
        <v>70</v>
      </c>
      <c r="H514">
        <v>0</v>
      </c>
      <c r="I514">
        <v>1</v>
      </c>
    </row>
    <row r="515" spans="1:9" x14ac:dyDescent="0.35">
      <c r="A515" s="1">
        <v>43647</v>
      </c>
      <c r="B515" s="1">
        <v>43678</v>
      </c>
      <c r="C515" s="2" t="s">
        <v>183</v>
      </c>
      <c r="D515" s="2" t="s">
        <v>10</v>
      </c>
      <c r="E515" s="2" t="s">
        <v>65</v>
      </c>
      <c r="F515" s="2" t="s">
        <v>521</v>
      </c>
      <c r="G515" s="2" t="s">
        <v>70</v>
      </c>
      <c r="H515">
        <v>0</v>
      </c>
      <c r="I515">
        <v>1</v>
      </c>
    </row>
    <row r="516" spans="1:9" x14ac:dyDescent="0.35">
      <c r="A516" s="1">
        <v>43647</v>
      </c>
      <c r="B516" s="1">
        <v>43678</v>
      </c>
      <c r="C516" s="2" t="s">
        <v>522</v>
      </c>
      <c r="D516" s="2" t="s">
        <v>8</v>
      </c>
      <c r="E516" s="2" t="s">
        <v>523</v>
      </c>
      <c r="F516" s="2" t="s">
        <v>326</v>
      </c>
      <c r="G516" s="2" t="s">
        <v>220</v>
      </c>
      <c r="H516">
        <v>0</v>
      </c>
      <c r="I516">
        <v>-1</v>
      </c>
    </row>
    <row r="517" spans="1:9" x14ac:dyDescent="0.35">
      <c r="A517" s="1">
        <v>43647</v>
      </c>
      <c r="B517" s="1">
        <v>43678</v>
      </c>
      <c r="C517" s="2" t="s">
        <v>522</v>
      </c>
      <c r="D517" s="2" t="s">
        <v>10</v>
      </c>
      <c r="E517" s="2" t="s">
        <v>523</v>
      </c>
      <c r="F517" s="2" t="s">
        <v>326</v>
      </c>
      <c r="G517" s="2" t="s">
        <v>220</v>
      </c>
      <c r="H517">
        <v>0</v>
      </c>
      <c r="I517">
        <v>-1</v>
      </c>
    </row>
    <row r="518" spans="1:9" x14ac:dyDescent="0.35">
      <c r="A518" s="1">
        <v>43647</v>
      </c>
      <c r="B518" s="1">
        <v>43678</v>
      </c>
      <c r="C518" s="2" t="s">
        <v>524</v>
      </c>
      <c r="D518" s="2" t="s">
        <v>8</v>
      </c>
      <c r="E518" s="2" t="s">
        <v>65</v>
      </c>
      <c r="F518" s="2" t="s">
        <v>66</v>
      </c>
      <c r="G518" s="2" t="s">
        <v>67</v>
      </c>
      <c r="H518">
        <v>1</v>
      </c>
      <c r="I518">
        <v>0</v>
      </c>
    </row>
    <row r="519" spans="1:9" x14ac:dyDescent="0.35">
      <c r="A519" s="1">
        <v>43647</v>
      </c>
      <c r="B519" s="1">
        <v>43678</v>
      </c>
      <c r="C519" s="2" t="s">
        <v>524</v>
      </c>
      <c r="D519" s="2" t="s">
        <v>10</v>
      </c>
      <c r="E519" s="2" t="s">
        <v>65</v>
      </c>
      <c r="F519" s="2" t="s">
        <v>66</v>
      </c>
      <c r="G519" s="2" t="s">
        <v>67</v>
      </c>
      <c r="H519">
        <v>1</v>
      </c>
      <c r="I519">
        <v>0</v>
      </c>
    </row>
    <row r="520" spans="1:9" x14ac:dyDescent="0.35">
      <c r="A520" s="1">
        <v>43647</v>
      </c>
      <c r="B520" s="1">
        <v>43678</v>
      </c>
      <c r="C520" s="2" t="s">
        <v>427</v>
      </c>
      <c r="D520" s="2" t="s">
        <v>60</v>
      </c>
      <c r="E520" s="2" t="s">
        <v>427</v>
      </c>
      <c r="F520" s="2" t="s">
        <v>65</v>
      </c>
      <c r="G520" s="2" t="s">
        <v>153</v>
      </c>
      <c r="H520">
        <v>0</v>
      </c>
      <c r="I520">
        <v>0</v>
      </c>
    </row>
    <row r="521" spans="1:9" x14ac:dyDescent="0.35">
      <c r="A521" s="1">
        <v>43647</v>
      </c>
      <c r="B521" s="1">
        <v>43678</v>
      </c>
      <c r="C521" s="2" t="s">
        <v>427</v>
      </c>
      <c r="D521" s="2" t="s">
        <v>60</v>
      </c>
      <c r="E521" s="2" t="s">
        <v>427</v>
      </c>
      <c r="F521" s="2" t="s">
        <v>65</v>
      </c>
      <c r="G521" s="2" t="s">
        <v>153</v>
      </c>
      <c r="H521">
        <v>0</v>
      </c>
      <c r="I521">
        <v>0</v>
      </c>
    </row>
    <row r="522" spans="1:9" x14ac:dyDescent="0.35">
      <c r="A522" s="1">
        <v>43647</v>
      </c>
      <c r="B522" s="1">
        <v>43678</v>
      </c>
      <c r="C522" s="2" t="s">
        <v>427</v>
      </c>
      <c r="D522" s="2" t="s">
        <v>211</v>
      </c>
      <c r="E522" s="2" t="s">
        <v>775</v>
      </c>
      <c r="F522" s="2" t="s">
        <v>65</v>
      </c>
      <c r="G522" s="2" t="s">
        <v>214</v>
      </c>
      <c r="H522">
        <v>0</v>
      </c>
      <c r="I522">
        <v>0</v>
      </c>
    </row>
    <row r="523" spans="1:9" x14ac:dyDescent="0.35">
      <c r="A523" s="1">
        <v>43647</v>
      </c>
      <c r="B523" s="1">
        <v>43678</v>
      </c>
      <c r="C523" s="2" t="s">
        <v>427</v>
      </c>
      <c r="D523" s="2" t="s">
        <v>8</v>
      </c>
      <c r="E523" s="2" t="s">
        <v>523</v>
      </c>
      <c r="F523" s="2" t="s">
        <v>65</v>
      </c>
      <c r="G523" s="2" t="s">
        <v>174</v>
      </c>
      <c r="H523">
        <v>0</v>
      </c>
      <c r="I523">
        <v>-1</v>
      </c>
    </row>
    <row r="524" spans="1:9" x14ac:dyDescent="0.35">
      <c r="A524" s="1">
        <v>43647</v>
      </c>
      <c r="B524" s="1">
        <v>43678</v>
      </c>
      <c r="C524" s="2" t="s">
        <v>427</v>
      </c>
      <c r="D524" s="2" t="s">
        <v>10</v>
      </c>
      <c r="E524" s="2" t="s">
        <v>523</v>
      </c>
      <c r="F524" s="2" t="s">
        <v>65</v>
      </c>
      <c r="G524" s="2" t="s">
        <v>174</v>
      </c>
      <c r="H524">
        <v>0</v>
      </c>
      <c r="I524">
        <v>-1</v>
      </c>
    </row>
    <row r="525" spans="1:9" x14ac:dyDescent="0.35">
      <c r="A525" s="1">
        <v>43647</v>
      </c>
      <c r="B525" s="1">
        <v>43678</v>
      </c>
      <c r="C525" s="2" t="s">
        <v>428</v>
      </c>
      <c r="D525" s="2" t="s">
        <v>60</v>
      </c>
      <c r="E525" s="2" t="s">
        <v>428</v>
      </c>
      <c r="F525" s="2" t="s">
        <v>65</v>
      </c>
      <c r="G525" s="2" t="s">
        <v>153</v>
      </c>
      <c r="H525">
        <v>0</v>
      </c>
      <c r="I525">
        <v>0</v>
      </c>
    </row>
    <row r="526" spans="1:9" x14ac:dyDescent="0.35">
      <c r="A526" s="1">
        <v>43647</v>
      </c>
      <c r="B526" s="1">
        <v>43678</v>
      </c>
      <c r="C526" s="2" t="s">
        <v>428</v>
      </c>
      <c r="D526" s="2" t="s">
        <v>60</v>
      </c>
      <c r="E526" s="2" t="s">
        <v>428</v>
      </c>
      <c r="F526" s="2" t="s">
        <v>65</v>
      </c>
      <c r="G526" s="2" t="s">
        <v>153</v>
      </c>
      <c r="H526">
        <v>0</v>
      </c>
      <c r="I526">
        <v>0</v>
      </c>
    </row>
    <row r="527" spans="1:9" x14ac:dyDescent="0.35">
      <c r="A527" s="1">
        <v>43647</v>
      </c>
      <c r="B527" s="1">
        <v>43678</v>
      </c>
      <c r="C527" s="2" t="s">
        <v>428</v>
      </c>
      <c r="D527" s="2" t="s">
        <v>211</v>
      </c>
      <c r="E527" s="2" t="s">
        <v>775</v>
      </c>
      <c r="F527" s="2" t="s">
        <v>65</v>
      </c>
      <c r="G527" s="2" t="s">
        <v>214</v>
      </c>
      <c r="H527">
        <v>0</v>
      </c>
      <c r="I527">
        <v>0</v>
      </c>
    </row>
    <row r="528" spans="1:9" x14ac:dyDescent="0.35">
      <c r="A528" s="1">
        <v>43647</v>
      </c>
      <c r="B528" s="1">
        <v>43678</v>
      </c>
      <c r="C528" s="2" t="s">
        <v>428</v>
      </c>
      <c r="D528" s="2" t="s">
        <v>8</v>
      </c>
      <c r="E528" s="2" t="s">
        <v>523</v>
      </c>
      <c r="F528" s="2" t="s">
        <v>65</v>
      </c>
      <c r="G528" s="2" t="s">
        <v>174</v>
      </c>
      <c r="H528">
        <v>0</v>
      </c>
      <c r="I528">
        <v>-1</v>
      </c>
    </row>
    <row r="529" spans="1:9" x14ac:dyDescent="0.35">
      <c r="A529" s="1">
        <v>43647</v>
      </c>
      <c r="B529" s="1">
        <v>43678</v>
      </c>
      <c r="C529" s="2" t="s">
        <v>428</v>
      </c>
      <c r="D529" s="2" t="s">
        <v>10</v>
      </c>
      <c r="E529" s="2" t="s">
        <v>523</v>
      </c>
      <c r="F529" s="2" t="s">
        <v>65</v>
      </c>
      <c r="G529" s="2" t="s">
        <v>174</v>
      </c>
      <c r="H529">
        <v>0</v>
      </c>
      <c r="I529">
        <v>-1</v>
      </c>
    </row>
    <row r="530" spans="1:9" x14ac:dyDescent="0.35">
      <c r="A530" s="1">
        <v>43647</v>
      </c>
      <c r="B530" s="1">
        <v>43678</v>
      </c>
      <c r="C530" s="2" t="s">
        <v>429</v>
      </c>
      <c r="D530" s="2" t="s">
        <v>60</v>
      </c>
      <c r="E530" s="2" t="s">
        <v>429</v>
      </c>
      <c r="F530" s="2" t="s">
        <v>65</v>
      </c>
      <c r="G530" s="2" t="s">
        <v>153</v>
      </c>
      <c r="H530">
        <v>0</v>
      </c>
      <c r="I530">
        <v>0</v>
      </c>
    </row>
    <row r="531" spans="1:9" x14ac:dyDescent="0.35">
      <c r="A531" s="1">
        <v>43647</v>
      </c>
      <c r="B531" s="1">
        <v>43678</v>
      </c>
      <c r="C531" s="2" t="s">
        <v>429</v>
      </c>
      <c r="D531" s="2" t="s">
        <v>60</v>
      </c>
      <c r="E531" s="2" t="s">
        <v>429</v>
      </c>
      <c r="F531" s="2" t="s">
        <v>65</v>
      </c>
      <c r="G531" s="2" t="s">
        <v>153</v>
      </c>
      <c r="H531">
        <v>0</v>
      </c>
      <c r="I531">
        <v>0</v>
      </c>
    </row>
    <row r="532" spans="1:9" x14ac:dyDescent="0.35">
      <c r="A532" s="1">
        <v>43647</v>
      </c>
      <c r="B532" s="1">
        <v>43678</v>
      </c>
      <c r="C532" s="2" t="s">
        <v>429</v>
      </c>
      <c r="D532" s="2" t="s">
        <v>211</v>
      </c>
      <c r="E532" s="2" t="s">
        <v>775</v>
      </c>
      <c r="F532" s="2" t="s">
        <v>65</v>
      </c>
      <c r="G532" s="2" t="s">
        <v>214</v>
      </c>
      <c r="H532">
        <v>0</v>
      </c>
      <c r="I532">
        <v>0</v>
      </c>
    </row>
    <row r="533" spans="1:9" x14ac:dyDescent="0.35">
      <c r="A533" s="1">
        <v>43647</v>
      </c>
      <c r="B533" s="1">
        <v>43678</v>
      </c>
      <c r="C533" s="2" t="s">
        <v>429</v>
      </c>
      <c r="D533" s="2" t="s">
        <v>8</v>
      </c>
      <c r="E533" s="2" t="s">
        <v>523</v>
      </c>
      <c r="F533" s="2" t="s">
        <v>65</v>
      </c>
      <c r="G533" s="2" t="s">
        <v>174</v>
      </c>
      <c r="H533">
        <v>0</v>
      </c>
      <c r="I533">
        <v>-1</v>
      </c>
    </row>
    <row r="534" spans="1:9" x14ac:dyDescent="0.35">
      <c r="A534" s="1">
        <v>43647</v>
      </c>
      <c r="B534" s="1">
        <v>43678</v>
      </c>
      <c r="C534" s="2" t="s">
        <v>429</v>
      </c>
      <c r="D534" s="2" t="s">
        <v>10</v>
      </c>
      <c r="E534" s="2" t="s">
        <v>523</v>
      </c>
      <c r="F534" s="2" t="s">
        <v>65</v>
      </c>
      <c r="G534" s="2" t="s">
        <v>174</v>
      </c>
      <c r="H534">
        <v>0</v>
      </c>
      <c r="I534">
        <v>-1</v>
      </c>
    </row>
    <row r="535" spans="1:9" x14ac:dyDescent="0.35">
      <c r="A535" s="1">
        <v>43647</v>
      </c>
      <c r="B535" s="1">
        <v>43678</v>
      </c>
      <c r="C535" s="2" t="s">
        <v>430</v>
      </c>
      <c r="D535" s="2" t="s">
        <v>60</v>
      </c>
      <c r="E535" s="2" t="s">
        <v>430</v>
      </c>
      <c r="F535" s="2" t="s">
        <v>65</v>
      </c>
      <c r="G535" s="2" t="s">
        <v>153</v>
      </c>
      <c r="H535">
        <v>0</v>
      </c>
      <c r="I535">
        <v>0</v>
      </c>
    </row>
    <row r="536" spans="1:9" x14ac:dyDescent="0.35">
      <c r="A536" s="1">
        <v>43647</v>
      </c>
      <c r="B536" s="1">
        <v>43678</v>
      </c>
      <c r="C536" s="2" t="s">
        <v>430</v>
      </c>
      <c r="D536" s="2" t="s">
        <v>60</v>
      </c>
      <c r="E536" s="2" t="s">
        <v>430</v>
      </c>
      <c r="F536" s="2" t="s">
        <v>65</v>
      </c>
      <c r="G536" s="2" t="s">
        <v>153</v>
      </c>
      <c r="H536">
        <v>0</v>
      </c>
      <c r="I536">
        <v>0</v>
      </c>
    </row>
    <row r="537" spans="1:9" x14ac:dyDescent="0.35">
      <c r="A537" s="1">
        <v>43647</v>
      </c>
      <c r="B537" s="1">
        <v>43678</v>
      </c>
      <c r="C537" s="2" t="s">
        <v>430</v>
      </c>
      <c r="D537" s="2" t="s">
        <v>211</v>
      </c>
      <c r="E537" s="2" t="s">
        <v>775</v>
      </c>
      <c r="F537" s="2" t="s">
        <v>65</v>
      </c>
      <c r="G537" s="2" t="s">
        <v>214</v>
      </c>
      <c r="H537">
        <v>0</v>
      </c>
      <c r="I537">
        <v>0</v>
      </c>
    </row>
    <row r="538" spans="1:9" x14ac:dyDescent="0.35">
      <c r="A538" s="1">
        <v>43647</v>
      </c>
      <c r="B538" s="1">
        <v>43678</v>
      </c>
      <c r="C538" s="2" t="s">
        <v>430</v>
      </c>
      <c r="D538" s="2" t="s">
        <v>8</v>
      </c>
      <c r="E538" s="2" t="s">
        <v>523</v>
      </c>
      <c r="F538" s="2" t="s">
        <v>65</v>
      </c>
      <c r="G538" s="2" t="s">
        <v>174</v>
      </c>
      <c r="H538">
        <v>0</v>
      </c>
      <c r="I538">
        <v>-1</v>
      </c>
    </row>
    <row r="539" spans="1:9" x14ac:dyDescent="0.35">
      <c r="A539" s="1">
        <v>43647</v>
      </c>
      <c r="B539" s="1">
        <v>43678</v>
      </c>
      <c r="C539" s="2" t="s">
        <v>430</v>
      </c>
      <c r="D539" s="2" t="s">
        <v>10</v>
      </c>
      <c r="E539" s="2" t="s">
        <v>523</v>
      </c>
      <c r="F539" s="2" t="s">
        <v>65</v>
      </c>
      <c r="G539" s="2" t="s">
        <v>174</v>
      </c>
      <c r="H539">
        <v>0</v>
      </c>
      <c r="I539">
        <v>-1</v>
      </c>
    </row>
    <row r="540" spans="1:9" x14ac:dyDescent="0.35">
      <c r="A540" s="1">
        <v>43647</v>
      </c>
      <c r="B540" s="1">
        <v>43678</v>
      </c>
      <c r="C540" s="2" t="s">
        <v>83</v>
      </c>
      <c r="D540" s="2" t="s">
        <v>8</v>
      </c>
      <c r="E540" s="2" t="s">
        <v>511</v>
      </c>
      <c r="F540" s="2" t="s">
        <v>323</v>
      </c>
      <c r="G540" s="2" t="s">
        <v>220</v>
      </c>
      <c r="H540">
        <v>0</v>
      </c>
      <c r="I540">
        <v>-1</v>
      </c>
    </row>
    <row r="541" spans="1:9" x14ac:dyDescent="0.35">
      <c r="A541" s="1">
        <v>43647</v>
      </c>
      <c r="B541" s="1">
        <v>43678</v>
      </c>
      <c r="C541" s="2" t="s">
        <v>83</v>
      </c>
      <c r="D541" s="2" t="s">
        <v>10</v>
      </c>
      <c r="E541" s="2" t="s">
        <v>511</v>
      </c>
      <c r="F541" s="2" t="s">
        <v>323</v>
      </c>
      <c r="G541" s="2" t="s">
        <v>220</v>
      </c>
      <c r="H541">
        <v>0</v>
      </c>
      <c r="I541">
        <v>-1</v>
      </c>
    </row>
    <row r="542" spans="1:9" x14ac:dyDescent="0.35">
      <c r="A542" s="1">
        <v>43647</v>
      </c>
      <c r="B542" s="1">
        <v>43678</v>
      </c>
      <c r="C542" s="2" t="s">
        <v>83</v>
      </c>
      <c r="D542" s="2" t="s">
        <v>13</v>
      </c>
      <c r="E542" s="2" t="s">
        <v>69</v>
      </c>
      <c r="F542" s="2" t="s">
        <v>502</v>
      </c>
      <c r="G542" s="2" t="s">
        <v>220</v>
      </c>
      <c r="H542">
        <v>0</v>
      </c>
      <c r="I542">
        <v>-1</v>
      </c>
    </row>
    <row r="543" spans="1:9" x14ac:dyDescent="0.35">
      <c r="A543" s="1">
        <v>43647</v>
      </c>
      <c r="B543" s="1">
        <v>43678</v>
      </c>
      <c r="C543" s="2" t="s">
        <v>184</v>
      </c>
      <c r="D543" s="2" t="s">
        <v>8</v>
      </c>
      <c r="E543" s="2" t="s">
        <v>511</v>
      </c>
      <c r="F543" s="2" t="s">
        <v>323</v>
      </c>
      <c r="G543" s="2" t="s">
        <v>220</v>
      </c>
      <c r="H543">
        <v>0</v>
      </c>
      <c r="I543">
        <v>-1</v>
      </c>
    </row>
    <row r="544" spans="1:9" x14ac:dyDescent="0.35">
      <c r="A544" s="1">
        <v>43647</v>
      </c>
      <c r="B544" s="1">
        <v>43678</v>
      </c>
      <c r="C544" s="2" t="s">
        <v>184</v>
      </c>
      <c r="D544" s="2" t="s">
        <v>10</v>
      </c>
      <c r="E544" s="2" t="s">
        <v>511</v>
      </c>
      <c r="F544" s="2" t="s">
        <v>323</v>
      </c>
      <c r="G544" s="2" t="s">
        <v>220</v>
      </c>
      <c r="H544">
        <v>0</v>
      </c>
      <c r="I544">
        <v>-1</v>
      </c>
    </row>
    <row r="545" spans="1:9" x14ac:dyDescent="0.35">
      <c r="A545" s="1">
        <v>43647</v>
      </c>
      <c r="B545" s="1">
        <v>43678</v>
      </c>
      <c r="C545" s="2" t="s">
        <v>547</v>
      </c>
      <c r="D545" s="2" t="s">
        <v>18</v>
      </c>
      <c r="E545" s="2" t="s">
        <v>66</v>
      </c>
      <c r="F545" s="2" t="s">
        <v>547</v>
      </c>
      <c r="G545" s="2" t="s">
        <v>179</v>
      </c>
      <c r="H545">
        <v>-1</v>
      </c>
      <c r="I545">
        <v>1</v>
      </c>
    </row>
    <row r="546" spans="1:9" x14ac:dyDescent="0.35">
      <c r="A546" s="1">
        <v>43647</v>
      </c>
      <c r="B546" s="1">
        <v>43678</v>
      </c>
      <c r="C546" s="2" t="s">
        <v>347</v>
      </c>
      <c r="D546" s="2" t="s">
        <v>8</v>
      </c>
      <c r="E546" s="2" t="s">
        <v>65</v>
      </c>
      <c r="F546" s="2" t="s">
        <v>326</v>
      </c>
      <c r="G546" s="2" t="s">
        <v>70</v>
      </c>
      <c r="H546">
        <v>0</v>
      </c>
      <c r="I546">
        <v>1</v>
      </c>
    </row>
    <row r="547" spans="1:9" x14ac:dyDescent="0.35">
      <c r="A547" s="1">
        <v>43647</v>
      </c>
      <c r="B547" s="1">
        <v>43678</v>
      </c>
      <c r="C547" s="2" t="s">
        <v>86</v>
      </c>
      <c r="D547" s="2" t="s">
        <v>14</v>
      </c>
      <c r="E547" s="2" t="s">
        <v>72</v>
      </c>
      <c r="F547" s="2" t="s">
        <v>304</v>
      </c>
      <c r="G547" s="2" t="s">
        <v>220</v>
      </c>
      <c r="H547">
        <v>0</v>
      </c>
      <c r="I547">
        <v>-1</v>
      </c>
    </row>
    <row r="548" spans="1:9" x14ac:dyDescent="0.35">
      <c r="A548" s="1">
        <v>43647</v>
      </c>
      <c r="B548" s="1">
        <v>43678</v>
      </c>
      <c r="C548" s="2" t="s">
        <v>87</v>
      </c>
      <c r="D548" s="2" t="s">
        <v>13</v>
      </c>
      <c r="E548" s="2" t="s">
        <v>69</v>
      </c>
      <c r="F548" s="2" t="s">
        <v>502</v>
      </c>
      <c r="G548" s="2" t="s">
        <v>220</v>
      </c>
      <c r="H548">
        <v>0</v>
      </c>
      <c r="I548">
        <v>-1</v>
      </c>
    </row>
    <row r="549" spans="1:9" x14ac:dyDescent="0.35">
      <c r="A549" s="1">
        <v>43647</v>
      </c>
      <c r="B549" s="1">
        <v>43678</v>
      </c>
      <c r="C549" s="2" t="s">
        <v>88</v>
      </c>
      <c r="D549" s="2" t="s">
        <v>14</v>
      </c>
      <c r="E549" s="2" t="s">
        <v>72</v>
      </c>
      <c r="F549" s="2" t="s">
        <v>304</v>
      </c>
      <c r="G549" s="2" t="s">
        <v>220</v>
      </c>
      <c r="H549">
        <v>0</v>
      </c>
      <c r="I549">
        <v>-1</v>
      </c>
    </row>
    <row r="550" spans="1:9" x14ac:dyDescent="0.35">
      <c r="A550" s="1">
        <v>43647</v>
      </c>
      <c r="B550" s="1">
        <v>43678</v>
      </c>
      <c r="C550" s="2" t="s">
        <v>376</v>
      </c>
      <c r="D550" s="2" t="s">
        <v>197</v>
      </c>
      <c r="E550" s="2" t="s">
        <v>65</v>
      </c>
      <c r="F550" s="2" t="s">
        <v>377</v>
      </c>
      <c r="G550" s="2" t="s">
        <v>199</v>
      </c>
      <c r="H550">
        <v>0</v>
      </c>
      <c r="I550">
        <v>0</v>
      </c>
    </row>
    <row r="551" spans="1:9" x14ac:dyDescent="0.35">
      <c r="A551" s="1">
        <v>43647</v>
      </c>
      <c r="B551" s="1">
        <v>43678</v>
      </c>
      <c r="C551" s="2" t="s">
        <v>91</v>
      </c>
      <c r="D551" s="2" t="s">
        <v>14</v>
      </c>
      <c r="E551" s="2" t="s">
        <v>72</v>
      </c>
      <c r="F551" s="2" t="s">
        <v>304</v>
      </c>
      <c r="G551" s="2" t="s">
        <v>220</v>
      </c>
      <c r="H551">
        <v>0</v>
      </c>
      <c r="I551">
        <v>-1</v>
      </c>
    </row>
    <row r="552" spans="1:9" x14ac:dyDescent="0.35">
      <c r="A552" s="1">
        <v>43647</v>
      </c>
      <c r="B552" s="1">
        <v>43678</v>
      </c>
      <c r="C552" s="2" t="s">
        <v>431</v>
      </c>
      <c r="D552" s="2" t="s">
        <v>60</v>
      </c>
      <c r="E552" s="2" t="s">
        <v>431</v>
      </c>
      <c r="F552" s="2" t="s">
        <v>65</v>
      </c>
      <c r="G552" s="2" t="s">
        <v>153</v>
      </c>
      <c r="H552">
        <v>0</v>
      </c>
      <c r="I552">
        <v>0</v>
      </c>
    </row>
    <row r="553" spans="1:9" x14ac:dyDescent="0.35">
      <c r="A553" s="1">
        <v>43647</v>
      </c>
      <c r="B553" s="1">
        <v>43678</v>
      </c>
      <c r="C553" s="2" t="s">
        <v>431</v>
      </c>
      <c r="D553" s="2" t="s">
        <v>60</v>
      </c>
      <c r="E553" s="2" t="s">
        <v>431</v>
      </c>
      <c r="F553" s="2" t="s">
        <v>65</v>
      </c>
      <c r="G553" s="2" t="s">
        <v>153</v>
      </c>
      <c r="H553">
        <v>0</v>
      </c>
      <c r="I553">
        <v>0</v>
      </c>
    </row>
    <row r="554" spans="1:9" x14ac:dyDescent="0.35">
      <c r="A554" s="1">
        <v>43647</v>
      </c>
      <c r="B554" s="1">
        <v>43678</v>
      </c>
      <c r="C554" s="2" t="s">
        <v>431</v>
      </c>
      <c r="D554" s="2" t="s">
        <v>211</v>
      </c>
      <c r="E554" s="2" t="s">
        <v>775</v>
      </c>
      <c r="F554" s="2" t="s">
        <v>65</v>
      </c>
      <c r="G554" s="2" t="s">
        <v>214</v>
      </c>
      <c r="H554">
        <v>0</v>
      </c>
      <c r="I554">
        <v>0</v>
      </c>
    </row>
    <row r="555" spans="1:9" x14ac:dyDescent="0.35">
      <c r="A555" s="1">
        <v>43647</v>
      </c>
      <c r="B555" s="1">
        <v>43678</v>
      </c>
      <c r="C555" s="2" t="s">
        <v>431</v>
      </c>
      <c r="D555" s="2" t="s">
        <v>8</v>
      </c>
      <c r="E555" s="2" t="s">
        <v>529</v>
      </c>
      <c r="F555" s="2" t="s">
        <v>65</v>
      </c>
      <c r="G555" s="2" t="s">
        <v>174</v>
      </c>
      <c r="H555">
        <v>0</v>
      </c>
      <c r="I555">
        <v>-1</v>
      </c>
    </row>
    <row r="556" spans="1:9" x14ac:dyDescent="0.35">
      <c r="A556" s="1">
        <v>43647</v>
      </c>
      <c r="B556" s="1">
        <v>43678</v>
      </c>
      <c r="C556" s="2" t="s">
        <v>431</v>
      </c>
      <c r="D556" s="2" t="s">
        <v>10</v>
      </c>
      <c r="E556" s="2" t="s">
        <v>529</v>
      </c>
      <c r="F556" s="2" t="s">
        <v>65</v>
      </c>
      <c r="G556" s="2" t="s">
        <v>174</v>
      </c>
      <c r="H556">
        <v>0</v>
      </c>
      <c r="I556">
        <v>-1</v>
      </c>
    </row>
    <row r="557" spans="1:9" x14ac:dyDescent="0.35">
      <c r="A557" s="1">
        <v>43647</v>
      </c>
      <c r="B557" s="1">
        <v>43678</v>
      </c>
      <c r="C557" s="2" t="s">
        <v>327</v>
      </c>
      <c r="D557" s="2" t="s">
        <v>11</v>
      </c>
      <c r="E557" s="2" t="s">
        <v>327</v>
      </c>
      <c r="F557" s="2" t="s">
        <v>552</v>
      </c>
      <c r="G557" s="2" t="s">
        <v>220</v>
      </c>
      <c r="H557">
        <v>0</v>
      </c>
      <c r="I557">
        <v>-1</v>
      </c>
    </row>
    <row r="558" spans="1:9" x14ac:dyDescent="0.35">
      <c r="A558" s="1">
        <v>43647</v>
      </c>
      <c r="B558" s="1">
        <v>43678</v>
      </c>
      <c r="C558" s="2" t="s">
        <v>434</v>
      </c>
      <c r="D558" s="2" t="s">
        <v>60</v>
      </c>
      <c r="E558" s="2" t="s">
        <v>434</v>
      </c>
      <c r="F558" s="2" t="s">
        <v>65</v>
      </c>
      <c r="G558" s="2" t="s">
        <v>153</v>
      </c>
      <c r="H558">
        <v>0</v>
      </c>
      <c r="I558">
        <v>0</v>
      </c>
    </row>
    <row r="559" spans="1:9" x14ac:dyDescent="0.35">
      <c r="A559" s="1">
        <v>43647</v>
      </c>
      <c r="B559" s="1">
        <v>43678</v>
      </c>
      <c r="C559" s="2" t="s">
        <v>434</v>
      </c>
      <c r="D559" s="2" t="s">
        <v>60</v>
      </c>
      <c r="E559" s="2" t="s">
        <v>434</v>
      </c>
      <c r="F559" s="2" t="s">
        <v>65</v>
      </c>
      <c r="G559" s="2" t="s">
        <v>153</v>
      </c>
      <c r="H559">
        <v>0</v>
      </c>
      <c r="I559">
        <v>0</v>
      </c>
    </row>
    <row r="560" spans="1:9" x14ac:dyDescent="0.35">
      <c r="A560" s="1">
        <v>43647</v>
      </c>
      <c r="B560" s="1">
        <v>43678</v>
      </c>
      <c r="C560" s="2" t="s">
        <v>434</v>
      </c>
      <c r="D560" s="2" t="s">
        <v>211</v>
      </c>
      <c r="E560" s="2" t="s">
        <v>775</v>
      </c>
      <c r="F560" s="2" t="s">
        <v>65</v>
      </c>
      <c r="G560" s="2" t="s">
        <v>214</v>
      </c>
      <c r="H560">
        <v>0</v>
      </c>
      <c r="I560">
        <v>0</v>
      </c>
    </row>
    <row r="561" spans="1:9" x14ac:dyDescent="0.35">
      <c r="A561" s="1">
        <v>43647</v>
      </c>
      <c r="B561" s="1">
        <v>43678</v>
      </c>
      <c r="C561" s="2" t="s">
        <v>434</v>
      </c>
      <c r="D561" s="2" t="s">
        <v>8</v>
      </c>
      <c r="E561" s="2" t="s">
        <v>543</v>
      </c>
      <c r="F561" s="2" t="s">
        <v>65</v>
      </c>
      <c r="G561" s="2" t="s">
        <v>174</v>
      </c>
      <c r="H561">
        <v>0</v>
      </c>
      <c r="I561">
        <v>-1</v>
      </c>
    </row>
    <row r="562" spans="1:9" x14ac:dyDescent="0.35">
      <c r="A562" s="1">
        <v>43647</v>
      </c>
      <c r="B562" s="1">
        <v>43678</v>
      </c>
      <c r="C562" s="2" t="s">
        <v>434</v>
      </c>
      <c r="D562" s="2" t="s">
        <v>10</v>
      </c>
      <c r="E562" s="2" t="s">
        <v>543</v>
      </c>
      <c r="F562" s="2" t="s">
        <v>65</v>
      </c>
      <c r="G562" s="2" t="s">
        <v>174</v>
      </c>
      <c r="H562">
        <v>0</v>
      </c>
      <c r="I562">
        <v>-1</v>
      </c>
    </row>
    <row r="563" spans="1:9" x14ac:dyDescent="0.35">
      <c r="A563" s="1">
        <v>43647</v>
      </c>
      <c r="B563" s="1">
        <v>43678</v>
      </c>
      <c r="C563" s="2" t="s">
        <v>285</v>
      </c>
      <c r="D563" s="2" t="s">
        <v>14</v>
      </c>
      <c r="E563" s="2" t="s">
        <v>72</v>
      </c>
      <c r="F563" s="2" t="s">
        <v>304</v>
      </c>
      <c r="G563" s="2" t="s">
        <v>220</v>
      </c>
      <c r="H563">
        <v>0</v>
      </c>
      <c r="I563">
        <v>-1</v>
      </c>
    </row>
    <row r="564" spans="1:9" x14ac:dyDescent="0.35">
      <c r="A564" s="1">
        <v>43647</v>
      </c>
      <c r="B564" s="1">
        <v>43678</v>
      </c>
      <c r="C564" s="2" t="s">
        <v>216</v>
      </c>
      <c r="D564" s="2" t="s">
        <v>8</v>
      </c>
      <c r="E564" s="2" t="s">
        <v>511</v>
      </c>
      <c r="F564" s="2" t="s">
        <v>323</v>
      </c>
      <c r="G564" s="2" t="s">
        <v>220</v>
      </c>
      <c r="H564">
        <v>0</v>
      </c>
      <c r="I564">
        <v>-1</v>
      </c>
    </row>
    <row r="565" spans="1:9" x14ac:dyDescent="0.35">
      <c r="A565" s="1">
        <v>43647</v>
      </c>
      <c r="B565" s="1">
        <v>43678</v>
      </c>
      <c r="C565" s="2" t="s">
        <v>216</v>
      </c>
      <c r="D565" s="2" t="s">
        <v>10</v>
      </c>
      <c r="E565" s="2" t="s">
        <v>511</v>
      </c>
      <c r="F565" s="2" t="s">
        <v>323</v>
      </c>
      <c r="G565" s="2" t="s">
        <v>220</v>
      </c>
      <c r="H565">
        <v>0</v>
      </c>
      <c r="I565">
        <v>-1</v>
      </c>
    </row>
    <row r="566" spans="1:9" x14ac:dyDescent="0.35">
      <c r="A566" s="1">
        <v>43647</v>
      </c>
      <c r="B566" s="1">
        <v>43678</v>
      </c>
      <c r="C566" s="2" t="s">
        <v>216</v>
      </c>
      <c r="D566" s="2" t="s">
        <v>13</v>
      </c>
      <c r="E566" s="2" t="s">
        <v>69</v>
      </c>
      <c r="F566" s="2" t="s">
        <v>502</v>
      </c>
      <c r="G566" s="2" t="s">
        <v>220</v>
      </c>
      <c r="H566">
        <v>0</v>
      </c>
      <c r="I566">
        <v>-1</v>
      </c>
    </row>
    <row r="567" spans="1:9" x14ac:dyDescent="0.35">
      <c r="A567" s="1">
        <v>43647</v>
      </c>
      <c r="B567" s="1">
        <v>43678</v>
      </c>
      <c r="C567" s="2" t="s">
        <v>217</v>
      </c>
      <c r="D567" s="2" t="s">
        <v>8</v>
      </c>
      <c r="E567" s="2" t="s">
        <v>65</v>
      </c>
      <c r="F567" s="2" t="s">
        <v>323</v>
      </c>
      <c r="G567" s="2" t="s">
        <v>70</v>
      </c>
      <c r="H567">
        <v>0</v>
      </c>
      <c r="I567">
        <v>1</v>
      </c>
    </row>
    <row r="568" spans="1:9" x14ac:dyDescent="0.35">
      <c r="A568" s="1">
        <v>43647</v>
      </c>
      <c r="B568" s="1">
        <v>43678</v>
      </c>
      <c r="C568" s="2" t="s">
        <v>217</v>
      </c>
      <c r="D568" s="2" t="s">
        <v>10</v>
      </c>
      <c r="E568" s="2" t="s">
        <v>65</v>
      </c>
      <c r="F568" s="2" t="s">
        <v>323</v>
      </c>
      <c r="G568" s="2" t="s">
        <v>70</v>
      </c>
      <c r="H568">
        <v>0</v>
      </c>
      <c r="I568">
        <v>1</v>
      </c>
    </row>
    <row r="569" spans="1:9" x14ac:dyDescent="0.35">
      <c r="A569" s="1">
        <v>43647</v>
      </c>
      <c r="B569" s="1">
        <v>43678</v>
      </c>
      <c r="C569" s="2" t="s">
        <v>217</v>
      </c>
      <c r="D569" s="2" t="s">
        <v>13</v>
      </c>
      <c r="E569" s="2" t="s">
        <v>69</v>
      </c>
      <c r="F569" s="2" t="s">
        <v>502</v>
      </c>
      <c r="G569" s="2" t="s">
        <v>220</v>
      </c>
      <c r="H569">
        <v>0</v>
      </c>
      <c r="I569">
        <v>-1</v>
      </c>
    </row>
    <row r="570" spans="1:9" x14ac:dyDescent="0.35">
      <c r="A570" s="1">
        <v>43647</v>
      </c>
      <c r="B570" s="1">
        <v>43678</v>
      </c>
      <c r="C570" s="2" t="s">
        <v>400</v>
      </c>
      <c r="D570" s="2" t="s">
        <v>8</v>
      </c>
      <c r="E570" s="2" t="s">
        <v>511</v>
      </c>
      <c r="F570" s="2" t="s">
        <v>65</v>
      </c>
      <c r="G570" s="2" t="s">
        <v>174</v>
      </c>
      <c r="H570">
        <v>0</v>
      </c>
      <c r="I570">
        <v>-1</v>
      </c>
    </row>
    <row r="571" spans="1:9" x14ac:dyDescent="0.35">
      <c r="A571" s="1">
        <v>43647</v>
      </c>
      <c r="B571" s="1">
        <v>43678</v>
      </c>
      <c r="C571" s="2" t="s">
        <v>400</v>
      </c>
      <c r="D571" s="2" t="s">
        <v>10</v>
      </c>
      <c r="E571" s="2" t="s">
        <v>511</v>
      </c>
      <c r="F571" s="2" t="s">
        <v>65</v>
      </c>
      <c r="G571" s="2" t="s">
        <v>174</v>
      </c>
      <c r="H571">
        <v>0</v>
      </c>
      <c r="I571">
        <v>-1</v>
      </c>
    </row>
    <row r="572" spans="1:9" x14ac:dyDescent="0.35">
      <c r="A572" s="1">
        <v>43647</v>
      </c>
      <c r="B572" s="1">
        <v>43678</v>
      </c>
      <c r="C572" s="2" t="s">
        <v>400</v>
      </c>
      <c r="D572" s="2" t="s">
        <v>14</v>
      </c>
      <c r="E572" s="2" t="s">
        <v>72</v>
      </c>
      <c r="F572" s="2" t="s">
        <v>304</v>
      </c>
      <c r="G572" s="2" t="s">
        <v>220</v>
      </c>
      <c r="H572">
        <v>0</v>
      </c>
      <c r="I572">
        <v>-1</v>
      </c>
    </row>
    <row r="573" spans="1:9" x14ac:dyDescent="0.35">
      <c r="A573" s="1">
        <v>43647</v>
      </c>
      <c r="B573" s="1">
        <v>43678</v>
      </c>
      <c r="C573" s="2" t="s">
        <v>401</v>
      </c>
      <c r="D573" s="2" t="s">
        <v>14</v>
      </c>
      <c r="E573" s="2" t="s">
        <v>72</v>
      </c>
      <c r="F573" s="2" t="s">
        <v>304</v>
      </c>
      <c r="G573" s="2" t="s">
        <v>220</v>
      </c>
      <c r="H573">
        <v>0</v>
      </c>
      <c r="I573">
        <v>-1</v>
      </c>
    </row>
    <row r="574" spans="1:9" x14ac:dyDescent="0.35">
      <c r="A574" s="1">
        <v>43647</v>
      </c>
      <c r="B574" s="1">
        <v>43678</v>
      </c>
      <c r="C574" s="2" t="s">
        <v>339</v>
      </c>
      <c r="D574" s="2" t="s">
        <v>10</v>
      </c>
      <c r="E574" s="2" t="s">
        <v>65</v>
      </c>
      <c r="F574" s="2" t="s">
        <v>324</v>
      </c>
      <c r="G574" s="2" t="s">
        <v>70</v>
      </c>
      <c r="H574">
        <v>0</v>
      </c>
      <c r="I574">
        <v>1</v>
      </c>
    </row>
    <row r="575" spans="1:9" x14ac:dyDescent="0.35">
      <c r="A575" s="1">
        <v>43647</v>
      </c>
      <c r="B575" s="1">
        <v>43678</v>
      </c>
      <c r="C575" s="2" t="s">
        <v>340</v>
      </c>
      <c r="D575" s="2" t="s">
        <v>10</v>
      </c>
      <c r="E575" s="2" t="s">
        <v>65</v>
      </c>
      <c r="F575" s="2" t="s">
        <v>324</v>
      </c>
      <c r="G575" s="2" t="s">
        <v>70</v>
      </c>
      <c r="H575">
        <v>0</v>
      </c>
      <c r="I575">
        <v>1</v>
      </c>
    </row>
    <row r="576" spans="1:9" x14ac:dyDescent="0.35">
      <c r="A576" s="1">
        <v>43647</v>
      </c>
      <c r="B576" s="1">
        <v>43678</v>
      </c>
      <c r="C576" s="2" t="s">
        <v>92</v>
      </c>
      <c r="D576" s="2" t="s">
        <v>14</v>
      </c>
      <c r="E576" s="2" t="s">
        <v>72</v>
      </c>
      <c r="F576" s="2" t="s">
        <v>304</v>
      </c>
      <c r="G576" s="2" t="s">
        <v>220</v>
      </c>
      <c r="H576">
        <v>0</v>
      </c>
      <c r="I576">
        <v>-1</v>
      </c>
    </row>
    <row r="577" spans="1:9" x14ac:dyDescent="0.35">
      <c r="A577" s="1">
        <v>43647</v>
      </c>
      <c r="B577" s="1">
        <v>43678</v>
      </c>
      <c r="C577" s="2" t="s">
        <v>435</v>
      </c>
      <c r="D577" s="2" t="s">
        <v>60</v>
      </c>
      <c r="E577" s="2" t="s">
        <v>435</v>
      </c>
      <c r="F577" s="2" t="s">
        <v>65</v>
      </c>
      <c r="G577" s="2" t="s">
        <v>153</v>
      </c>
      <c r="H577">
        <v>0</v>
      </c>
      <c r="I577">
        <v>0</v>
      </c>
    </row>
    <row r="578" spans="1:9" x14ac:dyDescent="0.35">
      <c r="A578" s="1">
        <v>43647</v>
      </c>
      <c r="B578" s="1">
        <v>43678</v>
      </c>
      <c r="C578" s="2" t="s">
        <v>435</v>
      </c>
      <c r="D578" s="2" t="s">
        <v>60</v>
      </c>
      <c r="E578" s="2" t="s">
        <v>435</v>
      </c>
      <c r="F578" s="2" t="s">
        <v>65</v>
      </c>
      <c r="G578" s="2" t="s">
        <v>153</v>
      </c>
      <c r="H578">
        <v>0</v>
      </c>
      <c r="I578">
        <v>0</v>
      </c>
    </row>
    <row r="579" spans="1:9" x14ac:dyDescent="0.35">
      <c r="A579" s="1">
        <v>43647</v>
      </c>
      <c r="B579" s="1">
        <v>43678</v>
      </c>
      <c r="C579" s="2" t="s">
        <v>435</v>
      </c>
      <c r="D579" s="2" t="s">
        <v>211</v>
      </c>
      <c r="E579" s="2" t="s">
        <v>213</v>
      </c>
      <c r="F579" s="2" t="s">
        <v>65</v>
      </c>
      <c r="G579" s="2" t="s">
        <v>214</v>
      </c>
      <c r="H579">
        <v>0</v>
      </c>
      <c r="I579">
        <v>0</v>
      </c>
    </row>
    <row r="580" spans="1:9" x14ac:dyDescent="0.35">
      <c r="A580" s="1">
        <v>43647</v>
      </c>
      <c r="B580" s="1">
        <v>43678</v>
      </c>
      <c r="C580" s="2" t="s">
        <v>435</v>
      </c>
      <c r="D580" s="2" t="s">
        <v>8</v>
      </c>
      <c r="E580" s="2" t="s">
        <v>436</v>
      </c>
      <c r="F580" s="2" t="s">
        <v>65</v>
      </c>
      <c r="G580" s="2" t="s">
        <v>174</v>
      </c>
      <c r="H580">
        <v>0</v>
      </c>
      <c r="I580">
        <v>-1</v>
      </c>
    </row>
    <row r="581" spans="1:9" x14ac:dyDescent="0.35">
      <c r="A581" s="1">
        <v>43647</v>
      </c>
      <c r="B581" s="1">
        <v>43678</v>
      </c>
      <c r="C581" s="2" t="s">
        <v>435</v>
      </c>
      <c r="D581" s="2" t="s">
        <v>10</v>
      </c>
      <c r="E581" s="2" t="s">
        <v>436</v>
      </c>
      <c r="F581" s="2" t="s">
        <v>65</v>
      </c>
      <c r="G581" s="2" t="s">
        <v>174</v>
      </c>
      <c r="H581">
        <v>0</v>
      </c>
      <c r="I581">
        <v>-1</v>
      </c>
    </row>
    <row r="582" spans="1:9" x14ac:dyDescent="0.35">
      <c r="A582" s="1">
        <v>43647</v>
      </c>
      <c r="B582" s="1">
        <v>43678</v>
      </c>
      <c r="C582" s="2" t="s">
        <v>378</v>
      </c>
      <c r="D582" s="2" t="s">
        <v>197</v>
      </c>
      <c r="E582" s="2" t="s">
        <v>65</v>
      </c>
      <c r="F582" s="2" t="s">
        <v>379</v>
      </c>
      <c r="G582" s="2" t="s">
        <v>199</v>
      </c>
      <c r="H582">
        <v>0</v>
      </c>
      <c r="I582">
        <v>0</v>
      </c>
    </row>
    <row r="583" spans="1:9" x14ac:dyDescent="0.35">
      <c r="A583" s="1">
        <v>43647</v>
      </c>
      <c r="B583" s="1">
        <v>43678</v>
      </c>
      <c r="C583" s="2" t="s">
        <v>437</v>
      </c>
      <c r="D583" s="2" t="s">
        <v>60</v>
      </c>
      <c r="E583" s="2" t="s">
        <v>437</v>
      </c>
      <c r="F583" s="2" t="s">
        <v>65</v>
      </c>
      <c r="G583" s="2" t="s">
        <v>153</v>
      </c>
      <c r="H583">
        <v>0</v>
      </c>
      <c r="I583">
        <v>0</v>
      </c>
    </row>
    <row r="584" spans="1:9" x14ac:dyDescent="0.35">
      <c r="A584" s="1">
        <v>43647</v>
      </c>
      <c r="B584" s="1">
        <v>43678</v>
      </c>
      <c r="C584" s="2" t="s">
        <v>437</v>
      </c>
      <c r="D584" s="2" t="s">
        <v>60</v>
      </c>
      <c r="E584" s="2" t="s">
        <v>437</v>
      </c>
      <c r="F584" s="2" t="s">
        <v>65</v>
      </c>
      <c r="G584" s="2" t="s">
        <v>153</v>
      </c>
      <c r="H584">
        <v>0</v>
      </c>
      <c r="I584">
        <v>0</v>
      </c>
    </row>
    <row r="585" spans="1:9" x14ac:dyDescent="0.35">
      <c r="A585" s="1">
        <v>43647</v>
      </c>
      <c r="B585" s="1">
        <v>43678</v>
      </c>
      <c r="C585" s="2" t="s">
        <v>437</v>
      </c>
      <c r="D585" s="2" t="s">
        <v>211</v>
      </c>
      <c r="E585" s="2" t="s">
        <v>775</v>
      </c>
      <c r="F585" s="2" t="s">
        <v>65</v>
      </c>
      <c r="G585" s="2" t="s">
        <v>214</v>
      </c>
      <c r="H585">
        <v>0</v>
      </c>
      <c r="I585">
        <v>0</v>
      </c>
    </row>
    <row r="586" spans="1:9" x14ac:dyDescent="0.35">
      <c r="A586" s="1">
        <v>43647</v>
      </c>
      <c r="B586" s="1">
        <v>43678</v>
      </c>
      <c r="C586" s="2" t="s">
        <v>437</v>
      </c>
      <c r="D586" s="2" t="s">
        <v>8</v>
      </c>
      <c r="E586" s="2" t="s">
        <v>529</v>
      </c>
      <c r="F586" s="2" t="s">
        <v>65</v>
      </c>
      <c r="G586" s="2" t="s">
        <v>174</v>
      </c>
      <c r="H586">
        <v>0</v>
      </c>
      <c r="I586">
        <v>-1</v>
      </c>
    </row>
    <row r="587" spans="1:9" x14ac:dyDescent="0.35">
      <c r="A587" s="1">
        <v>43647</v>
      </c>
      <c r="B587" s="1">
        <v>43678</v>
      </c>
      <c r="C587" s="2" t="s">
        <v>437</v>
      </c>
      <c r="D587" s="2" t="s">
        <v>10</v>
      </c>
      <c r="E587" s="2" t="s">
        <v>529</v>
      </c>
      <c r="F587" s="2" t="s">
        <v>65</v>
      </c>
      <c r="G587" s="2" t="s">
        <v>174</v>
      </c>
      <c r="H587">
        <v>0</v>
      </c>
      <c r="I587">
        <v>-1</v>
      </c>
    </row>
    <row r="588" spans="1:9" x14ac:dyDescent="0.35">
      <c r="A588" s="1">
        <v>43647</v>
      </c>
      <c r="B588" s="1">
        <v>43678</v>
      </c>
      <c r="C588" s="2" t="s">
        <v>439</v>
      </c>
      <c r="D588" s="2" t="s">
        <v>60</v>
      </c>
      <c r="E588" s="2" t="s">
        <v>439</v>
      </c>
      <c r="F588" s="2" t="s">
        <v>65</v>
      </c>
      <c r="G588" s="2" t="s">
        <v>153</v>
      </c>
      <c r="H588">
        <v>0</v>
      </c>
      <c r="I588">
        <v>0</v>
      </c>
    </row>
    <row r="589" spans="1:9" x14ac:dyDescent="0.35">
      <c r="A589" s="1">
        <v>43647</v>
      </c>
      <c r="B589" s="1">
        <v>43678</v>
      </c>
      <c r="C589" s="2" t="s">
        <v>439</v>
      </c>
      <c r="D589" s="2" t="s">
        <v>60</v>
      </c>
      <c r="E589" s="2" t="s">
        <v>439</v>
      </c>
      <c r="F589" s="2" t="s">
        <v>65</v>
      </c>
      <c r="G589" s="2" t="s">
        <v>153</v>
      </c>
      <c r="H589">
        <v>0</v>
      </c>
      <c r="I589">
        <v>0</v>
      </c>
    </row>
    <row r="590" spans="1:9" x14ac:dyDescent="0.35">
      <c r="A590" s="1">
        <v>43647</v>
      </c>
      <c r="B590" s="1">
        <v>43678</v>
      </c>
      <c r="C590" s="2" t="s">
        <v>439</v>
      </c>
      <c r="D590" s="2" t="s">
        <v>211</v>
      </c>
      <c r="E590" s="2" t="s">
        <v>775</v>
      </c>
      <c r="F590" s="2" t="s">
        <v>65</v>
      </c>
      <c r="G590" s="2" t="s">
        <v>214</v>
      </c>
      <c r="H590">
        <v>0</v>
      </c>
      <c r="I590">
        <v>0</v>
      </c>
    </row>
    <row r="591" spans="1:9" x14ac:dyDescent="0.35">
      <c r="A591" s="1">
        <v>43647</v>
      </c>
      <c r="B591" s="1">
        <v>43678</v>
      </c>
      <c r="C591" s="2" t="s">
        <v>439</v>
      </c>
      <c r="D591" s="2" t="s">
        <v>8</v>
      </c>
      <c r="E591" s="2" t="s">
        <v>523</v>
      </c>
      <c r="F591" s="2" t="s">
        <v>65</v>
      </c>
      <c r="G591" s="2" t="s">
        <v>174</v>
      </c>
      <c r="H591">
        <v>0</v>
      </c>
      <c r="I591">
        <v>-1</v>
      </c>
    </row>
    <row r="592" spans="1:9" x14ac:dyDescent="0.35">
      <c r="A592" s="1">
        <v>43647</v>
      </c>
      <c r="B592" s="1">
        <v>43678</v>
      </c>
      <c r="C592" s="2" t="s">
        <v>439</v>
      </c>
      <c r="D592" s="2" t="s">
        <v>10</v>
      </c>
      <c r="E592" s="2" t="s">
        <v>523</v>
      </c>
      <c r="F592" s="2" t="s">
        <v>65</v>
      </c>
      <c r="G592" s="2" t="s">
        <v>174</v>
      </c>
      <c r="H592">
        <v>0</v>
      </c>
      <c r="I592">
        <v>-1</v>
      </c>
    </row>
    <row r="593" spans="1:9" x14ac:dyDescent="0.35">
      <c r="A593" s="1">
        <v>43647</v>
      </c>
      <c r="B593" s="1">
        <v>43678</v>
      </c>
      <c r="C593" s="2" t="s">
        <v>200</v>
      </c>
      <c r="D593" s="2" t="s">
        <v>8</v>
      </c>
      <c r="E593" s="2" t="s">
        <v>514</v>
      </c>
      <c r="F593" s="2" t="s">
        <v>515</v>
      </c>
      <c r="G593" s="2" t="s">
        <v>220</v>
      </c>
      <c r="H593">
        <v>0</v>
      </c>
      <c r="I593">
        <v>-1</v>
      </c>
    </row>
    <row r="594" spans="1:9" x14ac:dyDescent="0.35">
      <c r="A594" s="1">
        <v>43647</v>
      </c>
      <c r="B594" s="1">
        <v>43678</v>
      </c>
      <c r="C594" s="2" t="s">
        <v>200</v>
      </c>
      <c r="D594" s="2" t="s">
        <v>10</v>
      </c>
      <c r="E594" s="2" t="s">
        <v>514</v>
      </c>
      <c r="F594" s="2" t="s">
        <v>515</v>
      </c>
      <c r="G594" s="2" t="s">
        <v>220</v>
      </c>
      <c r="H594">
        <v>0</v>
      </c>
      <c r="I594">
        <v>-1</v>
      </c>
    </row>
    <row r="595" spans="1:9" x14ac:dyDescent="0.35">
      <c r="A595" s="1">
        <v>43647</v>
      </c>
      <c r="B595" s="1">
        <v>43678</v>
      </c>
      <c r="C595" s="2" t="s">
        <v>246</v>
      </c>
      <c r="D595" s="2" t="s">
        <v>60</v>
      </c>
      <c r="E595" s="2" t="s">
        <v>246</v>
      </c>
      <c r="F595" s="2" t="s">
        <v>65</v>
      </c>
      <c r="G595" s="2" t="s">
        <v>153</v>
      </c>
      <c r="H595">
        <v>0</v>
      </c>
      <c r="I595">
        <v>0</v>
      </c>
    </row>
    <row r="596" spans="1:9" x14ac:dyDescent="0.35">
      <c r="A596" s="1">
        <v>43647</v>
      </c>
      <c r="B596" s="1">
        <v>43678</v>
      </c>
      <c r="C596" s="2" t="s">
        <v>246</v>
      </c>
      <c r="D596" s="2" t="s">
        <v>60</v>
      </c>
      <c r="E596" s="2" t="s">
        <v>246</v>
      </c>
      <c r="F596" s="2" t="s">
        <v>65</v>
      </c>
      <c r="G596" s="2" t="s">
        <v>153</v>
      </c>
      <c r="H596">
        <v>0</v>
      </c>
      <c r="I596">
        <v>0</v>
      </c>
    </row>
    <row r="597" spans="1:9" x14ac:dyDescent="0.35">
      <c r="A597" s="1">
        <v>43647</v>
      </c>
      <c r="B597" s="1">
        <v>43678</v>
      </c>
      <c r="C597" s="2" t="s">
        <v>246</v>
      </c>
      <c r="D597" s="2" t="s">
        <v>211</v>
      </c>
      <c r="E597" s="2" t="s">
        <v>762</v>
      </c>
      <c r="F597" s="2" t="s">
        <v>65</v>
      </c>
      <c r="G597" s="2" t="s">
        <v>214</v>
      </c>
      <c r="H597">
        <v>0</v>
      </c>
      <c r="I597">
        <v>0</v>
      </c>
    </row>
    <row r="598" spans="1:9" x14ac:dyDescent="0.35">
      <c r="A598" s="1">
        <v>43647</v>
      </c>
      <c r="B598" s="1">
        <v>43678</v>
      </c>
      <c r="C598" s="2" t="s">
        <v>246</v>
      </c>
      <c r="D598" s="2" t="s">
        <v>8</v>
      </c>
      <c r="E598" s="2" t="s">
        <v>514</v>
      </c>
      <c r="F598" s="2" t="s">
        <v>65</v>
      </c>
      <c r="G598" s="2" t="s">
        <v>174</v>
      </c>
      <c r="H598">
        <v>0</v>
      </c>
      <c r="I598">
        <v>-1</v>
      </c>
    </row>
    <row r="599" spans="1:9" x14ac:dyDescent="0.35">
      <c r="A599" s="1">
        <v>43647</v>
      </c>
      <c r="B599" s="1">
        <v>43678</v>
      </c>
      <c r="C599" s="2" t="s">
        <v>246</v>
      </c>
      <c r="D599" s="2" t="s">
        <v>10</v>
      </c>
      <c r="E599" s="2" t="s">
        <v>514</v>
      </c>
      <c r="F599" s="2" t="s">
        <v>65</v>
      </c>
      <c r="G599" s="2" t="s">
        <v>174</v>
      </c>
      <c r="H599">
        <v>0</v>
      </c>
      <c r="I599">
        <v>-1</v>
      </c>
    </row>
    <row r="600" spans="1:9" x14ac:dyDescent="0.35">
      <c r="A600" s="1">
        <v>43647</v>
      </c>
      <c r="B600" s="1">
        <v>43678</v>
      </c>
      <c r="C600" s="2" t="s">
        <v>218</v>
      </c>
      <c r="D600" s="2" t="s">
        <v>13</v>
      </c>
      <c r="E600" s="2" t="s">
        <v>95</v>
      </c>
      <c r="F600" s="2" t="s">
        <v>501</v>
      </c>
      <c r="G600" s="2" t="s">
        <v>220</v>
      </c>
      <c r="H600">
        <v>0</v>
      </c>
      <c r="I600">
        <v>-1</v>
      </c>
    </row>
    <row r="601" spans="1:9" x14ac:dyDescent="0.35">
      <c r="A601" s="1">
        <v>43647</v>
      </c>
      <c r="B601" s="1">
        <v>43678</v>
      </c>
      <c r="C601" s="2" t="s">
        <v>441</v>
      </c>
      <c r="D601" s="2" t="s">
        <v>60</v>
      </c>
      <c r="E601" s="2" t="s">
        <v>441</v>
      </c>
      <c r="F601" s="2" t="s">
        <v>65</v>
      </c>
      <c r="G601" s="2" t="s">
        <v>153</v>
      </c>
      <c r="H601">
        <v>0</v>
      </c>
      <c r="I601">
        <v>0</v>
      </c>
    </row>
    <row r="602" spans="1:9" x14ac:dyDescent="0.35">
      <c r="A602" s="1">
        <v>43647</v>
      </c>
      <c r="B602" s="1">
        <v>43678</v>
      </c>
      <c r="C602" s="2" t="s">
        <v>441</v>
      </c>
      <c r="D602" s="2" t="s">
        <v>60</v>
      </c>
      <c r="E602" s="2" t="s">
        <v>441</v>
      </c>
      <c r="F602" s="2" t="s">
        <v>65</v>
      </c>
      <c r="G602" s="2" t="s">
        <v>153</v>
      </c>
      <c r="H602">
        <v>0</v>
      </c>
      <c r="I602">
        <v>0</v>
      </c>
    </row>
    <row r="603" spans="1:9" x14ac:dyDescent="0.35">
      <c r="A603" s="1">
        <v>43647</v>
      </c>
      <c r="B603" s="1">
        <v>43678</v>
      </c>
      <c r="C603" s="2" t="s">
        <v>441</v>
      </c>
      <c r="D603" s="2" t="s">
        <v>211</v>
      </c>
      <c r="E603" s="2" t="s">
        <v>781</v>
      </c>
      <c r="F603" s="2" t="s">
        <v>65</v>
      </c>
      <c r="G603" s="2" t="s">
        <v>214</v>
      </c>
      <c r="H603">
        <v>0</v>
      </c>
      <c r="I603">
        <v>0</v>
      </c>
    </row>
    <row r="604" spans="1:9" x14ac:dyDescent="0.35">
      <c r="A604" s="1">
        <v>43647</v>
      </c>
      <c r="B604" s="1">
        <v>43678</v>
      </c>
      <c r="C604" s="2" t="s">
        <v>441</v>
      </c>
      <c r="D604" s="2" t="s">
        <v>8</v>
      </c>
      <c r="E604" s="2" t="s">
        <v>782</v>
      </c>
      <c r="F604" s="2" t="s">
        <v>65</v>
      </c>
      <c r="G604" s="2" t="s">
        <v>174</v>
      </c>
      <c r="H604">
        <v>0</v>
      </c>
      <c r="I604">
        <v>-1</v>
      </c>
    </row>
    <row r="605" spans="1:9" x14ac:dyDescent="0.35">
      <c r="A605" s="1">
        <v>43647</v>
      </c>
      <c r="B605" s="1">
        <v>43678</v>
      </c>
      <c r="C605" s="2" t="s">
        <v>441</v>
      </c>
      <c r="D605" s="2" t="s">
        <v>10</v>
      </c>
      <c r="E605" s="2" t="s">
        <v>782</v>
      </c>
      <c r="F605" s="2" t="s">
        <v>65</v>
      </c>
      <c r="G605" s="2" t="s">
        <v>174</v>
      </c>
      <c r="H605">
        <v>0</v>
      </c>
      <c r="I605">
        <v>-1</v>
      </c>
    </row>
    <row r="606" spans="1:9" x14ac:dyDescent="0.35">
      <c r="A606" s="1">
        <v>43647</v>
      </c>
      <c r="B606" s="1">
        <v>43678</v>
      </c>
      <c r="C606" s="2" t="s">
        <v>195</v>
      </c>
      <c r="D606" s="2" t="s">
        <v>8</v>
      </c>
      <c r="E606" s="2" t="s">
        <v>65</v>
      </c>
      <c r="F606" s="2" t="s">
        <v>335</v>
      </c>
      <c r="G606" s="2" t="s">
        <v>70</v>
      </c>
      <c r="H606">
        <v>0</v>
      </c>
      <c r="I606">
        <v>1</v>
      </c>
    </row>
    <row r="607" spans="1:9" x14ac:dyDescent="0.35">
      <c r="A607" s="1">
        <v>43647</v>
      </c>
      <c r="B607" s="1">
        <v>43678</v>
      </c>
      <c r="C607" s="2" t="s">
        <v>195</v>
      </c>
      <c r="D607" s="2" t="s">
        <v>10</v>
      </c>
      <c r="E607" s="2" t="s">
        <v>65</v>
      </c>
      <c r="F607" s="2" t="s">
        <v>335</v>
      </c>
      <c r="G607" s="2" t="s">
        <v>70</v>
      </c>
      <c r="H607">
        <v>0</v>
      </c>
      <c r="I607">
        <v>1</v>
      </c>
    </row>
    <row r="608" spans="1:9" x14ac:dyDescent="0.35">
      <c r="A608" s="1">
        <v>43647</v>
      </c>
      <c r="B608" s="1">
        <v>43678</v>
      </c>
      <c r="C608" s="2" t="s">
        <v>195</v>
      </c>
      <c r="D608" s="2" t="s">
        <v>13</v>
      </c>
      <c r="E608" s="2" t="s">
        <v>335</v>
      </c>
      <c r="F608" s="2" t="s">
        <v>195</v>
      </c>
      <c r="G608" s="2" t="s">
        <v>220</v>
      </c>
      <c r="H608">
        <v>0</v>
      </c>
      <c r="I608">
        <v>-1</v>
      </c>
    </row>
    <row r="609" spans="1:9" x14ac:dyDescent="0.35">
      <c r="A609" s="1">
        <v>43647</v>
      </c>
      <c r="B609" s="1">
        <v>43678</v>
      </c>
      <c r="C609" s="2" t="s">
        <v>442</v>
      </c>
      <c r="D609" s="2" t="s">
        <v>60</v>
      </c>
      <c r="E609" s="2" t="s">
        <v>442</v>
      </c>
      <c r="F609" s="2" t="s">
        <v>65</v>
      </c>
      <c r="G609" s="2" t="s">
        <v>153</v>
      </c>
      <c r="H609">
        <v>0</v>
      </c>
      <c r="I609">
        <v>0</v>
      </c>
    </row>
    <row r="610" spans="1:9" x14ac:dyDescent="0.35">
      <c r="A610" s="1">
        <v>43647</v>
      </c>
      <c r="B610" s="1">
        <v>43678</v>
      </c>
      <c r="C610" s="2" t="s">
        <v>442</v>
      </c>
      <c r="D610" s="2" t="s">
        <v>60</v>
      </c>
      <c r="E610" s="2" t="s">
        <v>442</v>
      </c>
      <c r="F610" s="2" t="s">
        <v>65</v>
      </c>
      <c r="G610" s="2" t="s">
        <v>153</v>
      </c>
      <c r="H610">
        <v>0</v>
      </c>
      <c r="I610">
        <v>0</v>
      </c>
    </row>
    <row r="611" spans="1:9" x14ac:dyDescent="0.35">
      <c r="A611" s="1">
        <v>43647</v>
      </c>
      <c r="B611" s="1">
        <v>43678</v>
      </c>
      <c r="C611" s="2" t="s">
        <v>442</v>
      </c>
      <c r="D611" s="2" t="s">
        <v>211</v>
      </c>
      <c r="E611" s="2" t="s">
        <v>762</v>
      </c>
      <c r="F611" s="2" t="s">
        <v>65</v>
      </c>
      <c r="G611" s="2" t="s">
        <v>214</v>
      </c>
      <c r="H611">
        <v>0</v>
      </c>
      <c r="I611">
        <v>0</v>
      </c>
    </row>
    <row r="612" spans="1:9" x14ac:dyDescent="0.35">
      <c r="A612" s="1">
        <v>43647</v>
      </c>
      <c r="B612" s="1">
        <v>43678</v>
      </c>
      <c r="C612" s="2" t="s">
        <v>442</v>
      </c>
      <c r="D612" s="2" t="s">
        <v>21</v>
      </c>
      <c r="E612" s="2" t="s">
        <v>69</v>
      </c>
      <c r="F612" s="2" t="s">
        <v>65</v>
      </c>
      <c r="G612" s="2" t="s">
        <v>174</v>
      </c>
      <c r="H612">
        <v>0</v>
      </c>
      <c r="I612">
        <v>-1</v>
      </c>
    </row>
    <row r="613" spans="1:9" x14ac:dyDescent="0.35">
      <c r="A613" s="1">
        <v>43647</v>
      </c>
      <c r="B613" s="1">
        <v>43678</v>
      </c>
      <c r="C613" s="2" t="s">
        <v>442</v>
      </c>
      <c r="D613" s="2" t="s">
        <v>22</v>
      </c>
      <c r="E613" s="2" t="s">
        <v>69</v>
      </c>
      <c r="F613" s="2" t="s">
        <v>65</v>
      </c>
      <c r="G613" s="2" t="s">
        <v>174</v>
      </c>
      <c r="H613">
        <v>0</v>
      </c>
      <c r="I613">
        <v>-1</v>
      </c>
    </row>
    <row r="614" spans="1:9" x14ac:dyDescent="0.35">
      <c r="A614" s="1">
        <v>43647</v>
      </c>
      <c r="B614" s="1">
        <v>43678</v>
      </c>
      <c r="C614" s="2" t="s">
        <v>442</v>
      </c>
      <c r="D614" s="2" t="s">
        <v>23</v>
      </c>
      <c r="E614" s="2" t="s">
        <v>69</v>
      </c>
      <c r="F614" s="2" t="s">
        <v>65</v>
      </c>
      <c r="G614" s="2" t="s">
        <v>174</v>
      </c>
      <c r="H614">
        <v>0</v>
      </c>
      <c r="I614">
        <v>-1</v>
      </c>
    </row>
    <row r="615" spans="1:9" x14ac:dyDescent="0.35">
      <c r="A615" s="1">
        <v>43647</v>
      </c>
      <c r="B615" s="1">
        <v>43678</v>
      </c>
      <c r="C615" s="2" t="s">
        <v>442</v>
      </c>
      <c r="D615" s="2" t="s">
        <v>24</v>
      </c>
      <c r="E615" s="2" t="s">
        <v>69</v>
      </c>
      <c r="F615" s="2" t="s">
        <v>65</v>
      </c>
      <c r="G615" s="2" t="s">
        <v>174</v>
      </c>
      <c r="H615">
        <v>0</v>
      </c>
      <c r="I615">
        <v>-1</v>
      </c>
    </row>
    <row r="616" spans="1:9" x14ac:dyDescent="0.35">
      <c r="A616" s="1">
        <v>43647</v>
      </c>
      <c r="B616" s="1">
        <v>43678</v>
      </c>
      <c r="C616" s="2" t="s">
        <v>442</v>
      </c>
      <c r="D616" s="2" t="s">
        <v>25</v>
      </c>
      <c r="E616" s="2" t="s">
        <v>69</v>
      </c>
      <c r="F616" s="2" t="s">
        <v>65</v>
      </c>
      <c r="G616" s="2" t="s">
        <v>174</v>
      </c>
      <c r="H616">
        <v>0</v>
      </c>
      <c r="I616">
        <v>-1</v>
      </c>
    </row>
    <row r="617" spans="1:9" x14ac:dyDescent="0.35">
      <c r="A617" s="1">
        <v>43647</v>
      </c>
      <c r="B617" s="1">
        <v>43678</v>
      </c>
      <c r="C617" s="2" t="s">
        <v>442</v>
      </c>
      <c r="D617" s="2" t="s">
        <v>26</v>
      </c>
      <c r="E617" s="2" t="s">
        <v>69</v>
      </c>
      <c r="F617" s="2" t="s">
        <v>65</v>
      </c>
      <c r="G617" s="2" t="s">
        <v>174</v>
      </c>
      <c r="H617">
        <v>0</v>
      </c>
      <c r="I617">
        <v>-1</v>
      </c>
    </row>
    <row r="618" spans="1:9" x14ac:dyDescent="0.35">
      <c r="A618" s="1">
        <v>43647</v>
      </c>
      <c r="B618" s="1">
        <v>43678</v>
      </c>
      <c r="C618" s="2" t="s">
        <v>442</v>
      </c>
      <c r="D618" s="2" t="s">
        <v>27</v>
      </c>
      <c r="E618" s="2" t="s">
        <v>66</v>
      </c>
      <c r="F618" s="2" t="s">
        <v>65</v>
      </c>
      <c r="G618" s="2" t="s">
        <v>169</v>
      </c>
      <c r="H618">
        <v>-1</v>
      </c>
      <c r="I618">
        <v>0</v>
      </c>
    </row>
    <row r="619" spans="1:9" x14ac:dyDescent="0.35">
      <c r="A619" s="1">
        <v>43647</v>
      </c>
      <c r="B619" s="1">
        <v>43678</v>
      </c>
      <c r="C619" s="2" t="s">
        <v>172</v>
      </c>
      <c r="D619" s="2" t="s">
        <v>10</v>
      </c>
      <c r="E619" s="2" t="s">
        <v>65</v>
      </c>
      <c r="F619" s="2" t="s">
        <v>175</v>
      </c>
      <c r="G619" s="2" t="s">
        <v>70</v>
      </c>
      <c r="H619">
        <v>0</v>
      </c>
      <c r="I619">
        <v>1</v>
      </c>
    </row>
    <row r="620" spans="1:9" x14ac:dyDescent="0.35">
      <c r="A620" s="1">
        <v>43647</v>
      </c>
      <c r="B620" s="1">
        <v>43678</v>
      </c>
      <c r="C620" s="2" t="s">
        <v>172</v>
      </c>
      <c r="D620" s="2" t="s">
        <v>13</v>
      </c>
      <c r="E620" s="2" t="s">
        <v>95</v>
      </c>
      <c r="F620" s="2" t="s">
        <v>501</v>
      </c>
      <c r="G620" s="2" t="s">
        <v>220</v>
      </c>
      <c r="H620">
        <v>0</v>
      </c>
      <c r="I620">
        <v>-1</v>
      </c>
    </row>
    <row r="621" spans="1:9" x14ac:dyDescent="0.35">
      <c r="A621" s="1">
        <v>43647</v>
      </c>
      <c r="B621" s="1">
        <v>43678</v>
      </c>
      <c r="C621" s="2" t="s">
        <v>332</v>
      </c>
      <c r="D621" s="2" t="s">
        <v>13</v>
      </c>
      <c r="E621" s="2" t="s">
        <v>95</v>
      </c>
      <c r="F621" s="2" t="s">
        <v>501</v>
      </c>
      <c r="G621" s="2" t="s">
        <v>220</v>
      </c>
      <c r="H621">
        <v>0</v>
      </c>
      <c r="I621">
        <v>-1</v>
      </c>
    </row>
    <row r="622" spans="1:9" x14ac:dyDescent="0.35">
      <c r="A622" s="1">
        <v>43647</v>
      </c>
      <c r="B622" s="1">
        <v>43678</v>
      </c>
      <c r="C622" s="2" t="s">
        <v>545</v>
      </c>
      <c r="D622" s="2" t="s">
        <v>8</v>
      </c>
      <c r="E622" s="2" t="s">
        <v>511</v>
      </c>
      <c r="F622" s="2" t="s">
        <v>65</v>
      </c>
      <c r="G622" s="2" t="s">
        <v>174</v>
      </c>
      <c r="H622">
        <v>0</v>
      </c>
      <c r="I622">
        <v>-1</v>
      </c>
    </row>
    <row r="623" spans="1:9" x14ac:dyDescent="0.35">
      <c r="A623" s="1">
        <v>43647</v>
      </c>
      <c r="B623" s="1">
        <v>43678</v>
      </c>
      <c r="C623" s="2" t="s">
        <v>341</v>
      </c>
      <c r="D623" s="2" t="s">
        <v>10</v>
      </c>
      <c r="E623" s="2" t="s">
        <v>65</v>
      </c>
      <c r="F623" s="2" t="s">
        <v>175</v>
      </c>
      <c r="G623" s="2" t="s">
        <v>70</v>
      </c>
      <c r="H623">
        <v>0</v>
      </c>
      <c r="I623">
        <v>1</v>
      </c>
    </row>
    <row r="624" spans="1:9" x14ac:dyDescent="0.35">
      <c r="A624" s="1">
        <v>43647</v>
      </c>
      <c r="B624" s="1">
        <v>43678</v>
      </c>
      <c r="C624" s="2" t="s">
        <v>341</v>
      </c>
      <c r="D624" s="2" t="s">
        <v>13</v>
      </c>
      <c r="E624" s="2" t="s">
        <v>65</v>
      </c>
      <c r="F624" s="2" t="s">
        <v>501</v>
      </c>
      <c r="G624" s="2" t="s">
        <v>70</v>
      </c>
      <c r="H624">
        <v>0</v>
      </c>
      <c r="I624">
        <v>1</v>
      </c>
    </row>
    <row r="625" spans="1:9" x14ac:dyDescent="0.35">
      <c r="A625" s="1">
        <v>43647</v>
      </c>
      <c r="B625" s="1">
        <v>43678</v>
      </c>
      <c r="C625" s="2" t="s">
        <v>342</v>
      </c>
      <c r="D625" s="2" t="s">
        <v>10</v>
      </c>
      <c r="E625" s="2" t="s">
        <v>65</v>
      </c>
      <c r="F625" s="2" t="s">
        <v>175</v>
      </c>
      <c r="G625" s="2" t="s">
        <v>70</v>
      </c>
      <c r="H625">
        <v>0</v>
      </c>
      <c r="I625">
        <v>1</v>
      </c>
    </row>
    <row r="626" spans="1:9" x14ac:dyDescent="0.35">
      <c r="A626" s="1">
        <v>43647</v>
      </c>
      <c r="B626" s="1">
        <v>43678</v>
      </c>
      <c r="C626" s="2" t="s">
        <v>343</v>
      </c>
      <c r="D626" s="2" t="s">
        <v>10</v>
      </c>
      <c r="E626" s="2" t="s">
        <v>65</v>
      </c>
      <c r="F626" s="2" t="s">
        <v>175</v>
      </c>
      <c r="G626" s="2" t="s">
        <v>70</v>
      </c>
      <c r="H626">
        <v>0</v>
      </c>
      <c r="I626">
        <v>1</v>
      </c>
    </row>
    <row r="627" spans="1:9" x14ac:dyDescent="0.35">
      <c r="A627" s="1">
        <v>43647</v>
      </c>
      <c r="B627" s="1">
        <v>43678</v>
      </c>
      <c r="C627" s="2" t="s">
        <v>525</v>
      </c>
      <c r="D627" s="2" t="s">
        <v>8</v>
      </c>
      <c r="E627" s="2" t="s">
        <v>511</v>
      </c>
      <c r="F627" s="2" t="s">
        <v>323</v>
      </c>
      <c r="G627" s="2" t="s">
        <v>220</v>
      </c>
      <c r="H627">
        <v>0</v>
      </c>
      <c r="I627">
        <v>-1</v>
      </c>
    </row>
    <row r="628" spans="1:9" x14ac:dyDescent="0.35">
      <c r="A628" s="1">
        <v>43647</v>
      </c>
      <c r="B628" s="1">
        <v>43678</v>
      </c>
      <c r="C628" s="2" t="s">
        <v>525</v>
      </c>
      <c r="D628" s="2" t="s">
        <v>10</v>
      </c>
      <c r="E628" s="2" t="s">
        <v>511</v>
      </c>
      <c r="F628" s="2" t="s">
        <v>323</v>
      </c>
      <c r="G628" s="2" t="s">
        <v>220</v>
      </c>
      <c r="H628">
        <v>0</v>
      </c>
      <c r="I628">
        <v>-1</v>
      </c>
    </row>
    <row r="629" spans="1:9" x14ac:dyDescent="0.35">
      <c r="A629" s="1">
        <v>43647</v>
      </c>
      <c r="B629" s="1">
        <v>43678</v>
      </c>
      <c r="C629" s="2" t="s">
        <v>443</v>
      </c>
      <c r="D629" s="2" t="s">
        <v>60</v>
      </c>
      <c r="E629" s="2" t="s">
        <v>443</v>
      </c>
      <c r="F629" s="2" t="s">
        <v>65</v>
      </c>
      <c r="G629" s="2" t="s">
        <v>153</v>
      </c>
      <c r="H629">
        <v>0</v>
      </c>
      <c r="I629">
        <v>0</v>
      </c>
    </row>
    <row r="630" spans="1:9" x14ac:dyDescent="0.35">
      <c r="A630" s="1">
        <v>43647</v>
      </c>
      <c r="B630" s="1">
        <v>43678</v>
      </c>
      <c r="C630" s="2" t="s">
        <v>443</v>
      </c>
      <c r="D630" s="2" t="s">
        <v>60</v>
      </c>
      <c r="E630" s="2" t="s">
        <v>443</v>
      </c>
      <c r="F630" s="2" t="s">
        <v>65</v>
      </c>
      <c r="G630" s="2" t="s">
        <v>153</v>
      </c>
      <c r="H630">
        <v>0</v>
      </c>
      <c r="I630">
        <v>0</v>
      </c>
    </row>
    <row r="631" spans="1:9" x14ac:dyDescent="0.35">
      <c r="A631" s="1">
        <v>43647</v>
      </c>
      <c r="B631" s="1">
        <v>43678</v>
      </c>
      <c r="C631" s="2" t="s">
        <v>443</v>
      </c>
      <c r="D631" s="2" t="s">
        <v>211</v>
      </c>
      <c r="E631" s="2" t="s">
        <v>762</v>
      </c>
      <c r="F631" s="2" t="s">
        <v>65</v>
      </c>
      <c r="G631" s="2" t="s">
        <v>214</v>
      </c>
      <c r="H631">
        <v>0</v>
      </c>
      <c r="I631">
        <v>0</v>
      </c>
    </row>
    <row r="632" spans="1:9" x14ac:dyDescent="0.35">
      <c r="A632" s="1">
        <v>43647</v>
      </c>
      <c r="B632" s="1">
        <v>43678</v>
      </c>
      <c r="C632" s="2" t="s">
        <v>443</v>
      </c>
      <c r="D632" s="2" t="s">
        <v>8</v>
      </c>
      <c r="E632" s="2" t="s">
        <v>514</v>
      </c>
      <c r="F632" s="2" t="s">
        <v>65</v>
      </c>
      <c r="G632" s="2" t="s">
        <v>174</v>
      </c>
      <c r="H632">
        <v>0</v>
      </c>
      <c r="I632">
        <v>-1</v>
      </c>
    </row>
    <row r="633" spans="1:9" x14ac:dyDescent="0.35">
      <c r="A633" s="1">
        <v>43647</v>
      </c>
      <c r="B633" s="1">
        <v>43678</v>
      </c>
      <c r="C633" s="2" t="s">
        <v>443</v>
      </c>
      <c r="D633" s="2" t="s">
        <v>10</v>
      </c>
      <c r="E633" s="2" t="s">
        <v>514</v>
      </c>
      <c r="F633" s="2" t="s">
        <v>65</v>
      </c>
      <c r="G633" s="2" t="s">
        <v>174</v>
      </c>
      <c r="H633">
        <v>0</v>
      </c>
      <c r="I633">
        <v>-1</v>
      </c>
    </row>
    <row r="634" spans="1:9" x14ac:dyDescent="0.35">
      <c r="A634" s="1">
        <v>43647</v>
      </c>
      <c r="B634" s="1">
        <v>43678</v>
      </c>
      <c r="C634" s="2" t="s">
        <v>444</v>
      </c>
      <c r="D634" s="2" t="s">
        <v>60</v>
      </c>
      <c r="E634" s="2" t="s">
        <v>444</v>
      </c>
      <c r="F634" s="2" t="s">
        <v>65</v>
      </c>
      <c r="G634" s="2" t="s">
        <v>153</v>
      </c>
      <c r="H634">
        <v>0</v>
      </c>
      <c r="I634">
        <v>0</v>
      </c>
    </row>
    <row r="635" spans="1:9" x14ac:dyDescent="0.35">
      <c r="A635" s="1">
        <v>43647</v>
      </c>
      <c r="B635" s="1">
        <v>43678</v>
      </c>
      <c r="C635" s="2" t="s">
        <v>444</v>
      </c>
      <c r="D635" s="2" t="s">
        <v>60</v>
      </c>
      <c r="E635" s="2" t="s">
        <v>444</v>
      </c>
      <c r="F635" s="2" t="s">
        <v>65</v>
      </c>
      <c r="G635" s="2" t="s">
        <v>153</v>
      </c>
      <c r="H635">
        <v>0</v>
      </c>
      <c r="I635">
        <v>0</v>
      </c>
    </row>
    <row r="636" spans="1:9" x14ac:dyDescent="0.35">
      <c r="A636" s="1">
        <v>43647</v>
      </c>
      <c r="B636" s="1">
        <v>43678</v>
      </c>
      <c r="C636" s="2" t="s">
        <v>444</v>
      </c>
      <c r="D636" s="2" t="s">
        <v>211</v>
      </c>
      <c r="E636" s="2" t="s">
        <v>762</v>
      </c>
      <c r="F636" s="2" t="s">
        <v>65</v>
      </c>
      <c r="G636" s="2" t="s">
        <v>214</v>
      </c>
      <c r="H636">
        <v>0</v>
      </c>
      <c r="I636">
        <v>0</v>
      </c>
    </row>
    <row r="637" spans="1:9" x14ac:dyDescent="0.35">
      <c r="A637" s="1">
        <v>43647</v>
      </c>
      <c r="B637" s="1">
        <v>43678</v>
      </c>
      <c r="C637" s="2" t="s">
        <v>444</v>
      </c>
      <c r="D637" s="2" t="s">
        <v>8</v>
      </c>
      <c r="E637" s="2" t="s">
        <v>514</v>
      </c>
      <c r="F637" s="2" t="s">
        <v>65</v>
      </c>
      <c r="G637" s="2" t="s">
        <v>174</v>
      </c>
      <c r="H637">
        <v>0</v>
      </c>
      <c r="I637">
        <v>-1</v>
      </c>
    </row>
    <row r="638" spans="1:9" x14ac:dyDescent="0.35">
      <c r="A638" s="1">
        <v>43647</v>
      </c>
      <c r="B638" s="1">
        <v>43678</v>
      </c>
      <c r="C638" s="2" t="s">
        <v>444</v>
      </c>
      <c r="D638" s="2" t="s">
        <v>10</v>
      </c>
      <c r="E638" s="2" t="s">
        <v>514</v>
      </c>
      <c r="F638" s="2" t="s">
        <v>65</v>
      </c>
      <c r="G638" s="2" t="s">
        <v>174</v>
      </c>
      <c r="H638">
        <v>0</v>
      </c>
      <c r="I638">
        <v>-1</v>
      </c>
    </row>
    <row r="639" spans="1:9" x14ac:dyDescent="0.35">
      <c r="A639" s="1">
        <v>43647</v>
      </c>
      <c r="B639" s="1">
        <v>43678</v>
      </c>
      <c r="C639" s="2" t="s">
        <v>94</v>
      </c>
      <c r="D639" s="2" t="s">
        <v>14</v>
      </c>
      <c r="E639" s="2" t="s">
        <v>96</v>
      </c>
      <c r="F639" s="2" t="s">
        <v>219</v>
      </c>
      <c r="G639" s="2" t="s">
        <v>220</v>
      </c>
      <c r="H639">
        <v>0</v>
      </c>
      <c r="I639">
        <v>-1</v>
      </c>
    </row>
    <row r="640" spans="1:9" x14ac:dyDescent="0.35">
      <c r="A640" s="1">
        <v>43647</v>
      </c>
      <c r="B640" s="1">
        <v>43678</v>
      </c>
      <c r="C640" s="2" t="s">
        <v>445</v>
      </c>
      <c r="D640" s="2" t="s">
        <v>60</v>
      </c>
      <c r="E640" s="2" t="s">
        <v>445</v>
      </c>
      <c r="F640" s="2" t="s">
        <v>65</v>
      </c>
      <c r="G640" s="2" t="s">
        <v>153</v>
      </c>
      <c r="H640">
        <v>0</v>
      </c>
      <c r="I640">
        <v>0</v>
      </c>
    </row>
    <row r="641" spans="1:9" x14ac:dyDescent="0.35">
      <c r="A641" s="1">
        <v>43647</v>
      </c>
      <c r="B641" s="1">
        <v>43678</v>
      </c>
      <c r="C641" s="2" t="s">
        <v>445</v>
      </c>
      <c r="D641" s="2" t="s">
        <v>60</v>
      </c>
      <c r="E641" s="2" t="s">
        <v>445</v>
      </c>
      <c r="F641" s="2" t="s">
        <v>65</v>
      </c>
      <c r="G641" s="2" t="s">
        <v>153</v>
      </c>
      <c r="H641">
        <v>0</v>
      </c>
      <c r="I641">
        <v>0</v>
      </c>
    </row>
    <row r="642" spans="1:9" x14ac:dyDescent="0.35">
      <c r="A642" s="1">
        <v>43647</v>
      </c>
      <c r="B642" s="1">
        <v>43678</v>
      </c>
      <c r="C642" s="2" t="s">
        <v>445</v>
      </c>
      <c r="D642" s="2" t="s">
        <v>211</v>
      </c>
      <c r="E642" s="2" t="s">
        <v>775</v>
      </c>
      <c r="F642" s="2" t="s">
        <v>65</v>
      </c>
      <c r="G642" s="2" t="s">
        <v>214</v>
      </c>
      <c r="H642">
        <v>0</v>
      </c>
      <c r="I642">
        <v>0</v>
      </c>
    </row>
    <row r="643" spans="1:9" x14ac:dyDescent="0.35">
      <c r="A643" s="1">
        <v>43647</v>
      </c>
      <c r="B643" s="1">
        <v>43678</v>
      </c>
      <c r="C643" s="2" t="s">
        <v>445</v>
      </c>
      <c r="D643" s="2" t="s">
        <v>8</v>
      </c>
      <c r="E643" s="2" t="s">
        <v>540</v>
      </c>
      <c r="F643" s="2" t="s">
        <v>65</v>
      </c>
      <c r="G643" s="2" t="s">
        <v>174</v>
      </c>
      <c r="H643">
        <v>0</v>
      </c>
      <c r="I643">
        <v>-1</v>
      </c>
    </row>
    <row r="644" spans="1:9" x14ac:dyDescent="0.35">
      <c r="A644" s="1">
        <v>43647</v>
      </c>
      <c r="B644" s="1">
        <v>43678</v>
      </c>
      <c r="C644" s="2" t="s">
        <v>445</v>
      </c>
      <c r="D644" s="2" t="s">
        <v>10</v>
      </c>
      <c r="E644" s="2" t="s">
        <v>540</v>
      </c>
      <c r="F644" s="2" t="s">
        <v>65</v>
      </c>
      <c r="G644" s="2" t="s">
        <v>174</v>
      </c>
      <c r="H644">
        <v>0</v>
      </c>
      <c r="I644">
        <v>-1</v>
      </c>
    </row>
    <row r="645" spans="1:9" x14ac:dyDescent="0.35">
      <c r="A645" s="1">
        <v>43647</v>
      </c>
      <c r="B645" s="1">
        <v>43678</v>
      </c>
      <c r="C645" s="2" t="s">
        <v>446</v>
      </c>
      <c r="D645" s="2" t="s">
        <v>60</v>
      </c>
      <c r="E645" s="2" t="s">
        <v>446</v>
      </c>
      <c r="F645" s="2" t="s">
        <v>65</v>
      </c>
      <c r="G645" s="2" t="s">
        <v>153</v>
      </c>
      <c r="H645">
        <v>0</v>
      </c>
      <c r="I645">
        <v>0</v>
      </c>
    </row>
    <row r="646" spans="1:9" x14ac:dyDescent="0.35">
      <c r="A646" s="1">
        <v>43647</v>
      </c>
      <c r="B646" s="1">
        <v>43678</v>
      </c>
      <c r="C646" s="2" t="s">
        <v>446</v>
      </c>
      <c r="D646" s="2" t="s">
        <v>60</v>
      </c>
      <c r="E646" s="2" t="s">
        <v>446</v>
      </c>
      <c r="F646" s="2" t="s">
        <v>65</v>
      </c>
      <c r="G646" s="2" t="s">
        <v>153</v>
      </c>
      <c r="H646">
        <v>0</v>
      </c>
      <c r="I646">
        <v>0</v>
      </c>
    </row>
    <row r="647" spans="1:9" x14ac:dyDescent="0.35">
      <c r="A647" s="1">
        <v>43647</v>
      </c>
      <c r="B647" s="1">
        <v>43678</v>
      </c>
      <c r="C647" s="2" t="s">
        <v>446</v>
      </c>
      <c r="D647" s="2" t="s">
        <v>211</v>
      </c>
      <c r="E647" s="2" t="s">
        <v>95</v>
      </c>
      <c r="F647" s="2" t="s">
        <v>65</v>
      </c>
      <c r="G647" s="2" t="s">
        <v>214</v>
      </c>
      <c r="H647">
        <v>0</v>
      </c>
      <c r="I647">
        <v>0</v>
      </c>
    </row>
    <row r="648" spans="1:9" x14ac:dyDescent="0.35">
      <c r="A648" s="1">
        <v>43647</v>
      </c>
      <c r="B648" s="1">
        <v>43678</v>
      </c>
      <c r="C648" s="2" t="s">
        <v>446</v>
      </c>
      <c r="D648" s="2" t="s">
        <v>13</v>
      </c>
      <c r="E648" s="2" t="s">
        <v>95</v>
      </c>
      <c r="F648" s="2" t="s">
        <v>65</v>
      </c>
      <c r="G648" s="2" t="s">
        <v>174</v>
      </c>
      <c r="H648">
        <v>0</v>
      </c>
      <c r="I648">
        <v>-1</v>
      </c>
    </row>
    <row r="649" spans="1:9" x14ac:dyDescent="0.35">
      <c r="A649" s="1">
        <v>43647</v>
      </c>
      <c r="B649" s="1">
        <v>43678</v>
      </c>
      <c r="C649" s="2" t="s">
        <v>97</v>
      </c>
      <c r="D649" s="2" t="s">
        <v>13</v>
      </c>
      <c r="E649" s="2" t="s">
        <v>95</v>
      </c>
      <c r="F649" s="2" t="s">
        <v>501</v>
      </c>
      <c r="G649" s="2" t="s">
        <v>220</v>
      </c>
      <c r="H649">
        <v>0</v>
      </c>
      <c r="I649">
        <v>-1</v>
      </c>
    </row>
    <row r="650" spans="1:9" x14ac:dyDescent="0.35">
      <c r="A650" s="1">
        <v>43647</v>
      </c>
      <c r="B650" s="1">
        <v>43678</v>
      </c>
      <c r="C650" s="2" t="s">
        <v>97</v>
      </c>
      <c r="D650" s="2" t="s">
        <v>14</v>
      </c>
      <c r="E650" s="2" t="s">
        <v>96</v>
      </c>
      <c r="F650" s="2" t="s">
        <v>219</v>
      </c>
      <c r="G650" s="2" t="s">
        <v>220</v>
      </c>
      <c r="H650">
        <v>0</v>
      </c>
      <c r="I650">
        <v>-1</v>
      </c>
    </row>
    <row r="651" spans="1:9" x14ac:dyDescent="0.35">
      <c r="A651" s="1">
        <v>43647</v>
      </c>
      <c r="B651" s="1">
        <v>43678</v>
      </c>
      <c r="C651" s="2" t="s">
        <v>222</v>
      </c>
      <c r="D651" s="2" t="s">
        <v>13</v>
      </c>
      <c r="E651" s="2" t="s">
        <v>503</v>
      </c>
      <c r="F651" s="2" t="s">
        <v>504</v>
      </c>
      <c r="G651" s="2" t="s">
        <v>220</v>
      </c>
      <c r="H651">
        <v>0</v>
      </c>
      <c r="I651">
        <v>-1</v>
      </c>
    </row>
    <row r="652" spans="1:9" x14ac:dyDescent="0.35">
      <c r="A652" s="1">
        <v>43647</v>
      </c>
      <c r="B652" s="1">
        <v>43678</v>
      </c>
      <c r="C652" s="2" t="s">
        <v>98</v>
      </c>
      <c r="D652" s="2" t="s">
        <v>13</v>
      </c>
      <c r="E652" s="2" t="s">
        <v>69</v>
      </c>
      <c r="F652" s="2" t="s">
        <v>502</v>
      </c>
      <c r="G652" s="2" t="s">
        <v>220</v>
      </c>
      <c r="H652">
        <v>0</v>
      </c>
      <c r="I652">
        <v>-1</v>
      </c>
    </row>
    <row r="653" spans="1:9" x14ac:dyDescent="0.35">
      <c r="A653" s="1">
        <v>43647</v>
      </c>
      <c r="B653" s="1">
        <v>43678</v>
      </c>
      <c r="C653" s="2" t="s">
        <v>350</v>
      </c>
      <c r="D653" s="2" t="s">
        <v>8</v>
      </c>
      <c r="E653" s="2" t="s">
        <v>526</v>
      </c>
      <c r="F653" s="2" t="s">
        <v>326</v>
      </c>
      <c r="G653" s="2" t="s">
        <v>220</v>
      </c>
      <c r="H653">
        <v>0</v>
      </c>
      <c r="I653">
        <v>-1</v>
      </c>
    </row>
    <row r="654" spans="1:9" x14ac:dyDescent="0.35">
      <c r="A654" s="1">
        <v>43647</v>
      </c>
      <c r="B654" s="1">
        <v>43678</v>
      </c>
      <c r="C654" s="2" t="s">
        <v>350</v>
      </c>
      <c r="D654" s="2" t="s">
        <v>10</v>
      </c>
      <c r="E654" s="2" t="s">
        <v>526</v>
      </c>
      <c r="F654" s="2" t="s">
        <v>326</v>
      </c>
      <c r="G654" s="2" t="s">
        <v>220</v>
      </c>
      <c r="H654">
        <v>0</v>
      </c>
      <c r="I654">
        <v>-1</v>
      </c>
    </row>
    <row r="655" spans="1:9" x14ac:dyDescent="0.35">
      <c r="A655" s="1">
        <v>43647</v>
      </c>
      <c r="B655" s="1">
        <v>43678</v>
      </c>
      <c r="C655" s="2" t="s">
        <v>380</v>
      </c>
      <c r="D655" s="2" t="s">
        <v>197</v>
      </c>
      <c r="E655" s="2" t="s">
        <v>65</v>
      </c>
      <c r="F655" s="2" t="s">
        <v>381</v>
      </c>
      <c r="G655" s="2" t="s">
        <v>199</v>
      </c>
      <c r="H655">
        <v>0</v>
      </c>
      <c r="I655">
        <v>0</v>
      </c>
    </row>
    <row r="656" spans="1:9" x14ac:dyDescent="0.35">
      <c r="A656" s="1">
        <v>43647</v>
      </c>
      <c r="B656" s="1">
        <v>43678</v>
      </c>
      <c r="C656" s="2" t="s">
        <v>250</v>
      </c>
      <c r="D656" s="2" t="s">
        <v>14</v>
      </c>
      <c r="E656" s="2" t="s">
        <v>105</v>
      </c>
      <c r="F656" s="2" t="s">
        <v>250</v>
      </c>
      <c r="G656" s="2" t="s">
        <v>220</v>
      </c>
      <c r="H656">
        <v>0</v>
      </c>
      <c r="I656">
        <v>-1</v>
      </c>
    </row>
    <row r="657" spans="1:9" x14ac:dyDescent="0.35">
      <c r="A657" s="1">
        <v>43647</v>
      </c>
      <c r="B657" s="1">
        <v>43678</v>
      </c>
      <c r="C657" s="2" t="s">
        <v>325</v>
      </c>
      <c r="D657" s="2" t="s">
        <v>10</v>
      </c>
      <c r="E657" s="2" t="s">
        <v>65</v>
      </c>
      <c r="F657" s="2" t="s">
        <v>326</v>
      </c>
      <c r="G657" s="2" t="s">
        <v>70</v>
      </c>
      <c r="H657">
        <v>0</v>
      </c>
      <c r="I657">
        <v>1</v>
      </c>
    </row>
    <row r="658" spans="1:9" x14ac:dyDescent="0.35">
      <c r="A658" s="1">
        <v>43647</v>
      </c>
      <c r="B658" s="1">
        <v>43678</v>
      </c>
      <c r="C658" s="2" t="s">
        <v>102</v>
      </c>
      <c r="D658" s="2" t="s">
        <v>14</v>
      </c>
      <c r="E658" s="2" t="s">
        <v>72</v>
      </c>
      <c r="F658" s="2" t="s">
        <v>304</v>
      </c>
      <c r="G658" s="2" t="s">
        <v>220</v>
      </c>
      <c r="H658">
        <v>0</v>
      </c>
      <c r="I658">
        <v>-1</v>
      </c>
    </row>
    <row r="659" spans="1:9" x14ac:dyDescent="0.35">
      <c r="A659" s="1">
        <v>43647</v>
      </c>
      <c r="B659" s="1">
        <v>43678</v>
      </c>
      <c r="C659" s="2" t="s">
        <v>103</v>
      </c>
      <c r="D659" s="2" t="s">
        <v>14</v>
      </c>
      <c r="E659" s="2" t="s">
        <v>72</v>
      </c>
      <c r="F659" s="2" t="s">
        <v>304</v>
      </c>
      <c r="G659" s="2" t="s">
        <v>220</v>
      </c>
      <c r="H659">
        <v>0</v>
      </c>
      <c r="I659">
        <v>-1</v>
      </c>
    </row>
    <row r="660" spans="1:9" x14ac:dyDescent="0.35">
      <c r="A660" s="1">
        <v>43647</v>
      </c>
      <c r="B660" s="1">
        <v>43678</v>
      </c>
      <c r="C660" s="2" t="s">
        <v>447</v>
      </c>
      <c r="D660" s="2" t="s">
        <v>60</v>
      </c>
      <c r="E660" s="2" t="s">
        <v>447</v>
      </c>
      <c r="F660" s="2" t="s">
        <v>65</v>
      </c>
      <c r="G660" s="2" t="s">
        <v>153</v>
      </c>
      <c r="H660">
        <v>0</v>
      </c>
      <c r="I660">
        <v>0</v>
      </c>
    </row>
    <row r="661" spans="1:9" x14ac:dyDescent="0.35">
      <c r="A661" s="1">
        <v>43647</v>
      </c>
      <c r="B661" s="1">
        <v>43678</v>
      </c>
      <c r="C661" s="2" t="s">
        <v>447</v>
      </c>
      <c r="D661" s="2" t="s">
        <v>60</v>
      </c>
      <c r="E661" s="2" t="s">
        <v>447</v>
      </c>
      <c r="F661" s="2" t="s">
        <v>65</v>
      </c>
      <c r="G661" s="2" t="s">
        <v>153</v>
      </c>
      <c r="H661">
        <v>0</v>
      </c>
      <c r="I661">
        <v>0</v>
      </c>
    </row>
    <row r="662" spans="1:9" x14ac:dyDescent="0.35">
      <c r="A662" s="1">
        <v>43647</v>
      </c>
      <c r="B662" s="1">
        <v>43678</v>
      </c>
      <c r="C662" s="2" t="s">
        <v>447</v>
      </c>
      <c r="D662" s="2" t="s">
        <v>211</v>
      </c>
      <c r="E662" s="2" t="s">
        <v>775</v>
      </c>
      <c r="F662" s="2" t="s">
        <v>65</v>
      </c>
      <c r="G662" s="2" t="s">
        <v>214</v>
      </c>
      <c r="H662">
        <v>0</v>
      </c>
      <c r="I662">
        <v>0</v>
      </c>
    </row>
    <row r="663" spans="1:9" x14ac:dyDescent="0.35">
      <c r="A663" s="1">
        <v>43647</v>
      </c>
      <c r="B663" s="1">
        <v>43678</v>
      </c>
      <c r="C663" s="2" t="s">
        <v>447</v>
      </c>
      <c r="D663" s="2" t="s">
        <v>8</v>
      </c>
      <c r="E663" s="2" t="s">
        <v>783</v>
      </c>
      <c r="F663" s="2" t="s">
        <v>65</v>
      </c>
      <c r="G663" s="2" t="s">
        <v>174</v>
      </c>
      <c r="H663">
        <v>0</v>
      </c>
      <c r="I663">
        <v>-1</v>
      </c>
    </row>
    <row r="664" spans="1:9" x14ac:dyDescent="0.35">
      <c r="A664" s="1">
        <v>43647</v>
      </c>
      <c r="B664" s="1">
        <v>43678</v>
      </c>
      <c r="C664" s="2" t="s">
        <v>447</v>
      </c>
      <c r="D664" s="2" t="s">
        <v>10</v>
      </c>
      <c r="E664" s="2" t="s">
        <v>783</v>
      </c>
      <c r="F664" s="2" t="s">
        <v>65</v>
      </c>
      <c r="G664" s="2" t="s">
        <v>174</v>
      </c>
      <c r="H664">
        <v>0</v>
      </c>
      <c r="I664">
        <v>-1</v>
      </c>
    </row>
    <row r="665" spans="1:9" x14ac:dyDescent="0.35">
      <c r="A665" s="1">
        <v>43647</v>
      </c>
      <c r="B665" s="1">
        <v>43678</v>
      </c>
      <c r="C665" s="2" t="s">
        <v>351</v>
      </c>
      <c r="D665" s="2" t="s">
        <v>197</v>
      </c>
      <c r="E665" s="2" t="s">
        <v>382</v>
      </c>
      <c r="F665" s="2" t="s">
        <v>383</v>
      </c>
      <c r="G665" s="2" t="s">
        <v>199</v>
      </c>
      <c r="H665">
        <v>0</v>
      </c>
      <c r="I665">
        <v>0</v>
      </c>
    </row>
    <row r="666" spans="1:9" x14ac:dyDescent="0.35">
      <c r="A666" s="1">
        <v>43647</v>
      </c>
      <c r="B666" s="1">
        <v>43678</v>
      </c>
      <c r="C666" s="2" t="s">
        <v>351</v>
      </c>
      <c r="D666" s="2" t="s">
        <v>8</v>
      </c>
      <c r="E666" s="2" t="s">
        <v>65</v>
      </c>
      <c r="F666" s="2" t="s">
        <v>175</v>
      </c>
      <c r="G666" s="2" t="s">
        <v>70</v>
      </c>
      <c r="H666">
        <v>0</v>
      </c>
      <c r="I666">
        <v>1</v>
      </c>
    </row>
    <row r="667" spans="1:9" x14ac:dyDescent="0.35">
      <c r="A667" s="1">
        <v>43647</v>
      </c>
      <c r="B667" s="1">
        <v>43678</v>
      </c>
      <c r="C667" s="2" t="s">
        <v>104</v>
      </c>
      <c r="D667" s="2" t="s">
        <v>14</v>
      </c>
      <c r="E667" s="2" t="s">
        <v>106</v>
      </c>
      <c r="F667" s="2" t="s">
        <v>224</v>
      </c>
      <c r="G667" s="2" t="s">
        <v>220</v>
      </c>
      <c r="H667">
        <v>0</v>
      </c>
      <c r="I667">
        <v>-1</v>
      </c>
    </row>
    <row r="668" spans="1:9" x14ac:dyDescent="0.35">
      <c r="A668" s="1">
        <v>43647</v>
      </c>
      <c r="B668" s="1">
        <v>43678</v>
      </c>
      <c r="C668" s="2" t="s">
        <v>107</v>
      </c>
      <c r="D668" s="2" t="s">
        <v>14</v>
      </c>
      <c r="E668" s="2" t="s">
        <v>106</v>
      </c>
      <c r="F668" s="2" t="s">
        <v>224</v>
      </c>
      <c r="G668" s="2" t="s">
        <v>220</v>
      </c>
      <c r="H668">
        <v>0</v>
      </c>
      <c r="I668">
        <v>-1</v>
      </c>
    </row>
    <row r="669" spans="1:9" x14ac:dyDescent="0.35">
      <c r="A669" s="1">
        <v>43647</v>
      </c>
      <c r="B669" s="1">
        <v>43678</v>
      </c>
      <c r="C669" s="2" t="s">
        <v>548</v>
      </c>
      <c r="D669" s="2" t="s">
        <v>18</v>
      </c>
      <c r="E669" s="2" t="s">
        <v>66</v>
      </c>
      <c r="F669" s="2" t="s">
        <v>548</v>
      </c>
      <c r="G669" s="2" t="s">
        <v>179</v>
      </c>
      <c r="H669">
        <v>-1</v>
      </c>
      <c r="I669">
        <v>1</v>
      </c>
    </row>
    <row r="670" spans="1:9" x14ac:dyDescent="0.35">
      <c r="A670" s="1">
        <v>43647</v>
      </c>
      <c r="B670" s="1">
        <v>43678</v>
      </c>
      <c r="C670" s="2" t="s">
        <v>333</v>
      </c>
      <c r="D670" s="2" t="s">
        <v>13</v>
      </c>
      <c r="E670" s="2" t="s">
        <v>505</v>
      </c>
      <c r="F670" s="2" t="s">
        <v>333</v>
      </c>
      <c r="G670" s="2" t="s">
        <v>220</v>
      </c>
      <c r="H670">
        <v>0</v>
      </c>
      <c r="I670">
        <v>-1</v>
      </c>
    </row>
    <row r="671" spans="1:9" x14ac:dyDescent="0.35">
      <c r="A671" s="1">
        <v>43647</v>
      </c>
      <c r="B671" s="1">
        <v>43678</v>
      </c>
      <c r="C671" s="2" t="s">
        <v>448</v>
      </c>
      <c r="D671" s="2" t="s">
        <v>60</v>
      </c>
      <c r="E671" s="2" t="s">
        <v>448</v>
      </c>
      <c r="F671" s="2" t="s">
        <v>65</v>
      </c>
      <c r="G671" s="2" t="s">
        <v>153</v>
      </c>
      <c r="H671">
        <v>0</v>
      </c>
      <c r="I671">
        <v>0</v>
      </c>
    </row>
    <row r="672" spans="1:9" x14ac:dyDescent="0.35">
      <c r="A672" s="1">
        <v>43647</v>
      </c>
      <c r="B672" s="1">
        <v>43678</v>
      </c>
      <c r="C672" s="2" t="s">
        <v>448</v>
      </c>
      <c r="D672" s="2" t="s">
        <v>60</v>
      </c>
      <c r="E672" s="2" t="s">
        <v>448</v>
      </c>
      <c r="F672" s="2" t="s">
        <v>65</v>
      </c>
      <c r="G672" s="2" t="s">
        <v>153</v>
      </c>
      <c r="H672">
        <v>0</v>
      </c>
      <c r="I672">
        <v>0</v>
      </c>
    </row>
    <row r="673" spans="1:9" x14ac:dyDescent="0.35">
      <c r="A673" s="1">
        <v>43647</v>
      </c>
      <c r="B673" s="1">
        <v>43678</v>
      </c>
      <c r="C673" s="2" t="s">
        <v>448</v>
      </c>
      <c r="D673" s="2" t="s">
        <v>211</v>
      </c>
      <c r="E673" s="2" t="s">
        <v>775</v>
      </c>
      <c r="F673" s="2" t="s">
        <v>65</v>
      </c>
      <c r="G673" s="2" t="s">
        <v>214</v>
      </c>
      <c r="H673">
        <v>0</v>
      </c>
      <c r="I673">
        <v>0</v>
      </c>
    </row>
    <row r="674" spans="1:9" x14ac:dyDescent="0.35">
      <c r="A674" s="1">
        <v>43647</v>
      </c>
      <c r="B674" s="1">
        <v>43678</v>
      </c>
      <c r="C674" s="2" t="s">
        <v>448</v>
      </c>
      <c r="D674" s="2" t="s">
        <v>8</v>
      </c>
      <c r="E674" s="2" t="s">
        <v>540</v>
      </c>
      <c r="F674" s="2" t="s">
        <v>65</v>
      </c>
      <c r="G674" s="2" t="s">
        <v>174</v>
      </c>
      <c r="H674">
        <v>0</v>
      </c>
      <c r="I674">
        <v>-1</v>
      </c>
    </row>
    <row r="675" spans="1:9" x14ac:dyDescent="0.35">
      <c r="A675" s="1">
        <v>43647</v>
      </c>
      <c r="B675" s="1">
        <v>43678</v>
      </c>
      <c r="C675" s="2" t="s">
        <v>448</v>
      </c>
      <c r="D675" s="2" t="s">
        <v>10</v>
      </c>
      <c r="E675" s="2" t="s">
        <v>540</v>
      </c>
      <c r="F675" s="2" t="s">
        <v>65</v>
      </c>
      <c r="G675" s="2" t="s">
        <v>174</v>
      </c>
      <c r="H675">
        <v>0</v>
      </c>
      <c r="I675">
        <v>-1</v>
      </c>
    </row>
    <row r="676" spans="1:9" x14ac:dyDescent="0.35">
      <c r="A676" s="1">
        <v>43647</v>
      </c>
      <c r="B676" s="1">
        <v>43678</v>
      </c>
      <c r="C676" s="2" t="s">
        <v>527</v>
      </c>
      <c r="D676" s="2" t="s">
        <v>8</v>
      </c>
      <c r="E676" s="2" t="s">
        <v>511</v>
      </c>
      <c r="F676" s="2" t="s">
        <v>323</v>
      </c>
      <c r="G676" s="2" t="s">
        <v>220</v>
      </c>
      <c r="H676">
        <v>0</v>
      </c>
      <c r="I676">
        <v>-1</v>
      </c>
    </row>
    <row r="677" spans="1:9" x14ac:dyDescent="0.35">
      <c r="A677" s="1">
        <v>43647</v>
      </c>
      <c r="B677" s="1">
        <v>43678</v>
      </c>
      <c r="C677" s="2" t="s">
        <v>527</v>
      </c>
      <c r="D677" s="2" t="s">
        <v>10</v>
      </c>
      <c r="E677" s="2" t="s">
        <v>511</v>
      </c>
      <c r="F677" s="2" t="s">
        <v>323</v>
      </c>
      <c r="G677" s="2" t="s">
        <v>220</v>
      </c>
      <c r="H677">
        <v>0</v>
      </c>
      <c r="I677">
        <v>-1</v>
      </c>
    </row>
    <row r="678" spans="1:9" x14ac:dyDescent="0.35">
      <c r="A678" s="1">
        <v>43647</v>
      </c>
      <c r="B678" s="1">
        <v>43678</v>
      </c>
      <c r="C678" s="2" t="s">
        <v>449</v>
      </c>
      <c r="D678" s="2" t="s">
        <v>60</v>
      </c>
      <c r="E678" s="2" t="s">
        <v>449</v>
      </c>
      <c r="F678" s="2" t="s">
        <v>65</v>
      </c>
      <c r="G678" s="2" t="s">
        <v>153</v>
      </c>
      <c r="H678">
        <v>0</v>
      </c>
      <c r="I678">
        <v>0</v>
      </c>
    </row>
    <row r="679" spans="1:9" x14ac:dyDescent="0.35">
      <c r="A679" s="1">
        <v>43647</v>
      </c>
      <c r="B679" s="1">
        <v>43678</v>
      </c>
      <c r="C679" s="2" t="s">
        <v>449</v>
      </c>
      <c r="D679" s="2" t="s">
        <v>60</v>
      </c>
      <c r="E679" s="2" t="s">
        <v>449</v>
      </c>
      <c r="F679" s="2" t="s">
        <v>65</v>
      </c>
      <c r="G679" s="2" t="s">
        <v>153</v>
      </c>
      <c r="H679">
        <v>0</v>
      </c>
      <c r="I679">
        <v>0</v>
      </c>
    </row>
    <row r="680" spans="1:9" x14ac:dyDescent="0.35">
      <c r="A680" s="1">
        <v>43647</v>
      </c>
      <c r="B680" s="1">
        <v>43678</v>
      </c>
      <c r="C680" s="2" t="s">
        <v>449</v>
      </c>
      <c r="D680" s="2" t="s">
        <v>211</v>
      </c>
      <c r="E680" s="2" t="s">
        <v>775</v>
      </c>
      <c r="F680" s="2" t="s">
        <v>65</v>
      </c>
      <c r="G680" s="2" t="s">
        <v>214</v>
      </c>
      <c r="H680">
        <v>0</v>
      </c>
      <c r="I680">
        <v>0</v>
      </c>
    </row>
    <row r="681" spans="1:9" x14ac:dyDescent="0.35">
      <c r="A681" s="1">
        <v>43647</v>
      </c>
      <c r="B681" s="1">
        <v>43678</v>
      </c>
      <c r="C681" s="2" t="s">
        <v>449</v>
      </c>
      <c r="D681" s="2" t="s">
        <v>8</v>
      </c>
      <c r="E681" s="2" t="s">
        <v>523</v>
      </c>
      <c r="F681" s="2" t="s">
        <v>65</v>
      </c>
      <c r="G681" s="2" t="s">
        <v>174</v>
      </c>
      <c r="H681">
        <v>0</v>
      </c>
      <c r="I681">
        <v>-1</v>
      </c>
    </row>
    <row r="682" spans="1:9" x14ac:dyDescent="0.35">
      <c r="A682" s="1">
        <v>43647</v>
      </c>
      <c r="B682" s="1">
        <v>43678</v>
      </c>
      <c r="C682" s="2" t="s">
        <v>449</v>
      </c>
      <c r="D682" s="2" t="s">
        <v>10</v>
      </c>
      <c r="E682" s="2" t="s">
        <v>523</v>
      </c>
      <c r="F682" s="2" t="s">
        <v>65</v>
      </c>
      <c r="G682" s="2" t="s">
        <v>174</v>
      </c>
      <c r="H682">
        <v>0</v>
      </c>
      <c r="I682">
        <v>-1</v>
      </c>
    </row>
    <row r="683" spans="1:9" x14ac:dyDescent="0.35">
      <c r="A683" s="1">
        <v>43647</v>
      </c>
      <c r="B683" s="1">
        <v>43678</v>
      </c>
      <c r="C683" s="2" t="s">
        <v>367</v>
      </c>
      <c r="D683" s="2" t="s">
        <v>8</v>
      </c>
      <c r="E683" s="2" t="s">
        <v>511</v>
      </c>
      <c r="F683" s="2" t="s">
        <v>323</v>
      </c>
      <c r="G683" s="2" t="s">
        <v>220</v>
      </c>
      <c r="H683">
        <v>0</v>
      </c>
      <c r="I683">
        <v>-1</v>
      </c>
    </row>
    <row r="684" spans="1:9" x14ac:dyDescent="0.35">
      <c r="A684" s="1">
        <v>43647</v>
      </c>
      <c r="B684" s="1">
        <v>43678</v>
      </c>
      <c r="C684" s="2" t="s">
        <v>367</v>
      </c>
      <c r="D684" s="2" t="s">
        <v>10</v>
      </c>
      <c r="E684" s="2" t="s">
        <v>511</v>
      </c>
      <c r="F684" s="2" t="s">
        <v>323</v>
      </c>
      <c r="G684" s="2" t="s">
        <v>220</v>
      </c>
      <c r="H684">
        <v>0</v>
      </c>
      <c r="I684">
        <v>-1</v>
      </c>
    </row>
    <row r="685" spans="1:9" x14ac:dyDescent="0.35">
      <c r="A685" s="1">
        <v>43647</v>
      </c>
      <c r="B685" s="1">
        <v>43678</v>
      </c>
      <c r="C685" s="2" t="s">
        <v>108</v>
      </c>
      <c r="D685" s="2" t="s">
        <v>14</v>
      </c>
      <c r="E685" s="2" t="s">
        <v>72</v>
      </c>
      <c r="F685" s="2" t="s">
        <v>304</v>
      </c>
      <c r="G685" s="2" t="s">
        <v>220</v>
      </c>
      <c r="H685">
        <v>0</v>
      </c>
      <c r="I685">
        <v>-1</v>
      </c>
    </row>
    <row r="686" spans="1:9" x14ac:dyDescent="0.35">
      <c r="A686" s="1">
        <v>43647</v>
      </c>
      <c r="B686" s="1">
        <v>43678</v>
      </c>
      <c r="C686" s="2" t="s">
        <v>450</v>
      </c>
      <c r="D686" s="2" t="s">
        <v>60</v>
      </c>
      <c r="E686" s="2" t="s">
        <v>450</v>
      </c>
      <c r="F686" s="2" t="s">
        <v>65</v>
      </c>
      <c r="G686" s="2" t="s">
        <v>153</v>
      </c>
      <c r="H686">
        <v>0</v>
      </c>
      <c r="I686">
        <v>0</v>
      </c>
    </row>
    <row r="687" spans="1:9" x14ac:dyDescent="0.35">
      <c r="A687" s="1">
        <v>43647</v>
      </c>
      <c r="B687" s="1">
        <v>43678</v>
      </c>
      <c r="C687" s="2" t="s">
        <v>450</v>
      </c>
      <c r="D687" s="2" t="s">
        <v>60</v>
      </c>
      <c r="E687" s="2" t="s">
        <v>450</v>
      </c>
      <c r="F687" s="2" t="s">
        <v>65</v>
      </c>
      <c r="G687" s="2" t="s">
        <v>153</v>
      </c>
      <c r="H687">
        <v>0</v>
      </c>
      <c r="I687">
        <v>0</v>
      </c>
    </row>
    <row r="688" spans="1:9" x14ac:dyDescent="0.35">
      <c r="A688" s="1">
        <v>43647</v>
      </c>
      <c r="B688" s="1">
        <v>43678</v>
      </c>
      <c r="C688" s="2" t="s">
        <v>450</v>
      </c>
      <c r="D688" s="2" t="s">
        <v>211</v>
      </c>
      <c r="E688" s="2" t="s">
        <v>775</v>
      </c>
      <c r="F688" s="2" t="s">
        <v>65</v>
      </c>
      <c r="G688" s="2" t="s">
        <v>214</v>
      </c>
      <c r="H688">
        <v>0</v>
      </c>
      <c r="I688">
        <v>0</v>
      </c>
    </row>
    <row r="689" spans="1:9" x14ac:dyDescent="0.35">
      <c r="A689" s="1">
        <v>43647</v>
      </c>
      <c r="B689" s="1">
        <v>43678</v>
      </c>
      <c r="C689" s="2" t="s">
        <v>450</v>
      </c>
      <c r="D689" s="2" t="s">
        <v>8</v>
      </c>
      <c r="E689" s="2" t="s">
        <v>543</v>
      </c>
      <c r="F689" s="2" t="s">
        <v>65</v>
      </c>
      <c r="G689" s="2" t="s">
        <v>174</v>
      </c>
      <c r="H689">
        <v>0</v>
      </c>
      <c r="I689">
        <v>-1</v>
      </c>
    </row>
    <row r="690" spans="1:9" x14ac:dyDescent="0.35">
      <c r="A690" s="1">
        <v>43647</v>
      </c>
      <c r="B690" s="1">
        <v>43678</v>
      </c>
      <c r="C690" s="2" t="s">
        <v>450</v>
      </c>
      <c r="D690" s="2" t="s">
        <v>10</v>
      </c>
      <c r="E690" s="2" t="s">
        <v>543</v>
      </c>
      <c r="F690" s="2" t="s">
        <v>65</v>
      </c>
      <c r="G690" s="2" t="s">
        <v>174</v>
      </c>
      <c r="H690">
        <v>0</v>
      </c>
      <c r="I690">
        <v>-1</v>
      </c>
    </row>
    <row r="691" spans="1:9" x14ac:dyDescent="0.35">
      <c r="A691" s="1">
        <v>43647</v>
      </c>
      <c r="B691" s="1">
        <v>43678</v>
      </c>
      <c r="C691" s="2" t="s">
        <v>451</v>
      </c>
      <c r="D691" s="2" t="s">
        <v>60</v>
      </c>
      <c r="E691" s="2" t="s">
        <v>451</v>
      </c>
      <c r="F691" s="2" t="s">
        <v>65</v>
      </c>
      <c r="G691" s="2" t="s">
        <v>153</v>
      </c>
      <c r="H691">
        <v>0</v>
      </c>
      <c r="I691">
        <v>0</v>
      </c>
    </row>
    <row r="692" spans="1:9" x14ac:dyDescent="0.35">
      <c r="A692" s="1">
        <v>43647</v>
      </c>
      <c r="B692" s="1">
        <v>43678</v>
      </c>
      <c r="C692" s="2" t="s">
        <v>451</v>
      </c>
      <c r="D692" s="2" t="s">
        <v>60</v>
      </c>
      <c r="E692" s="2" t="s">
        <v>451</v>
      </c>
      <c r="F692" s="2" t="s">
        <v>65</v>
      </c>
      <c r="G692" s="2" t="s">
        <v>153</v>
      </c>
      <c r="H692">
        <v>0</v>
      </c>
      <c r="I692">
        <v>0</v>
      </c>
    </row>
    <row r="693" spans="1:9" x14ac:dyDescent="0.35">
      <c r="A693" s="1">
        <v>43647</v>
      </c>
      <c r="B693" s="1">
        <v>43678</v>
      </c>
      <c r="C693" s="2" t="s">
        <v>451</v>
      </c>
      <c r="D693" s="2" t="s">
        <v>211</v>
      </c>
      <c r="E693" s="2" t="s">
        <v>775</v>
      </c>
      <c r="F693" s="2" t="s">
        <v>65</v>
      </c>
      <c r="G693" s="2" t="s">
        <v>214</v>
      </c>
      <c r="H693">
        <v>0</v>
      </c>
      <c r="I693">
        <v>0</v>
      </c>
    </row>
    <row r="694" spans="1:9" x14ac:dyDescent="0.35">
      <c r="A694" s="1">
        <v>43647</v>
      </c>
      <c r="B694" s="1">
        <v>43678</v>
      </c>
      <c r="C694" s="2" t="s">
        <v>451</v>
      </c>
      <c r="D694" s="2" t="s">
        <v>8</v>
      </c>
      <c r="E694" s="2" t="s">
        <v>543</v>
      </c>
      <c r="F694" s="2" t="s">
        <v>65</v>
      </c>
      <c r="G694" s="2" t="s">
        <v>174</v>
      </c>
      <c r="H694">
        <v>0</v>
      </c>
      <c r="I694">
        <v>-1</v>
      </c>
    </row>
    <row r="695" spans="1:9" x14ac:dyDescent="0.35">
      <c r="A695" s="1">
        <v>43647</v>
      </c>
      <c r="B695" s="1">
        <v>43678</v>
      </c>
      <c r="C695" s="2" t="s">
        <v>451</v>
      </c>
      <c r="D695" s="2" t="s">
        <v>10</v>
      </c>
      <c r="E695" s="2" t="s">
        <v>543</v>
      </c>
      <c r="F695" s="2" t="s">
        <v>65</v>
      </c>
      <c r="G695" s="2" t="s">
        <v>174</v>
      </c>
      <c r="H695">
        <v>0</v>
      </c>
      <c r="I695">
        <v>-1</v>
      </c>
    </row>
    <row r="696" spans="1:9" x14ac:dyDescent="0.35">
      <c r="A696" s="1">
        <v>43647</v>
      </c>
      <c r="B696" s="1">
        <v>43678</v>
      </c>
      <c r="C696" s="2" t="s">
        <v>452</v>
      </c>
      <c r="D696" s="2" t="s">
        <v>60</v>
      </c>
      <c r="E696" s="2" t="s">
        <v>452</v>
      </c>
      <c r="F696" s="2" t="s">
        <v>65</v>
      </c>
      <c r="G696" s="2" t="s">
        <v>153</v>
      </c>
      <c r="H696">
        <v>0</v>
      </c>
      <c r="I696">
        <v>0</v>
      </c>
    </row>
    <row r="697" spans="1:9" x14ac:dyDescent="0.35">
      <c r="A697" s="1">
        <v>43647</v>
      </c>
      <c r="B697" s="1">
        <v>43678</v>
      </c>
      <c r="C697" s="2" t="s">
        <v>452</v>
      </c>
      <c r="D697" s="2" t="s">
        <v>60</v>
      </c>
      <c r="E697" s="2" t="s">
        <v>452</v>
      </c>
      <c r="F697" s="2" t="s">
        <v>65</v>
      </c>
      <c r="G697" s="2" t="s">
        <v>153</v>
      </c>
      <c r="H697">
        <v>0</v>
      </c>
      <c r="I697">
        <v>0</v>
      </c>
    </row>
    <row r="698" spans="1:9" x14ac:dyDescent="0.35">
      <c r="A698" s="1">
        <v>43647</v>
      </c>
      <c r="B698" s="1">
        <v>43678</v>
      </c>
      <c r="C698" s="2" t="s">
        <v>452</v>
      </c>
      <c r="D698" s="2" t="s">
        <v>211</v>
      </c>
      <c r="E698" s="2" t="s">
        <v>775</v>
      </c>
      <c r="F698" s="2" t="s">
        <v>65</v>
      </c>
      <c r="G698" s="2" t="s">
        <v>214</v>
      </c>
      <c r="H698">
        <v>0</v>
      </c>
      <c r="I698">
        <v>0</v>
      </c>
    </row>
    <row r="699" spans="1:9" x14ac:dyDescent="0.35">
      <c r="A699" s="1">
        <v>43647</v>
      </c>
      <c r="B699" s="1">
        <v>43678</v>
      </c>
      <c r="C699" s="2" t="s">
        <v>452</v>
      </c>
      <c r="D699" s="2" t="s">
        <v>8</v>
      </c>
      <c r="E699" s="2" t="s">
        <v>543</v>
      </c>
      <c r="F699" s="2" t="s">
        <v>65</v>
      </c>
      <c r="G699" s="2" t="s">
        <v>174</v>
      </c>
      <c r="H699">
        <v>0</v>
      </c>
      <c r="I699">
        <v>-1</v>
      </c>
    </row>
    <row r="700" spans="1:9" x14ac:dyDescent="0.35">
      <c r="A700" s="1">
        <v>43647</v>
      </c>
      <c r="B700" s="1">
        <v>43678</v>
      </c>
      <c r="C700" s="2" t="s">
        <v>452</v>
      </c>
      <c r="D700" s="2" t="s">
        <v>10</v>
      </c>
      <c r="E700" s="2" t="s">
        <v>543</v>
      </c>
      <c r="F700" s="2" t="s">
        <v>65</v>
      </c>
      <c r="G700" s="2" t="s">
        <v>174</v>
      </c>
      <c r="H700">
        <v>0</v>
      </c>
      <c r="I700">
        <v>-1</v>
      </c>
    </row>
    <row r="701" spans="1:9" x14ac:dyDescent="0.35">
      <c r="A701" s="1">
        <v>43647</v>
      </c>
      <c r="B701" s="1">
        <v>43678</v>
      </c>
      <c r="C701" s="2" t="s">
        <v>453</v>
      </c>
      <c r="D701" s="2" t="s">
        <v>60</v>
      </c>
      <c r="E701" s="2" t="s">
        <v>453</v>
      </c>
      <c r="F701" s="2" t="s">
        <v>65</v>
      </c>
      <c r="G701" s="2" t="s">
        <v>153</v>
      </c>
      <c r="H701">
        <v>0</v>
      </c>
      <c r="I701">
        <v>0</v>
      </c>
    </row>
    <row r="702" spans="1:9" x14ac:dyDescent="0.35">
      <c r="A702" s="1">
        <v>43647</v>
      </c>
      <c r="B702" s="1">
        <v>43678</v>
      </c>
      <c r="C702" s="2" t="s">
        <v>453</v>
      </c>
      <c r="D702" s="2" t="s">
        <v>60</v>
      </c>
      <c r="E702" s="2" t="s">
        <v>453</v>
      </c>
      <c r="F702" s="2" t="s">
        <v>65</v>
      </c>
      <c r="G702" s="2" t="s">
        <v>153</v>
      </c>
      <c r="H702">
        <v>0</v>
      </c>
      <c r="I702">
        <v>0</v>
      </c>
    </row>
    <row r="703" spans="1:9" x14ac:dyDescent="0.35">
      <c r="A703" s="1">
        <v>43647</v>
      </c>
      <c r="B703" s="1">
        <v>43678</v>
      </c>
      <c r="C703" s="2" t="s">
        <v>453</v>
      </c>
      <c r="D703" s="2" t="s">
        <v>211</v>
      </c>
      <c r="E703" s="2" t="s">
        <v>775</v>
      </c>
      <c r="F703" s="2" t="s">
        <v>65</v>
      </c>
      <c r="G703" s="2" t="s">
        <v>214</v>
      </c>
      <c r="H703">
        <v>0</v>
      </c>
      <c r="I703">
        <v>0</v>
      </c>
    </row>
    <row r="704" spans="1:9" x14ac:dyDescent="0.35">
      <c r="A704" s="1">
        <v>43647</v>
      </c>
      <c r="B704" s="1">
        <v>43678</v>
      </c>
      <c r="C704" s="2" t="s">
        <v>453</v>
      </c>
      <c r="D704" s="2" t="s">
        <v>8</v>
      </c>
      <c r="E704" s="2" t="s">
        <v>523</v>
      </c>
      <c r="F704" s="2" t="s">
        <v>65</v>
      </c>
      <c r="G704" s="2" t="s">
        <v>174</v>
      </c>
      <c r="H704">
        <v>0</v>
      </c>
      <c r="I704">
        <v>-1</v>
      </c>
    </row>
    <row r="705" spans="1:9" x14ac:dyDescent="0.35">
      <c r="A705" s="1">
        <v>43647</v>
      </c>
      <c r="B705" s="1">
        <v>43678</v>
      </c>
      <c r="C705" s="2" t="s">
        <v>453</v>
      </c>
      <c r="D705" s="2" t="s">
        <v>10</v>
      </c>
      <c r="E705" s="2" t="s">
        <v>523</v>
      </c>
      <c r="F705" s="2" t="s">
        <v>65</v>
      </c>
      <c r="G705" s="2" t="s">
        <v>174</v>
      </c>
      <c r="H705">
        <v>0</v>
      </c>
      <c r="I705">
        <v>-1</v>
      </c>
    </row>
    <row r="706" spans="1:9" x14ac:dyDescent="0.35">
      <c r="A706" s="1">
        <v>43647</v>
      </c>
      <c r="B706" s="1">
        <v>43678</v>
      </c>
      <c r="C706" s="2" t="s">
        <v>454</v>
      </c>
      <c r="D706" s="2" t="s">
        <v>60</v>
      </c>
      <c r="E706" s="2" t="s">
        <v>454</v>
      </c>
      <c r="F706" s="2" t="s">
        <v>65</v>
      </c>
      <c r="G706" s="2" t="s">
        <v>153</v>
      </c>
      <c r="H706">
        <v>0</v>
      </c>
      <c r="I706">
        <v>0</v>
      </c>
    </row>
    <row r="707" spans="1:9" x14ac:dyDescent="0.35">
      <c r="A707" s="1">
        <v>43647</v>
      </c>
      <c r="B707" s="1">
        <v>43678</v>
      </c>
      <c r="C707" s="2" t="s">
        <v>454</v>
      </c>
      <c r="D707" s="2" t="s">
        <v>60</v>
      </c>
      <c r="E707" s="2" t="s">
        <v>454</v>
      </c>
      <c r="F707" s="2" t="s">
        <v>65</v>
      </c>
      <c r="G707" s="2" t="s">
        <v>153</v>
      </c>
      <c r="H707">
        <v>0</v>
      </c>
      <c r="I707">
        <v>0</v>
      </c>
    </row>
    <row r="708" spans="1:9" x14ac:dyDescent="0.35">
      <c r="A708" s="1">
        <v>43647</v>
      </c>
      <c r="B708" s="1">
        <v>43678</v>
      </c>
      <c r="C708" s="2" t="s">
        <v>454</v>
      </c>
      <c r="D708" s="2" t="s">
        <v>211</v>
      </c>
      <c r="E708" s="2" t="s">
        <v>775</v>
      </c>
      <c r="F708" s="2" t="s">
        <v>65</v>
      </c>
      <c r="G708" s="2" t="s">
        <v>214</v>
      </c>
      <c r="H708">
        <v>0</v>
      </c>
      <c r="I708">
        <v>0</v>
      </c>
    </row>
    <row r="709" spans="1:9" x14ac:dyDescent="0.35">
      <c r="A709" s="1">
        <v>43647</v>
      </c>
      <c r="B709" s="1">
        <v>43678</v>
      </c>
      <c r="C709" s="2" t="s">
        <v>454</v>
      </c>
      <c r="D709" s="2" t="s">
        <v>8</v>
      </c>
      <c r="E709" s="2" t="s">
        <v>784</v>
      </c>
      <c r="F709" s="2" t="s">
        <v>65</v>
      </c>
      <c r="G709" s="2" t="s">
        <v>174</v>
      </c>
      <c r="H709">
        <v>0</v>
      </c>
      <c r="I709">
        <v>-1</v>
      </c>
    </row>
    <row r="710" spans="1:9" x14ac:dyDescent="0.35">
      <c r="A710" s="1">
        <v>43647</v>
      </c>
      <c r="B710" s="1">
        <v>43678</v>
      </c>
      <c r="C710" s="2" t="s">
        <v>454</v>
      </c>
      <c r="D710" s="2" t="s">
        <v>10</v>
      </c>
      <c r="E710" s="2" t="s">
        <v>784</v>
      </c>
      <c r="F710" s="2" t="s">
        <v>65</v>
      </c>
      <c r="G710" s="2" t="s">
        <v>174</v>
      </c>
      <c r="H710">
        <v>0</v>
      </c>
      <c r="I710">
        <v>-1</v>
      </c>
    </row>
    <row r="711" spans="1:9" x14ac:dyDescent="0.35">
      <c r="A711" s="1">
        <v>43647</v>
      </c>
      <c r="B711" s="1">
        <v>43678</v>
      </c>
      <c r="C711" s="2" t="s">
        <v>109</v>
      </c>
      <c r="D711" s="2" t="s">
        <v>14</v>
      </c>
      <c r="E711" s="2" t="s">
        <v>72</v>
      </c>
      <c r="F711" s="2" t="s">
        <v>304</v>
      </c>
      <c r="G711" s="2" t="s">
        <v>220</v>
      </c>
      <c r="H711">
        <v>0</v>
      </c>
      <c r="I711">
        <v>-1</v>
      </c>
    </row>
    <row r="712" spans="1:9" x14ac:dyDescent="0.35">
      <c r="A712" s="1">
        <v>43647</v>
      </c>
      <c r="B712" s="1">
        <v>43678</v>
      </c>
      <c r="C712" s="2" t="s">
        <v>344</v>
      </c>
      <c r="D712" s="2" t="s">
        <v>13</v>
      </c>
      <c r="E712" s="2" t="s">
        <v>95</v>
      </c>
      <c r="F712" s="2" t="s">
        <v>501</v>
      </c>
      <c r="G712" s="2" t="s">
        <v>220</v>
      </c>
      <c r="H712">
        <v>0</v>
      </c>
      <c r="I712">
        <v>-1</v>
      </c>
    </row>
    <row r="713" spans="1:9" x14ac:dyDescent="0.35">
      <c r="A713" s="1">
        <v>43647</v>
      </c>
      <c r="B713" s="1">
        <v>43678</v>
      </c>
      <c r="C713" s="2" t="s">
        <v>455</v>
      </c>
      <c r="D713" s="2" t="s">
        <v>60</v>
      </c>
      <c r="E713" s="2" t="s">
        <v>455</v>
      </c>
      <c r="F713" s="2" t="s">
        <v>65</v>
      </c>
      <c r="G713" s="2" t="s">
        <v>153</v>
      </c>
      <c r="H713">
        <v>0</v>
      </c>
      <c r="I713">
        <v>0</v>
      </c>
    </row>
    <row r="714" spans="1:9" x14ac:dyDescent="0.35">
      <c r="A714" s="1">
        <v>43647</v>
      </c>
      <c r="B714" s="1">
        <v>43678</v>
      </c>
      <c r="C714" s="2" t="s">
        <v>455</v>
      </c>
      <c r="D714" s="2" t="s">
        <v>60</v>
      </c>
      <c r="E714" s="2" t="s">
        <v>455</v>
      </c>
      <c r="F714" s="2" t="s">
        <v>65</v>
      </c>
      <c r="G714" s="2" t="s">
        <v>153</v>
      </c>
      <c r="H714">
        <v>0</v>
      </c>
      <c r="I714">
        <v>0</v>
      </c>
    </row>
    <row r="715" spans="1:9" x14ac:dyDescent="0.35">
      <c r="A715" s="1">
        <v>43647</v>
      </c>
      <c r="B715" s="1">
        <v>43678</v>
      </c>
      <c r="C715" s="2" t="s">
        <v>455</v>
      </c>
      <c r="D715" s="2" t="s">
        <v>211</v>
      </c>
      <c r="E715" s="2" t="s">
        <v>775</v>
      </c>
      <c r="F715" s="2" t="s">
        <v>65</v>
      </c>
      <c r="G715" s="2" t="s">
        <v>214</v>
      </c>
      <c r="H715">
        <v>0</v>
      </c>
      <c r="I715">
        <v>0</v>
      </c>
    </row>
    <row r="716" spans="1:9" x14ac:dyDescent="0.35">
      <c r="A716" s="1">
        <v>43647</v>
      </c>
      <c r="B716" s="1">
        <v>43678</v>
      </c>
      <c r="C716" s="2" t="s">
        <v>455</v>
      </c>
      <c r="D716" s="2" t="s">
        <v>8</v>
      </c>
      <c r="E716" s="2" t="s">
        <v>780</v>
      </c>
      <c r="F716" s="2" t="s">
        <v>65</v>
      </c>
      <c r="G716" s="2" t="s">
        <v>174</v>
      </c>
      <c r="H716">
        <v>0</v>
      </c>
      <c r="I716">
        <v>-1</v>
      </c>
    </row>
    <row r="717" spans="1:9" x14ac:dyDescent="0.35">
      <c r="A717" s="1">
        <v>43647</v>
      </c>
      <c r="B717" s="1">
        <v>43678</v>
      </c>
      <c r="C717" s="2" t="s">
        <v>455</v>
      </c>
      <c r="D717" s="2" t="s">
        <v>10</v>
      </c>
      <c r="E717" s="2" t="s">
        <v>780</v>
      </c>
      <c r="F717" s="2" t="s">
        <v>65</v>
      </c>
      <c r="G717" s="2" t="s">
        <v>174</v>
      </c>
      <c r="H717">
        <v>0</v>
      </c>
      <c r="I717">
        <v>-1</v>
      </c>
    </row>
    <row r="718" spans="1:9" x14ac:dyDescent="0.35">
      <c r="A718" s="1">
        <v>43647</v>
      </c>
      <c r="B718" s="1">
        <v>43678</v>
      </c>
      <c r="C718" s="2" t="s">
        <v>456</v>
      </c>
      <c r="D718" s="2" t="s">
        <v>60</v>
      </c>
      <c r="E718" s="2" t="s">
        <v>456</v>
      </c>
      <c r="F718" s="2" t="s">
        <v>65</v>
      </c>
      <c r="G718" s="2" t="s">
        <v>153</v>
      </c>
      <c r="H718">
        <v>0</v>
      </c>
      <c r="I718">
        <v>0</v>
      </c>
    </row>
    <row r="719" spans="1:9" x14ac:dyDescent="0.35">
      <c r="A719" s="1">
        <v>43647</v>
      </c>
      <c r="B719" s="1">
        <v>43678</v>
      </c>
      <c r="C719" s="2" t="s">
        <v>456</v>
      </c>
      <c r="D719" s="2" t="s">
        <v>60</v>
      </c>
      <c r="E719" s="2" t="s">
        <v>456</v>
      </c>
      <c r="F719" s="2" t="s">
        <v>65</v>
      </c>
      <c r="G719" s="2" t="s">
        <v>153</v>
      </c>
      <c r="H719">
        <v>0</v>
      </c>
      <c r="I719">
        <v>0</v>
      </c>
    </row>
    <row r="720" spans="1:9" x14ac:dyDescent="0.35">
      <c r="A720" s="1">
        <v>43647</v>
      </c>
      <c r="B720" s="1">
        <v>43678</v>
      </c>
      <c r="C720" s="2" t="s">
        <v>456</v>
      </c>
      <c r="D720" s="2" t="s">
        <v>211</v>
      </c>
      <c r="E720" s="2" t="s">
        <v>775</v>
      </c>
      <c r="F720" s="2" t="s">
        <v>65</v>
      </c>
      <c r="G720" s="2" t="s">
        <v>214</v>
      </c>
      <c r="H720">
        <v>0</v>
      </c>
      <c r="I720">
        <v>0</v>
      </c>
    </row>
    <row r="721" spans="1:9" x14ac:dyDescent="0.35">
      <c r="A721" s="1">
        <v>43647</v>
      </c>
      <c r="B721" s="1">
        <v>43678</v>
      </c>
      <c r="C721" s="2" t="s">
        <v>456</v>
      </c>
      <c r="D721" s="2" t="s">
        <v>8</v>
      </c>
      <c r="E721" s="2" t="s">
        <v>780</v>
      </c>
      <c r="F721" s="2" t="s">
        <v>65</v>
      </c>
      <c r="G721" s="2" t="s">
        <v>174</v>
      </c>
      <c r="H721">
        <v>0</v>
      </c>
      <c r="I721">
        <v>-1</v>
      </c>
    </row>
    <row r="722" spans="1:9" x14ac:dyDescent="0.35">
      <c r="A722" s="1">
        <v>43647</v>
      </c>
      <c r="B722" s="1">
        <v>43678</v>
      </c>
      <c r="C722" s="2" t="s">
        <v>456</v>
      </c>
      <c r="D722" s="2" t="s">
        <v>10</v>
      </c>
      <c r="E722" s="2" t="s">
        <v>780</v>
      </c>
      <c r="F722" s="2" t="s">
        <v>65</v>
      </c>
      <c r="G722" s="2" t="s">
        <v>174</v>
      </c>
      <c r="H722">
        <v>0</v>
      </c>
      <c r="I722">
        <v>-1</v>
      </c>
    </row>
    <row r="723" spans="1:9" x14ac:dyDescent="0.35">
      <c r="A723" s="1">
        <v>43647</v>
      </c>
      <c r="B723" s="1">
        <v>43678</v>
      </c>
      <c r="C723" s="2" t="s">
        <v>457</v>
      </c>
      <c r="D723" s="2" t="s">
        <v>60</v>
      </c>
      <c r="E723" s="2" t="s">
        <v>457</v>
      </c>
      <c r="F723" s="2" t="s">
        <v>65</v>
      </c>
      <c r="G723" s="2" t="s">
        <v>153</v>
      </c>
      <c r="H723">
        <v>0</v>
      </c>
      <c r="I723">
        <v>0</v>
      </c>
    </row>
    <row r="724" spans="1:9" x14ac:dyDescent="0.35">
      <c r="A724" s="1">
        <v>43647</v>
      </c>
      <c r="B724" s="1">
        <v>43678</v>
      </c>
      <c r="C724" s="2" t="s">
        <v>457</v>
      </c>
      <c r="D724" s="2" t="s">
        <v>60</v>
      </c>
      <c r="E724" s="2" t="s">
        <v>457</v>
      </c>
      <c r="F724" s="2" t="s">
        <v>65</v>
      </c>
      <c r="G724" s="2" t="s">
        <v>153</v>
      </c>
      <c r="H724">
        <v>0</v>
      </c>
      <c r="I724">
        <v>0</v>
      </c>
    </row>
    <row r="725" spans="1:9" x14ac:dyDescent="0.35">
      <c r="A725" s="1">
        <v>43647</v>
      </c>
      <c r="B725" s="1">
        <v>43678</v>
      </c>
      <c r="C725" s="2" t="s">
        <v>457</v>
      </c>
      <c r="D725" s="2" t="s">
        <v>211</v>
      </c>
      <c r="E725" s="2" t="s">
        <v>775</v>
      </c>
      <c r="F725" s="2" t="s">
        <v>65</v>
      </c>
      <c r="G725" s="2" t="s">
        <v>214</v>
      </c>
      <c r="H725">
        <v>0</v>
      </c>
      <c r="I725">
        <v>0</v>
      </c>
    </row>
    <row r="726" spans="1:9" x14ac:dyDescent="0.35">
      <c r="A726" s="1">
        <v>43647</v>
      </c>
      <c r="B726" s="1">
        <v>43678</v>
      </c>
      <c r="C726" s="2" t="s">
        <v>457</v>
      </c>
      <c r="D726" s="2" t="s">
        <v>8</v>
      </c>
      <c r="E726" s="2" t="s">
        <v>780</v>
      </c>
      <c r="F726" s="2" t="s">
        <v>65</v>
      </c>
      <c r="G726" s="2" t="s">
        <v>174</v>
      </c>
      <c r="H726">
        <v>0</v>
      </c>
      <c r="I726">
        <v>-1</v>
      </c>
    </row>
    <row r="727" spans="1:9" x14ac:dyDescent="0.35">
      <c r="A727" s="1">
        <v>43647</v>
      </c>
      <c r="B727" s="1">
        <v>43678</v>
      </c>
      <c r="C727" s="2" t="s">
        <v>457</v>
      </c>
      <c r="D727" s="2" t="s">
        <v>10</v>
      </c>
      <c r="E727" s="2" t="s">
        <v>780</v>
      </c>
      <c r="F727" s="2" t="s">
        <v>65</v>
      </c>
      <c r="G727" s="2" t="s">
        <v>174</v>
      </c>
      <c r="H727">
        <v>0</v>
      </c>
      <c r="I727">
        <v>-1</v>
      </c>
    </row>
    <row r="728" spans="1:9" x14ac:dyDescent="0.35">
      <c r="A728" s="1">
        <v>43647</v>
      </c>
      <c r="B728" s="1">
        <v>43678</v>
      </c>
      <c r="C728" s="2" t="s">
        <v>458</v>
      </c>
      <c r="D728" s="2" t="s">
        <v>60</v>
      </c>
      <c r="E728" s="2" t="s">
        <v>458</v>
      </c>
      <c r="F728" s="2" t="s">
        <v>65</v>
      </c>
      <c r="G728" s="2" t="s">
        <v>153</v>
      </c>
      <c r="H728">
        <v>0</v>
      </c>
      <c r="I728">
        <v>0</v>
      </c>
    </row>
    <row r="729" spans="1:9" x14ac:dyDescent="0.35">
      <c r="A729" s="1">
        <v>43647</v>
      </c>
      <c r="B729" s="1">
        <v>43678</v>
      </c>
      <c r="C729" s="2" t="s">
        <v>458</v>
      </c>
      <c r="D729" s="2" t="s">
        <v>60</v>
      </c>
      <c r="E729" s="2" t="s">
        <v>458</v>
      </c>
      <c r="F729" s="2" t="s">
        <v>65</v>
      </c>
      <c r="G729" s="2" t="s">
        <v>153</v>
      </c>
      <c r="H729">
        <v>0</v>
      </c>
      <c r="I729">
        <v>0</v>
      </c>
    </row>
    <row r="730" spans="1:9" x14ac:dyDescent="0.35">
      <c r="A730" s="1">
        <v>43647</v>
      </c>
      <c r="B730" s="1">
        <v>43678</v>
      </c>
      <c r="C730" s="2" t="s">
        <v>458</v>
      </c>
      <c r="D730" s="2" t="s">
        <v>211</v>
      </c>
      <c r="E730" s="2" t="s">
        <v>775</v>
      </c>
      <c r="F730" s="2" t="s">
        <v>65</v>
      </c>
      <c r="G730" s="2" t="s">
        <v>214</v>
      </c>
      <c r="H730">
        <v>0</v>
      </c>
      <c r="I730">
        <v>0</v>
      </c>
    </row>
    <row r="731" spans="1:9" x14ac:dyDescent="0.35">
      <c r="A731" s="1">
        <v>43647</v>
      </c>
      <c r="B731" s="1">
        <v>43678</v>
      </c>
      <c r="C731" s="2" t="s">
        <v>458</v>
      </c>
      <c r="D731" s="2" t="s">
        <v>8</v>
      </c>
      <c r="E731" s="2" t="s">
        <v>780</v>
      </c>
      <c r="F731" s="2" t="s">
        <v>65</v>
      </c>
      <c r="G731" s="2" t="s">
        <v>174</v>
      </c>
      <c r="H731">
        <v>0</v>
      </c>
      <c r="I731">
        <v>-1</v>
      </c>
    </row>
    <row r="732" spans="1:9" x14ac:dyDescent="0.35">
      <c r="A732" s="1">
        <v>43647</v>
      </c>
      <c r="B732" s="1">
        <v>43678</v>
      </c>
      <c r="C732" s="2" t="s">
        <v>458</v>
      </c>
      <c r="D732" s="2" t="s">
        <v>10</v>
      </c>
      <c r="E732" s="2" t="s">
        <v>780</v>
      </c>
      <c r="F732" s="2" t="s">
        <v>65</v>
      </c>
      <c r="G732" s="2" t="s">
        <v>174</v>
      </c>
      <c r="H732">
        <v>0</v>
      </c>
      <c r="I732">
        <v>-1</v>
      </c>
    </row>
    <row r="733" spans="1:9" x14ac:dyDescent="0.35">
      <c r="A733" s="1">
        <v>43647</v>
      </c>
      <c r="B733" s="1">
        <v>43678</v>
      </c>
      <c r="C733" s="2" t="s">
        <v>461</v>
      </c>
      <c r="D733" s="2" t="s">
        <v>60</v>
      </c>
      <c r="E733" s="2" t="s">
        <v>461</v>
      </c>
      <c r="F733" s="2" t="s">
        <v>65</v>
      </c>
      <c r="G733" s="2" t="s">
        <v>153</v>
      </c>
      <c r="H733">
        <v>0</v>
      </c>
      <c r="I733">
        <v>0</v>
      </c>
    </row>
    <row r="734" spans="1:9" x14ac:dyDescent="0.35">
      <c r="A734" s="1">
        <v>43647</v>
      </c>
      <c r="B734" s="1">
        <v>43678</v>
      </c>
      <c r="C734" s="2" t="s">
        <v>461</v>
      </c>
      <c r="D734" s="2" t="s">
        <v>60</v>
      </c>
      <c r="E734" s="2" t="s">
        <v>461</v>
      </c>
      <c r="F734" s="2" t="s">
        <v>65</v>
      </c>
      <c r="G734" s="2" t="s">
        <v>153</v>
      </c>
      <c r="H734">
        <v>0</v>
      </c>
      <c r="I734">
        <v>0</v>
      </c>
    </row>
    <row r="735" spans="1:9" x14ac:dyDescent="0.35">
      <c r="A735" s="1">
        <v>43647</v>
      </c>
      <c r="B735" s="1">
        <v>43678</v>
      </c>
      <c r="C735" s="2" t="s">
        <v>461</v>
      </c>
      <c r="D735" s="2" t="s">
        <v>211</v>
      </c>
      <c r="E735" s="2" t="s">
        <v>762</v>
      </c>
      <c r="F735" s="2" t="s">
        <v>65</v>
      </c>
      <c r="G735" s="2" t="s">
        <v>214</v>
      </c>
      <c r="H735">
        <v>0</v>
      </c>
      <c r="I735">
        <v>0</v>
      </c>
    </row>
    <row r="736" spans="1:9" x14ac:dyDescent="0.35">
      <c r="A736" s="1">
        <v>43647</v>
      </c>
      <c r="B736" s="1">
        <v>43678</v>
      </c>
      <c r="C736" s="2" t="s">
        <v>461</v>
      </c>
      <c r="D736" s="2" t="s">
        <v>8</v>
      </c>
      <c r="E736" s="2" t="s">
        <v>517</v>
      </c>
      <c r="F736" s="2" t="s">
        <v>65</v>
      </c>
      <c r="G736" s="2" t="s">
        <v>174</v>
      </c>
      <c r="H736">
        <v>0</v>
      </c>
      <c r="I736">
        <v>-1</v>
      </c>
    </row>
    <row r="737" spans="1:9" x14ac:dyDescent="0.35">
      <c r="A737" s="1">
        <v>43647</v>
      </c>
      <c r="B737" s="1">
        <v>43678</v>
      </c>
      <c r="C737" s="2" t="s">
        <v>461</v>
      </c>
      <c r="D737" s="2" t="s">
        <v>10</v>
      </c>
      <c r="E737" s="2" t="s">
        <v>517</v>
      </c>
      <c r="F737" s="2" t="s">
        <v>65</v>
      </c>
      <c r="G737" s="2" t="s">
        <v>174</v>
      </c>
      <c r="H737">
        <v>0</v>
      </c>
      <c r="I737">
        <v>-1</v>
      </c>
    </row>
    <row r="738" spans="1:9" x14ac:dyDescent="0.35">
      <c r="A738" s="1">
        <v>43647</v>
      </c>
      <c r="B738" s="1">
        <v>43678</v>
      </c>
      <c r="C738" s="2" t="s">
        <v>462</v>
      </c>
      <c r="D738" s="2" t="s">
        <v>60</v>
      </c>
      <c r="E738" s="2" t="s">
        <v>462</v>
      </c>
      <c r="F738" s="2" t="s">
        <v>65</v>
      </c>
      <c r="G738" s="2" t="s">
        <v>153</v>
      </c>
      <c r="H738">
        <v>0</v>
      </c>
      <c r="I738">
        <v>0</v>
      </c>
    </row>
    <row r="739" spans="1:9" x14ac:dyDescent="0.35">
      <c r="A739" s="1">
        <v>43647</v>
      </c>
      <c r="B739" s="1">
        <v>43678</v>
      </c>
      <c r="C739" s="2" t="s">
        <v>462</v>
      </c>
      <c r="D739" s="2" t="s">
        <v>60</v>
      </c>
      <c r="E739" s="2" t="s">
        <v>462</v>
      </c>
      <c r="F739" s="2" t="s">
        <v>65</v>
      </c>
      <c r="G739" s="2" t="s">
        <v>153</v>
      </c>
      <c r="H739">
        <v>0</v>
      </c>
      <c r="I739">
        <v>0</v>
      </c>
    </row>
    <row r="740" spans="1:9" x14ac:dyDescent="0.35">
      <c r="A740" s="1">
        <v>43647</v>
      </c>
      <c r="B740" s="1">
        <v>43678</v>
      </c>
      <c r="C740" s="2" t="s">
        <v>462</v>
      </c>
      <c r="D740" s="2" t="s">
        <v>211</v>
      </c>
      <c r="E740" s="2" t="s">
        <v>762</v>
      </c>
      <c r="F740" s="2" t="s">
        <v>65</v>
      </c>
      <c r="G740" s="2" t="s">
        <v>214</v>
      </c>
      <c r="H740">
        <v>0</v>
      </c>
      <c r="I740">
        <v>0</v>
      </c>
    </row>
    <row r="741" spans="1:9" x14ac:dyDescent="0.35">
      <c r="A741" s="1">
        <v>43647</v>
      </c>
      <c r="B741" s="1">
        <v>43678</v>
      </c>
      <c r="C741" s="2" t="s">
        <v>462</v>
      </c>
      <c r="D741" s="2" t="s">
        <v>8</v>
      </c>
      <c r="E741" s="2" t="s">
        <v>517</v>
      </c>
      <c r="F741" s="2" t="s">
        <v>65</v>
      </c>
      <c r="G741" s="2" t="s">
        <v>174</v>
      </c>
      <c r="H741">
        <v>0</v>
      </c>
      <c r="I741">
        <v>-1</v>
      </c>
    </row>
    <row r="742" spans="1:9" x14ac:dyDescent="0.35">
      <c r="A742" s="1">
        <v>43647</v>
      </c>
      <c r="B742" s="1">
        <v>43678</v>
      </c>
      <c r="C742" s="2" t="s">
        <v>462</v>
      </c>
      <c r="D742" s="2" t="s">
        <v>10</v>
      </c>
      <c r="E742" s="2" t="s">
        <v>517</v>
      </c>
      <c r="F742" s="2" t="s">
        <v>65</v>
      </c>
      <c r="G742" s="2" t="s">
        <v>174</v>
      </c>
      <c r="H742">
        <v>0</v>
      </c>
      <c r="I742">
        <v>-1</v>
      </c>
    </row>
    <row r="743" spans="1:9" x14ac:dyDescent="0.35">
      <c r="A743" s="1">
        <v>43647</v>
      </c>
      <c r="B743" s="1">
        <v>43678</v>
      </c>
      <c r="C743" s="2" t="s">
        <v>549</v>
      </c>
      <c r="D743" s="2" t="s">
        <v>18</v>
      </c>
      <c r="E743" s="2" t="s">
        <v>66</v>
      </c>
      <c r="F743" s="2" t="s">
        <v>549</v>
      </c>
      <c r="G743" s="2" t="s">
        <v>179</v>
      </c>
      <c r="H743">
        <v>-1</v>
      </c>
      <c r="I743">
        <v>1</v>
      </c>
    </row>
    <row r="744" spans="1:9" x14ac:dyDescent="0.35">
      <c r="A744" s="1">
        <v>43647</v>
      </c>
      <c r="B744" s="1">
        <v>43678</v>
      </c>
      <c r="C744" s="2" t="s">
        <v>384</v>
      </c>
      <c r="D744" s="2" t="s">
        <v>197</v>
      </c>
      <c r="E744" s="2" t="s">
        <v>385</v>
      </c>
      <c r="F744" s="2" t="s">
        <v>386</v>
      </c>
      <c r="G744" s="2" t="s">
        <v>199</v>
      </c>
      <c r="H744">
        <v>0</v>
      </c>
      <c r="I744">
        <v>0</v>
      </c>
    </row>
    <row r="745" spans="1:9" x14ac:dyDescent="0.35">
      <c r="A745" s="1">
        <v>43647</v>
      </c>
      <c r="B745" s="1">
        <v>43678</v>
      </c>
      <c r="C745" s="2" t="s">
        <v>384</v>
      </c>
      <c r="D745" s="2" t="s">
        <v>13</v>
      </c>
      <c r="E745" s="2" t="s">
        <v>95</v>
      </c>
      <c r="F745" s="2" t="s">
        <v>501</v>
      </c>
      <c r="G745" s="2" t="s">
        <v>220</v>
      </c>
      <c r="H745">
        <v>0</v>
      </c>
      <c r="I745">
        <v>-1</v>
      </c>
    </row>
    <row r="746" spans="1:9" x14ac:dyDescent="0.35">
      <c r="A746" s="1">
        <v>43647</v>
      </c>
      <c r="B746" s="1">
        <v>43678</v>
      </c>
      <c r="C746" s="2" t="s">
        <v>546</v>
      </c>
      <c r="D746" s="2" t="s">
        <v>8</v>
      </c>
      <c r="E746" s="2" t="s">
        <v>65</v>
      </c>
      <c r="F746" s="2" t="s">
        <v>326</v>
      </c>
      <c r="G746" s="2" t="s">
        <v>70</v>
      </c>
      <c r="H746">
        <v>0</v>
      </c>
      <c r="I746">
        <v>1</v>
      </c>
    </row>
    <row r="747" spans="1:9" x14ac:dyDescent="0.35">
      <c r="A747" s="1">
        <v>43647</v>
      </c>
      <c r="B747" s="1">
        <v>43678</v>
      </c>
      <c r="C747" s="2" t="s">
        <v>115</v>
      </c>
      <c r="D747" s="2" t="s">
        <v>14</v>
      </c>
      <c r="E747" s="2" t="s">
        <v>72</v>
      </c>
      <c r="F747" s="2" t="s">
        <v>304</v>
      </c>
      <c r="G747" s="2" t="s">
        <v>220</v>
      </c>
      <c r="H747">
        <v>0</v>
      </c>
      <c r="I747">
        <v>-1</v>
      </c>
    </row>
    <row r="748" spans="1:9" x14ac:dyDescent="0.35">
      <c r="A748" s="1">
        <v>43647</v>
      </c>
      <c r="B748" s="1">
        <v>43678</v>
      </c>
      <c r="C748" s="2" t="s">
        <v>116</v>
      </c>
      <c r="D748" s="2" t="s">
        <v>14</v>
      </c>
      <c r="E748" s="2" t="s">
        <v>72</v>
      </c>
      <c r="F748" s="2" t="s">
        <v>304</v>
      </c>
      <c r="G748" s="2" t="s">
        <v>220</v>
      </c>
      <c r="H748">
        <v>0</v>
      </c>
      <c r="I748">
        <v>-1</v>
      </c>
    </row>
    <row r="749" spans="1:9" x14ac:dyDescent="0.35">
      <c r="A749" s="1">
        <v>43647</v>
      </c>
      <c r="B749" s="1">
        <v>43678</v>
      </c>
      <c r="C749" s="2" t="s">
        <v>117</v>
      </c>
      <c r="D749" s="2" t="s">
        <v>14</v>
      </c>
      <c r="E749" s="2" t="s">
        <v>72</v>
      </c>
      <c r="F749" s="2" t="s">
        <v>304</v>
      </c>
      <c r="G749" s="2" t="s">
        <v>220</v>
      </c>
      <c r="H749">
        <v>0</v>
      </c>
      <c r="I749">
        <v>-1</v>
      </c>
    </row>
    <row r="750" spans="1:9" x14ac:dyDescent="0.35">
      <c r="A750" s="1">
        <v>43647</v>
      </c>
      <c r="B750" s="1">
        <v>43678</v>
      </c>
      <c r="C750" s="2" t="s">
        <v>118</v>
      </c>
      <c r="D750" s="2" t="s">
        <v>14</v>
      </c>
      <c r="E750" s="2" t="s">
        <v>72</v>
      </c>
      <c r="F750" s="2" t="s">
        <v>304</v>
      </c>
      <c r="G750" s="2" t="s">
        <v>220</v>
      </c>
      <c r="H750">
        <v>0</v>
      </c>
      <c r="I750">
        <v>-1</v>
      </c>
    </row>
    <row r="751" spans="1:9" x14ac:dyDescent="0.35">
      <c r="A751" s="1">
        <v>43647</v>
      </c>
      <c r="B751" s="1">
        <v>43678</v>
      </c>
      <c r="C751" s="2" t="s">
        <v>387</v>
      </c>
      <c r="D751" s="2" t="s">
        <v>197</v>
      </c>
      <c r="E751" s="2" t="s">
        <v>65</v>
      </c>
      <c r="F751" s="2" t="s">
        <v>388</v>
      </c>
      <c r="G751" s="2" t="s">
        <v>199</v>
      </c>
      <c r="H751">
        <v>0</v>
      </c>
      <c r="I751">
        <v>0</v>
      </c>
    </row>
    <row r="752" spans="1:9" x14ac:dyDescent="0.35">
      <c r="A752" s="1">
        <v>43647</v>
      </c>
      <c r="B752" s="1">
        <v>43678</v>
      </c>
      <c r="C752" s="2" t="s">
        <v>387</v>
      </c>
      <c r="D752" s="2" t="s">
        <v>8</v>
      </c>
      <c r="E752" s="2" t="s">
        <v>65</v>
      </c>
      <c r="F752" s="2" t="s">
        <v>291</v>
      </c>
      <c r="G752" s="2" t="s">
        <v>70</v>
      </c>
      <c r="H752">
        <v>0</v>
      </c>
      <c r="I752">
        <v>1</v>
      </c>
    </row>
    <row r="753" spans="1:9" x14ac:dyDescent="0.35">
      <c r="A753" s="1">
        <v>43647</v>
      </c>
      <c r="B753" s="1">
        <v>43678</v>
      </c>
      <c r="C753" s="2" t="s">
        <v>387</v>
      </c>
      <c r="D753" s="2" t="s">
        <v>10</v>
      </c>
      <c r="E753" s="2" t="s">
        <v>65</v>
      </c>
      <c r="F753" s="2" t="s">
        <v>291</v>
      </c>
      <c r="G753" s="2" t="s">
        <v>70</v>
      </c>
      <c r="H753">
        <v>0</v>
      </c>
      <c r="I753">
        <v>1</v>
      </c>
    </row>
    <row r="754" spans="1:9" x14ac:dyDescent="0.35">
      <c r="A754" s="1">
        <v>43647</v>
      </c>
      <c r="B754" s="1">
        <v>43678</v>
      </c>
      <c r="C754" s="2" t="s">
        <v>119</v>
      </c>
      <c r="D754" s="2" t="s">
        <v>13</v>
      </c>
      <c r="E754" s="2" t="s">
        <v>69</v>
      </c>
      <c r="F754" s="2" t="s">
        <v>502</v>
      </c>
      <c r="G754" s="2" t="s">
        <v>220</v>
      </c>
      <c r="H754">
        <v>0</v>
      </c>
      <c r="I754">
        <v>-1</v>
      </c>
    </row>
    <row r="755" spans="1:9" x14ac:dyDescent="0.35">
      <c r="A755" s="1">
        <v>43647</v>
      </c>
      <c r="B755" s="1">
        <v>43678</v>
      </c>
      <c r="C755" s="2" t="s">
        <v>464</v>
      </c>
      <c r="D755" s="2" t="s">
        <v>60</v>
      </c>
      <c r="E755" s="2" t="s">
        <v>464</v>
      </c>
      <c r="F755" s="2" t="s">
        <v>65</v>
      </c>
      <c r="G755" s="2" t="s">
        <v>153</v>
      </c>
      <c r="H755">
        <v>0</v>
      </c>
      <c r="I755">
        <v>0</v>
      </c>
    </row>
    <row r="756" spans="1:9" x14ac:dyDescent="0.35">
      <c r="A756" s="1">
        <v>43647</v>
      </c>
      <c r="B756" s="1">
        <v>43678</v>
      </c>
      <c r="C756" s="2" t="s">
        <v>464</v>
      </c>
      <c r="D756" s="2" t="s">
        <v>60</v>
      </c>
      <c r="E756" s="2" t="s">
        <v>464</v>
      </c>
      <c r="F756" s="2" t="s">
        <v>65</v>
      </c>
      <c r="G756" s="2" t="s">
        <v>153</v>
      </c>
      <c r="H756">
        <v>0</v>
      </c>
      <c r="I756">
        <v>0</v>
      </c>
    </row>
    <row r="757" spans="1:9" x14ac:dyDescent="0.35">
      <c r="A757" s="1">
        <v>43647</v>
      </c>
      <c r="B757" s="1">
        <v>43678</v>
      </c>
      <c r="C757" s="2" t="s">
        <v>464</v>
      </c>
      <c r="D757" s="2" t="s">
        <v>211</v>
      </c>
      <c r="E757" s="2" t="s">
        <v>775</v>
      </c>
      <c r="F757" s="2" t="s">
        <v>65</v>
      </c>
      <c r="G757" s="2" t="s">
        <v>214</v>
      </c>
      <c r="H757">
        <v>0</v>
      </c>
      <c r="I757">
        <v>0</v>
      </c>
    </row>
    <row r="758" spans="1:9" x14ac:dyDescent="0.35">
      <c r="A758" s="1">
        <v>43647</v>
      </c>
      <c r="B758" s="1">
        <v>43678</v>
      </c>
      <c r="C758" s="2" t="s">
        <v>464</v>
      </c>
      <c r="D758" s="2" t="s">
        <v>8</v>
      </c>
      <c r="E758" s="2" t="s">
        <v>785</v>
      </c>
      <c r="F758" s="2" t="s">
        <v>65</v>
      </c>
      <c r="G758" s="2" t="s">
        <v>174</v>
      </c>
      <c r="H758">
        <v>0</v>
      </c>
      <c r="I758">
        <v>-1</v>
      </c>
    </row>
    <row r="759" spans="1:9" x14ac:dyDescent="0.35">
      <c r="A759" s="1">
        <v>43647</v>
      </c>
      <c r="B759" s="1">
        <v>43678</v>
      </c>
      <c r="C759" s="2" t="s">
        <v>464</v>
      </c>
      <c r="D759" s="2" t="s">
        <v>10</v>
      </c>
      <c r="E759" s="2" t="s">
        <v>785</v>
      </c>
      <c r="F759" s="2" t="s">
        <v>65</v>
      </c>
      <c r="G759" s="2" t="s">
        <v>174</v>
      </c>
      <c r="H759">
        <v>0</v>
      </c>
      <c r="I759">
        <v>-1</v>
      </c>
    </row>
    <row r="760" spans="1:9" x14ac:dyDescent="0.35">
      <c r="A760" s="1">
        <v>43647</v>
      </c>
      <c r="B760" s="1">
        <v>43678</v>
      </c>
      <c r="C760" s="2" t="s">
        <v>225</v>
      </c>
      <c r="D760" s="2" t="s">
        <v>8</v>
      </c>
      <c r="E760" s="2" t="s">
        <v>225</v>
      </c>
      <c r="F760" s="2" t="s">
        <v>65</v>
      </c>
      <c r="G760" s="2" t="s">
        <v>174</v>
      </c>
      <c r="H760">
        <v>0</v>
      </c>
      <c r="I760">
        <v>-1</v>
      </c>
    </row>
    <row r="761" spans="1:9" x14ac:dyDescent="0.35">
      <c r="A761" s="1">
        <v>43647</v>
      </c>
      <c r="B761" s="1">
        <v>43678</v>
      </c>
      <c r="C761" s="2" t="s">
        <v>225</v>
      </c>
      <c r="D761" s="2" t="s">
        <v>10</v>
      </c>
      <c r="E761" s="2" t="s">
        <v>225</v>
      </c>
      <c r="F761" s="2" t="s">
        <v>65</v>
      </c>
      <c r="G761" s="2" t="s">
        <v>174</v>
      </c>
      <c r="H761">
        <v>0</v>
      </c>
      <c r="I761">
        <v>-1</v>
      </c>
    </row>
    <row r="762" spans="1:9" x14ac:dyDescent="0.35">
      <c r="A762" s="1">
        <v>43647</v>
      </c>
      <c r="B762" s="1">
        <v>43678</v>
      </c>
      <c r="C762" s="2" t="s">
        <v>225</v>
      </c>
      <c r="D762" s="2" t="s">
        <v>18</v>
      </c>
      <c r="E762" s="2" t="s">
        <v>66</v>
      </c>
      <c r="F762" s="2" t="s">
        <v>225</v>
      </c>
      <c r="G762" s="2" t="s">
        <v>179</v>
      </c>
      <c r="H762">
        <v>-1</v>
      </c>
      <c r="I762">
        <v>1</v>
      </c>
    </row>
    <row r="763" spans="1:9" x14ac:dyDescent="0.35">
      <c r="A763" s="1">
        <v>43647</v>
      </c>
      <c r="B763" s="1">
        <v>43678</v>
      </c>
      <c r="C763" s="2" t="s">
        <v>528</v>
      </c>
      <c r="D763" s="2" t="s">
        <v>8</v>
      </c>
      <c r="E763" s="2" t="s">
        <v>65</v>
      </c>
      <c r="F763" s="2" t="s">
        <v>175</v>
      </c>
      <c r="G763" s="2" t="s">
        <v>70</v>
      </c>
      <c r="H763">
        <v>0</v>
      </c>
      <c r="I763">
        <v>1</v>
      </c>
    </row>
    <row r="764" spans="1:9" x14ac:dyDescent="0.35">
      <c r="A764" s="1">
        <v>43647</v>
      </c>
      <c r="B764" s="1">
        <v>43678</v>
      </c>
      <c r="C764" s="2" t="s">
        <v>528</v>
      </c>
      <c r="D764" s="2" t="s">
        <v>10</v>
      </c>
      <c r="E764" s="2" t="s">
        <v>65</v>
      </c>
      <c r="F764" s="2" t="s">
        <v>175</v>
      </c>
      <c r="G764" s="2" t="s">
        <v>70</v>
      </c>
      <c r="H764">
        <v>0</v>
      </c>
      <c r="I764">
        <v>1</v>
      </c>
    </row>
    <row r="765" spans="1:9" x14ac:dyDescent="0.35">
      <c r="A765" s="1">
        <v>43647</v>
      </c>
      <c r="B765" s="1">
        <v>43678</v>
      </c>
      <c r="C765" s="2" t="s">
        <v>506</v>
      </c>
      <c r="D765" s="2" t="s">
        <v>13</v>
      </c>
      <c r="E765" s="2" t="s">
        <v>95</v>
      </c>
      <c r="F765" s="2" t="s">
        <v>501</v>
      </c>
      <c r="G765" s="2" t="s">
        <v>220</v>
      </c>
      <c r="H765">
        <v>0</v>
      </c>
      <c r="I765">
        <v>-1</v>
      </c>
    </row>
    <row r="766" spans="1:9" x14ac:dyDescent="0.35">
      <c r="A766" s="1">
        <v>43647</v>
      </c>
      <c r="B766" s="1">
        <v>43678</v>
      </c>
      <c r="C766" s="2" t="s">
        <v>353</v>
      </c>
      <c r="D766" s="2" t="s">
        <v>8</v>
      </c>
      <c r="E766" s="2" t="s">
        <v>65</v>
      </c>
      <c r="F766" s="2" t="s">
        <v>326</v>
      </c>
      <c r="G766" s="2" t="s">
        <v>70</v>
      </c>
      <c r="H766">
        <v>0</v>
      </c>
      <c r="I766">
        <v>1</v>
      </c>
    </row>
    <row r="767" spans="1:9" x14ac:dyDescent="0.35">
      <c r="A767" s="1">
        <v>43647</v>
      </c>
      <c r="B767" s="1">
        <v>43678</v>
      </c>
      <c r="C767" s="2" t="s">
        <v>465</v>
      </c>
      <c r="D767" s="2" t="s">
        <v>60</v>
      </c>
      <c r="E767" s="2" t="s">
        <v>465</v>
      </c>
      <c r="F767" s="2" t="s">
        <v>65</v>
      </c>
      <c r="G767" s="2" t="s">
        <v>153</v>
      </c>
      <c r="H767">
        <v>0</v>
      </c>
      <c r="I767">
        <v>0</v>
      </c>
    </row>
    <row r="768" spans="1:9" x14ac:dyDescent="0.35">
      <c r="A768" s="1">
        <v>43647</v>
      </c>
      <c r="B768" s="1">
        <v>43678</v>
      </c>
      <c r="C768" s="2" t="s">
        <v>465</v>
      </c>
      <c r="D768" s="2" t="s">
        <v>60</v>
      </c>
      <c r="E768" s="2" t="s">
        <v>465</v>
      </c>
      <c r="F768" s="2" t="s">
        <v>65</v>
      </c>
      <c r="G768" s="2" t="s">
        <v>153</v>
      </c>
      <c r="H768">
        <v>0</v>
      </c>
      <c r="I768">
        <v>0</v>
      </c>
    </row>
    <row r="769" spans="1:9" x14ac:dyDescent="0.35">
      <c r="A769" s="1">
        <v>43647</v>
      </c>
      <c r="B769" s="1">
        <v>43678</v>
      </c>
      <c r="C769" s="2" t="s">
        <v>465</v>
      </c>
      <c r="D769" s="2" t="s">
        <v>211</v>
      </c>
      <c r="E769" s="2" t="s">
        <v>775</v>
      </c>
      <c r="F769" s="2" t="s">
        <v>65</v>
      </c>
      <c r="G769" s="2" t="s">
        <v>214</v>
      </c>
      <c r="H769">
        <v>0</v>
      </c>
      <c r="I769">
        <v>0</v>
      </c>
    </row>
    <row r="770" spans="1:9" x14ac:dyDescent="0.35">
      <c r="A770" s="1">
        <v>43647</v>
      </c>
      <c r="B770" s="1">
        <v>43678</v>
      </c>
      <c r="C770" s="2" t="s">
        <v>465</v>
      </c>
      <c r="D770" s="2" t="s">
        <v>8</v>
      </c>
      <c r="E770" s="2" t="s">
        <v>543</v>
      </c>
      <c r="F770" s="2" t="s">
        <v>65</v>
      </c>
      <c r="G770" s="2" t="s">
        <v>174</v>
      </c>
      <c r="H770">
        <v>0</v>
      </c>
      <c r="I770">
        <v>-1</v>
      </c>
    </row>
    <row r="771" spans="1:9" x14ac:dyDescent="0.35">
      <c r="A771" s="1">
        <v>43647</v>
      </c>
      <c r="B771" s="1">
        <v>43678</v>
      </c>
      <c r="C771" s="2" t="s">
        <v>465</v>
      </c>
      <c r="D771" s="2" t="s">
        <v>10</v>
      </c>
      <c r="E771" s="2" t="s">
        <v>543</v>
      </c>
      <c r="F771" s="2" t="s">
        <v>65</v>
      </c>
      <c r="G771" s="2" t="s">
        <v>174</v>
      </c>
      <c r="H771">
        <v>0</v>
      </c>
      <c r="I771">
        <v>-1</v>
      </c>
    </row>
    <row r="772" spans="1:9" x14ac:dyDescent="0.35">
      <c r="A772" s="1">
        <v>43647</v>
      </c>
      <c r="B772" s="1">
        <v>43678</v>
      </c>
      <c r="C772" s="2" t="s">
        <v>120</v>
      </c>
      <c r="D772" s="2" t="s">
        <v>14</v>
      </c>
      <c r="E772" s="2" t="s">
        <v>72</v>
      </c>
      <c r="F772" s="2" t="s">
        <v>304</v>
      </c>
      <c r="G772" s="2" t="s">
        <v>220</v>
      </c>
      <c r="H772">
        <v>0</v>
      </c>
      <c r="I772">
        <v>-1</v>
      </c>
    </row>
    <row r="773" spans="1:9" x14ac:dyDescent="0.35">
      <c r="A773" s="1">
        <v>43647</v>
      </c>
      <c r="B773" s="1">
        <v>43678</v>
      </c>
      <c r="C773" s="2" t="s">
        <v>121</v>
      </c>
      <c r="D773" s="2" t="s">
        <v>8</v>
      </c>
      <c r="E773" s="2" t="s">
        <v>65</v>
      </c>
      <c r="F773" s="2" t="s">
        <v>175</v>
      </c>
      <c r="G773" s="2" t="s">
        <v>70</v>
      </c>
      <c r="H773">
        <v>0</v>
      </c>
      <c r="I773">
        <v>1</v>
      </c>
    </row>
    <row r="774" spans="1:9" x14ac:dyDescent="0.35">
      <c r="A774" s="1">
        <v>43647</v>
      </c>
      <c r="B774" s="1">
        <v>43678</v>
      </c>
      <c r="C774" s="2" t="s">
        <v>121</v>
      </c>
      <c r="D774" s="2" t="s">
        <v>13</v>
      </c>
      <c r="E774" s="2" t="s">
        <v>95</v>
      </c>
      <c r="F774" s="2" t="s">
        <v>501</v>
      </c>
      <c r="G774" s="2" t="s">
        <v>220</v>
      </c>
      <c r="H774">
        <v>0</v>
      </c>
      <c r="I774">
        <v>-1</v>
      </c>
    </row>
    <row r="775" spans="1:9" x14ac:dyDescent="0.35">
      <c r="A775" s="1">
        <v>43647</v>
      </c>
      <c r="B775" s="1">
        <v>43678</v>
      </c>
      <c r="C775" s="2" t="s">
        <v>121</v>
      </c>
      <c r="D775" s="2" t="s">
        <v>14</v>
      </c>
      <c r="E775" s="2" t="s">
        <v>96</v>
      </c>
      <c r="F775" s="2" t="s">
        <v>219</v>
      </c>
      <c r="G775" s="2" t="s">
        <v>220</v>
      </c>
      <c r="H775">
        <v>0</v>
      </c>
      <c r="I775">
        <v>-1</v>
      </c>
    </row>
    <row r="776" spans="1:9" x14ac:dyDescent="0.35">
      <c r="A776" s="1">
        <v>43647</v>
      </c>
      <c r="B776" s="1">
        <v>43678</v>
      </c>
      <c r="C776" s="2" t="s">
        <v>329</v>
      </c>
      <c r="D776" s="2" t="s">
        <v>13</v>
      </c>
      <c r="E776" s="2" t="s">
        <v>65</v>
      </c>
      <c r="F776" s="2" t="s">
        <v>507</v>
      </c>
      <c r="G776" s="2" t="s">
        <v>70</v>
      </c>
      <c r="H776">
        <v>0</v>
      </c>
      <c r="I776">
        <v>1</v>
      </c>
    </row>
    <row r="777" spans="1:9" x14ac:dyDescent="0.35">
      <c r="A777" s="1">
        <v>43647</v>
      </c>
      <c r="B777" s="1">
        <v>43678</v>
      </c>
      <c r="C777" s="2" t="s">
        <v>124</v>
      </c>
      <c r="D777" s="2" t="s">
        <v>14</v>
      </c>
      <c r="E777" s="2" t="s">
        <v>72</v>
      </c>
      <c r="F777" s="2" t="s">
        <v>304</v>
      </c>
      <c r="G777" s="2" t="s">
        <v>220</v>
      </c>
      <c r="H777">
        <v>0</v>
      </c>
      <c r="I777">
        <v>-1</v>
      </c>
    </row>
    <row r="778" spans="1:9" x14ac:dyDescent="0.35">
      <c r="A778" s="1">
        <v>43647</v>
      </c>
      <c r="B778" s="1">
        <v>43678</v>
      </c>
      <c r="C778" s="2" t="s">
        <v>466</v>
      </c>
      <c r="D778" s="2" t="s">
        <v>60</v>
      </c>
      <c r="E778" s="2" t="s">
        <v>466</v>
      </c>
      <c r="F778" s="2" t="s">
        <v>65</v>
      </c>
      <c r="G778" s="2" t="s">
        <v>153</v>
      </c>
      <c r="H778">
        <v>0</v>
      </c>
      <c r="I778">
        <v>0</v>
      </c>
    </row>
    <row r="779" spans="1:9" x14ac:dyDescent="0.35">
      <c r="A779" s="1">
        <v>43647</v>
      </c>
      <c r="B779" s="1">
        <v>43678</v>
      </c>
      <c r="C779" s="2" t="s">
        <v>466</v>
      </c>
      <c r="D779" s="2" t="s">
        <v>60</v>
      </c>
      <c r="E779" s="2" t="s">
        <v>466</v>
      </c>
      <c r="F779" s="2" t="s">
        <v>65</v>
      </c>
      <c r="G779" s="2" t="s">
        <v>153</v>
      </c>
      <c r="H779">
        <v>0</v>
      </c>
      <c r="I779">
        <v>0</v>
      </c>
    </row>
    <row r="780" spans="1:9" x14ac:dyDescent="0.35">
      <c r="A780" s="1">
        <v>43647</v>
      </c>
      <c r="B780" s="1">
        <v>43678</v>
      </c>
      <c r="C780" s="2" t="s">
        <v>466</v>
      </c>
      <c r="D780" s="2" t="s">
        <v>211</v>
      </c>
      <c r="E780" s="2" t="s">
        <v>762</v>
      </c>
      <c r="F780" s="2" t="s">
        <v>65</v>
      </c>
      <c r="G780" s="2" t="s">
        <v>214</v>
      </c>
      <c r="H780">
        <v>0</v>
      </c>
      <c r="I780">
        <v>0</v>
      </c>
    </row>
    <row r="781" spans="1:9" x14ac:dyDescent="0.35">
      <c r="A781" s="1">
        <v>43647</v>
      </c>
      <c r="B781" s="1">
        <v>43678</v>
      </c>
      <c r="C781" s="2" t="s">
        <v>466</v>
      </c>
      <c r="D781" s="2" t="s">
        <v>8</v>
      </c>
      <c r="E781" s="2" t="s">
        <v>514</v>
      </c>
      <c r="F781" s="2" t="s">
        <v>65</v>
      </c>
      <c r="G781" s="2" t="s">
        <v>174</v>
      </c>
      <c r="H781">
        <v>0</v>
      </c>
      <c r="I781">
        <v>-1</v>
      </c>
    </row>
    <row r="782" spans="1:9" x14ac:dyDescent="0.35">
      <c r="A782" s="1">
        <v>43647</v>
      </c>
      <c r="B782" s="1">
        <v>43678</v>
      </c>
      <c r="C782" s="2" t="s">
        <v>466</v>
      </c>
      <c r="D782" s="2" t="s">
        <v>10</v>
      </c>
      <c r="E782" s="2" t="s">
        <v>514</v>
      </c>
      <c r="F782" s="2" t="s">
        <v>65</v>
      </c>
      <c r="G782" s="2" t="s">
        <v>174</v>
      </c>
      <c r="H782">
        <v>0</v>
      </c>
      <c r="I782">
        <v>-1</v>
      </c>
    </row>
    <row r="783" spans="1:9" x14ac:dyDescent="0.35">
      <c r="A783" s="1">
        <v>43647</v>
      </c>
      <c r="B783" s="1">
        <v>43678</v>
      </c>
      <c r="C783" s="2" t="s">
        <v>186</v>
      </c>
      <c r="D783" s="2" t="s">
        <v>8</v>
      </c>
      <c r="E783" s="2" t="s">
        <v>514</v>
      </c>
      <c r="F783" s="2" t="s">
        <v>323</v>
      </c>
      <c r="G783" s="2" t="s">
        <v>220</v>
      </c>
      <c r="H783">
        <v>0</v>
      </c>
      <c r="I783">
        <v>-1</v>
      </c>
    </row>
    <row r="784" spans="1:9" x14ac:dyDescent="0.35">
      <c r="A784" s="1">
        <v>43647</v>
      </c>
      <c r="B784" s="1">
        <v>43678</v>
      </c>
      <c r="C784" s="2" t="s">
        <v>186</v>
      </c>
      <c r="D784" s="2" t="s">
        <v>10</v>
      </c>
      <c r="E784" s="2" t="s">
        <v>514</v>
      </c>
      <c r="F784" s="2" t="s">
        <v>323</v>
      </c>
      <c r="G784" s="2" t="s">
        <v>220</v>
      </c>
      <c r="H784">
        <v>0</v>
      </c>
      <c r="I784">
        <v>-1</v>
      </c>
    </row>
    <row r="785" spans="1:9" x14ac:dyDescent="0.35">
      <c r="A785" s="1">
        <v>43647</v>
      </c>
      <c r="B785" s="1">
        <v>43678</v>
      </c>
      <c r="C785" s="2" t="s">
        <v>125</v>
      </c>
      <c r="D785" s="2" t="s">
        <v>8</v>
      </c>
      <c r="E785" s="2" t="s">
        <v>514</v>
      </c>
      <c r="F785" s="2" t="s">
        <v>515</v>
      </c>
      <c r="G785" s="2" t="s">
        <v>220</v>
      </c>
      <c r="H785">
        <v>0</v>
      </c>
      <c r="I785">
        <v>-1</v>
      </c>
    </row>
    <row r="786" spans="1:9" x14ac:dyDescent="0.35">
      <c r="A786" s="1">
        <v>43647</v>
      </c>
      <c r="B786" s="1">
        <v>43678</v>
      </c>
      <c r="C786" s="2" t="s">
        <v>125</v>
      </c>
      <c r="D786" s="2" t="s">
        <v>10</v>
      </c>
      <c r="E786" s="2" t="s">
        <v>514</v>
      </c>
      <c r="F786" s="2" t="s">
        <v>515</v>
      </c>
      <c r="G786" s="2" t="s">
        <v>220</v>
      </c>
      <c r="H786">
        <v>0</v>
      </c>
      <c r="I786">
        <v>-1</v>
      </c>
    </row>
    <row r="787" spans="1:9" x14ac:dyDescent="0.35">
      <c r="A787" s="1">
        <v>43647</v>
      </c>
      <c r="B787" s="1">
        <v>43678</v>
      </c>
      <c r="C787" s="2" t="s">
        <v>354</v>
      </c>
      <c r="D787" s="2" t="s">
        <v>197</v>
      </c>
      <c r="E787" s="2" t="s">
        <v>65</v>
      </c>
      <c r="F787" s="2" t="s">
        <v>389</v>
      </c>
      <c r="G787" s="2" t="s">
        <v>199</v>
      </c>
      <c r="H787">
        <v>0</v>
      </c>
      <c r="I787">
        <v>0</v>
      </c>
    </row>
    <row r="788" spans="1:9" x14ac:dyDescent="0.35">
      <c r="A788" s="1">
        <v>43647</v>
      </c>
      <c r="B788" s="1">
        <v>43678</v>
      </c>
      <c r="C788" s="2" t="s">
        <v>354</v>
      </c>
      <c r="D788" s="2" t="s">
        <v>8</v>
      </c>
      <c r="E788" s="2" t="s">
        <v>65</v>
      </c>
      <c r="F788" s="2" t="s">
        <v>175</v>
      </c>
      <c r="G788" s="2" t="s">
        <v>70</v>
      </c>
      <c r="H788">
        <v>0</v>
      </c>
      <c r="I788">
        <v>1</v>
      </c>
    </row>
    <row r="789" spans="1:9" x14ac:dyDescent="0.35">
      <c r="A789" s="1">
        <v>43647</v>
      </c>
      <c r="B789" s="1">
        <v>43678</v>
      </c>
      <c r="C789" s="2" t="s">
        <v>468</v>
      </c>
      <c r="D789" s="2" t="s">
        <v>60</v>
      </c>
      <c r="E789" s="2" t="s">
        <v>468</v>
      </c>
      <c r="F789" s="2" t="s">
        <v>65</v>
      </c>
      <c r="G789" s="2" t="s">
        <v>153</v>
      </c>
      <c r="H789">
        <v>0</v>
      </c>
      <c r="I789">
        <v>0</v>
      </c>
    </row>
    <row r="790" spans="1:9" x14ac:dyDescent="0.35">
      <c r="A790" s="1">
        <v>43647</v>
      </c>
      <c r="B790" s="1">
        <v>43678</v>
      </c>
      <c r="C790" s="2" t="s">
        <v>468</v>
      </c>
      <c r="D790" s="2" t="s">
        <v>60</v>
      </c>
      <c r="E790" s="2" t="s">
        <v>468</v>
      </c>
      <c r="F790" s="2" t="s">
        <v>65</v>
      </c>
      <c r="G790" s="2" t="s">
        <v>153</v>
      </c>
      <c r="H790">
        <v>0</v>
      </c>
      <c r="I790">
        <v>0</v>
      </c>
    </row>
    <row r="791" spans="1:9" x14ac:dyDescent="0.35">
      <c r="A791" s="1">
        <v>43647</v>
      </c>
      <c r="B791" s="1">
        <v>43678</v>
      </c>
      <c r="C791" s="2" t="s">
        <v>468</v>
      </c>
      <c r="D791" s="2" t="s">
        <v>211</v>
      </c>
      <c r="E791" s="2" t="s">
        <v>95</v>
      </c>
      <c r="F791" s="2" t="s">
        <v>65</v>
      </c>
      <c r="G791" s="2" t="s">
        <v>214</v>
      </c>
      <c r="H791">
        <v>0</v>
      </c>
      <c r="I791">
        <v>0</v>
      </c>
    </row>
    <row r="792" spans="1:9" x14ac:dyDescent="0.35">
      <c r="A792" s="1">
        <v>43647</v>
      </c>
      <c r="B792" s="1">
        <v>43678</v>
      </c>
      <c r="C792" s="2" t="s">
        <v>468</v>
      </c>
      <c r="D792" s="2" t="s">
        <v>11</v>
      </c>
      <c r="E792" s="2" t="s">
        <v>66</v>
      </c>
      <c r="F792" s="2" t="s">
        <v>65</v>
      </c>
      <c r="G792" s="2" t="s">
        <v>169</v>
      </c>
      <c r="H792">
        <v>-1</v>
      </c>
      <c r="I792">
        <v>0</v>
      </c>
    </row>
    <row r="793" spans="1:9" x14ac:dyDescent="0.35">
      <c r="A793" s="1">
        <v>43647</v>
      </c>
      <c r="B793" s="1">
        <v>43678</v>
      </c>
      <c r="C793" s="2" t="s">
        <v>127</v>
      </c>
      <c r="D793" s="2" t="s">
        <v>13</v>
      </c>
      <c r="E793" s="2" t="s">
        <v>95</v>
      </c>
      <c r="F793" s="2" t="s">
        <v>501</v>
      </c>
      <c r="G793" s="2" t="s">
        <v>220</v>
      </c>
      <c r="H793">
        <v>0</v>
      </c>
      <c r="I793">
        <v>-1</v>
      </c>
    </row>
    <row r="794" spans="1:9" x14ac:dyDescent="0.35">
      <c r="A794" s="1">
        <v>43647</v>
      </c>
      <c r="B794" s="1">
        <v>43678</v>
      </c>
      <c r="C794" s="2" t="s">
        <v>355</v>
      </c>
      <c r="D794" s="2" t="s">
        <v>8</v>
      </c>
      <c r="E794" s="2" t="s">
        <v>65</v>
      </c>
      <c r="F794" s="2" t="s">
        <v>356</v>
      </c>
      <c r="G794" s="2" t="s">
        <v>70</v>
      </c>
      <c r="H794">
        <v>0</v>
      </c>
      <c r="I794">
        <v>1</v>
      </c>
    </row>
    <row r="795" spans="1:9" x14ac:dyDescent="0.35">
      <c r="A795" s="1">
        <v>43647</v>
      </c>
      <c r="B795" s="1">
        <v>43678</v>
      </c>
      <c r="C795" s="2" t="s">
        <v>128</v>
      </c>
      <c r="D795" s="2" t="s">
        <v>14</v>
      </c>
      <c r="E795" s="2" t="s">
        <v>96</v>
      </c>
      <c r="F795" s="2" t="s">
        <v>219</v>
      </c>
      <c r="G795" s="2" t="s">
        <v>220</v>
      </c>
      <c r="H795">
        <v>0</v>
      </c>
      <c r="I795">
        <v>-1</v>
      </c>
    </row>
    <row r="796" spans="1:9" x14ac:dyDescent="0.35">
      <c r="A796" s="1">
        <v>43647</v>
      </c>
      <c r="B796" s="1">
        <v>43678</v>
      </c>
      <c r="C796" s="2" t="s">
        <v>129</v>
      </c>
      <c r="D796" s="2" t="s">
        <v>14</v>
      </c>
      <c r="E796" s="2" t="s">
        <v>96</v>
      </c>
      <c r="F796" s="2" t="s">
        <v>219</v>
      </c>
      <c r="G796" s="2" t="s">
        <v>220</v>
      </c>
      <c r="H796">
        <v>0</v>
      </c>
      <c r="I796">
        <v>-1</v>
      </c>
    </row>
    <row r="797" spans="1:9" x14ac:dyDescent="0.35">
      <c r="A797" s="1">
        <v>43647</v>
      </c>
      <c r="B797" s="1">
        <v>43678</v>
      </c>
      <c r="C797" s="2" t="s">
        <v>130</v>
      </c>
      <c r="D797" s="2" t="s">
        <v>14</v>
      </c>
      <c r="E797" s="2" t="s">
        <v>96</v>
      </c>
      <c r="F797" s="2" t="s">
        <v>219</v>
      </c>
      <c r="G797" s="2" t="s">
        <v>220</v>
      </c>
      <c r="H797">
        <v>0</v>
      </c>
      <c r="I797">
        <v>-1</v>
      </c>
    </row>
    <row r="798" spans="1:9" x14ac:dyDescent="0.35">
      <c r="A798" s="1">
        <v>43647</v>
      </c>
      <c r="B798" s="1">
        <v>43678</v>
      </c>
      <c r="C798" s="2" t="s">
        <v>131</v>
      </c>
      <c r="D798" s="2" t="s">
        <v>14</v>
      </c>
      <c r="E798" s="2" t="s">
        <v>96</v>
      </c>
      <c r="F798" s="2" t="s">
        <v>219</v>
      </c>
      <c r="G798" s="2" t="s">
        <v>220</v>
      </c>
      <c r="H798">
        <v>0</v>
      </c>
      <c r="I798">
        <v>-1</v>
      </c>
    </row>
    <row r="799" spans="1:9" x14ac:dyDescent="0.35">
      <c r="A799" s="1">
        <v>43647</v>
      </c>
      <c r="B799" s="1">
        <v>43678</v>
      </c>
      <c r="C799" s="2" t="s">
        <v>132</v>
      </c>
      <c r="D799" s="2" t="s">
        <v>14</v>
      </c>
      <c r="E799" s="2" t="s">
        <v>96</v>
      </c>
      <c r="F799" s="2" t="s">
        <v>219</v>
      </c>
      <c r="G799" s="2" t="s">
        <v>220</v>
      </c>
      <c r="H799">
        <v>0</v>
      </c>
      <c r="I799">
        <v>-1</v>
      </c>
    </row>
    <row r="800" spans="1:9" x14ac:dyDescent="0.35">
      <c r="A800" s="1">
        <v>43647</v>
      </c>
      <c r="B800" s="1">
        <v>43678</v>
      </c>
      <c r="C800" s="2" t="s">
        <v>133</v>
      </c>
      <c r="D800" s="2" t="s">
        <v>14</v>
      </c>
      <c r="E800" s="2" t="s">
        <v>96</v>
      </c>
      <c r="F800" s="2" t="s">
        <v>219</v>
      </c>
      <c r="G800" s="2" t="s">
        <v>220</v>
      </c>
      <c r="H800">
        <v>0</v>
      </c>
      <c r="I800">
        <v>-1</v>
      </c>
    </row>
    <row r="801" spans="1:9" x14ac:dyDescent="0.35">
      <c r="A801" s="1">
        <v>43647</v>
      </c>
      <c r="B801" s="1">
        <v>43678</v>
      </c>
      <c r="C801" s="2" t="s">
        <v>187</v>
      </c>
      <c r="D801" s="2" t="s">
        <v>8</v>
      </c>
      <c r="E801" s="2" t="s">
        <v>529</v>
      </c>
      <c r="F801" s="2" t="s">
        <v>323</v>
      </c>
      <c r="G801" s="2" t="s">
        <v>220</v>
      </c>
      <c r="H801">
        <v>0</v>
      </c>
      <c r="I801">
        <v>-1</v>
      </c>
    </row>
    <row r="802" spans="1:9" x14ac:dyDescent="0.35">
      <c r="A802" s="1">
        <v>43647</v>
      </c>
      <c r="B802" s="1">
        <v>43678</v>
      </c>
      <c r="C802" s="2" t="s">
        <v>187</v>
      </c>
      <c r="D802" s="2" t="s">
        <v>10</v>
      </c>
      <c r="E802" s="2" t="s">
        <v>529</v>
      </c>
      <c r="F802" s="2" t="s">
        <v>323</v>
      </c>
      <c r="G802" s="2" t="s">
        <v>220</v>
      </c>
      <c r="H802">
        <v>0</v>
      </c>
      <c r="I802">
        <v>-1</v>
      </c>
    </row>
    <row r="803" spans="1:9" x14ac:dyDescent="0.35">
      <c r="A803" s="1">
        <v>43647</v>
      </c>
      <c r="B803" s="1">
        <v>43678</v>
      </c>
      <c r="C803" s="2" t="s">
        <v>135</v>
      </c>
      <c r="D803" s="2" t="s">
        <v>14</v>
      </c>
      <c r="E803" s="2" t="s">
        <v>72</v>
      </c>
      <c r="F803" s="2" t="s">
        <v>304</v>
      </c>
      <c r="G803" s="2" t="s">
        <v>220</v>
      </c>
      <c r="H803">
        <v>0</v>
      </c>
      <c r="I803">
        <v>-1</v>
      </c>
    </row>
    <row r="804" spans="1:9" x14ac:dyDescent="0.35">
      <c r="A804" s="1">
        <v>43647</v>
      </c>
      <c r="B804" s="1">
        <v>43678</v>
      </c>
      <c r="C804" s="2" t="s">
        <v>469</v>
      </c>
      <c r="D804" s="2" t="s">
        <v>60</v>
      </c>
      <c r="E804" s="2" t="s">
        <v>469</v>
      </c>
      <c r="F804" s="2" t="s">
        <v>65</v>
      </c>
      <c r="G804" s="2" t="s">
        <v>153</v>
      </c>
      <c r="H804">
        <v>0</v>
      </c>
      <c r="I804">
        <v>0</v>
      </c>
    </row>
    <row r="805" spans="1:9" x14ac:dyDescent="0.35">
      <c r="A805" s="1">
        <v>43647</v>
      </c>
      <c r="B805" s="1">
        <v>43678</v>
      </c>
      <c r="C805" s="2" t="s">
        <v>469</v>
      </c>
      <c r="D805" s="2" t="s">
        <v>60</v>
      </c>
      <c r="E805" s="2" t="s">
        <v>469</v>
      </c>
      <c r="F805" s="2" t="s">
        <v>65</v>
      </c>
      <c r="G805" s="2" t="s">
        <v>153</v>
      </c>
      <c r="H805">
        <v>0</v>
      </c>
      <c r="I805">
        <v>0</v>
      </c>
    </row>
    <row r="806" spans="1:9" x14ac:dyDescent="0.35">
      <c r="A806" s="1">
        <v>43647</v>
      </c>
      <c r="B806" s="1">
        <v>43678</v>
      </c>
      <c r="C806" s="2" t="s">
        <v>469</v>
      </c>
      <c r="D806" s="2" t="s">
        <v>211</v>
      </c>
      <c r="E806" s="2" t="s">
        <v>775</v>
      </c>
      <c r="F806" s="2" t="s">
        <v>65</v>
      </c>
      <c r="G806" s="2" t="s">
        <v>214</v>
      </c>
      <c r="H806">
        <v>0</v>
      </c>
      <c r="I806">
        <v>0</v>
      </c>
    </row>
    <row r="807" spans="1:9" x14ac:dyDescent="0.35">
      <c r="A807" s="1">
        <v>43647</v>
      </c>
      <c r="B807" s="1">
        <v>43678</v>
      </c>
      <c r="C807" s="2" t="s">
        <v>469</v>
      </c>
      <c r="D807" s="2" t="s">
        <v>8</v>
      </c>
      <c r="E807" s="2" t="s">
        <v>785</v>
      </c>
      <c r="F807" s="2" t="s">
        <v>65</v>
      </c>
      <c r="G807" s="2" t="s">
        <v>174</v>
      </c>
      <c r="H807">
        <v>0</v>
      </c>
      <c r="I807">
        <v>-1</v>
      </c>
    </row>
    <row r="808" spans="1:9" x14ac:dyDescent="0.35">
      <c r="A808" s="1">
        <v>43647</v>
      </c>
      <c r="B808" s="1">
        <v>43678</v>
      </c>
      <c r="C808" s="2" t="s">
        <v>469</v>
      </c>
      <c r="D808" s="2" t="s">
        <v>10</v>
      </c>
      <c r="E808" s="2" t="s">
        <v>785</v>
      </c>
      <c r="F808" s="2" t="s">
        <v>65</v>
      </c>
      <c r="G808" s="2" t="s">
        <v>174</v>
      </c>
      <c r="H808">
        <v>0</v>
      </c>
      <c r="I808">
        <v>-1</v>
      </c>
    </row>
    <row r="809" spans="1:9" x14ac:dyDescent="0.35">
      <c r="A809" s="1">
        <v>43647</v>
      </c>
      <c r="B809" s="1">
        <v>43678</v>
      </c>
      <c r="C809" s="2" t="s">
        <v>471</v>
      </c>
      <c r="D809" s="2" t="s">
        <v>60</v>
      </c>
      <c r="E809" s="2" t="s">
        <v>471</v>
      </c>
      <c r="F809" s="2" t="s">
        <v>65</v>
      </c>
      <c r="G809" s="2" t="s">
        <v>153</v>
      </c>
      <c r="H809">
        <v>0</v>
      </c>
      <c r="I809">
        <v>0</v>
      </c>
    </row>
    <row r="810" spans="1:9" x14ac:dyDescent="0.35">
      <c r="A810" s="1">
        <v>43647</v>
      </c>
      <c r="B810" s="1">
        <v>43678</v>
      </c>
      <c r="C810" s="2" t="s">
        <v>471</v>
      </c>
      <c r="D810" s="2" t="s">
        <v>60</v>
      </c>
      <c r="E810" s="2" t="s">
        <v>471</v>
      </c>
      <c r="F810" s="2" t="s">
        <v>65</v>
      </c>
      <c r="G810" s="2" t="s">
        <v>153</v>
      </c>
      <c r="H810">
        <v>0</v>
      </c>
      <c r="I810">
        <v>0</v>
      </c>
    </row>
    <row r="811" spans="1:9" x14ac:dyDescent="0.35">
      <c r="A811" s="1">
        <v>43647</v>
      </c>
      <c r="B811" s="1">
        <v>43678</v>
      </c>
      <c r="C811" s="2" t="s">
        <v>471</v>
      </c>
      <c r="D811" s="2" t="s">
        <v>211</v>
      </c>
      <c r="E811" s="2" t="s">
        <v>775</v>
      </c>
      <c r="F811" s="2" t="s">
        <v>65</v>
      </c>
      <c r="G811" s="2" t="s">
        <v>214</v>
      </c>
      <c r="H811">
        <v>0</v>
      </c>
      <c r="I811">
        <v>0</v>
      </c>
    </row>
    <row r="812" spans="1:9" x14ac:dyDescent="0.35">
      <c r="A812" s="1">
        <v>43647</v>
      </c>
      <c r="B812" s="1">
        <v>43678</v>
      </c>
      <c r="C812" s="2" t="s">
        <v>471</v>
      </c>
      <c r="D812" s="2" t="s">
        <v>8</v>
      </c>
      <c r="E812" s="2" t="s">
        <v>543</v>
      </c>
      <c r="F812" s="2" t="s">
        <v>65</v>
      </c>
      <c r="G812" s="2" t="s">
        <v>174</v>
      </c>
      <c r="H812">
        <v>0</v>
      </c>
      <c r="I812">
        <v>-1</v>
      </c>
    </row>
    <row r="813" spans="1:9" x14ac:dyDescent="0.35">
      <c r="A813" s="1">
        <v>43647</v>
      </c>
      <c r="B813" s="1">
        <v>43678</v>
      </c>
      <c r="C813" s="2" t="s">
        <v>471</v>
      </c>
      <c r="D813" s="2" t="s">
        <v>10</v>
      </c>
      <c r="E813" s="2" t="s">
        <v>543</v>
      </c>
      <c r="F813" s="2" t="s">
        <v>65</v>
      </c>
      <c r="G813" s="2" t="s">
        <v>174</v>
      </c>
      <c r="H813">
        <v>0</v>
      </c>
      <c r="I813">
        <v>-1</v>
      </c>
    </row>
    <row r="814" spans="1:9" x14ac:dyDescent="0.35">
      <c r="A814" s="1">
        <v>43647</v>
      </c>
      <c r="B814" s="1">
        <v>43678</v>
      </c>
      <c r="C814" s="2" t="s">
        <v>472</v>
      </c>
      <c r="D814" s="2" t="s">
        <v>60</v>
      </c>
      <c r="E814" s="2" t="s">
        <v>472</v>
      </c>
      <c r="F814" s="2" t="s">
        <v>65</v>
      </c>
      <c r="G814" s="2" t="s">
        <v>153</v>
      </c>
      <c r="H814">
        <v>0</v>
      </c>
      <c r="I814">
        <v>0</v>
      </c>
    </row>
    <row r="815" spans="1:9" x14ac:dyDescent="0.35">
      <c r="A815" s="1">
        <v>43647</v>
      </c>
      <c r="B815" s="1">
        <v>43678</v>
      </c>
      <c r="C815" s="2" t="s">
        <v>472</v>
      </c>
      <c r="D815" s="2" t="s">
        <v>60</v>
      </c>
      <c r="E815" s="2" t="s">
        <v>472</v>
      </c>
      <c r="F815" s="2" t="s">
        <v>65</v>
      </c>
      <c r="G815" s="2" t="s">
        <v>153</v>
      </c>
      <c r="H815">
        <v>0</v>
      </c>
      <c r="I815">
        <v>0</v>
      </c>
    </row>
    <row r="816" spans="1:9" x14ac:dyDescent="0.35">
      <c r="A816" s="1">
        <v>43647</v>
      </c>
      <c r="B816" s="1">
        <v>43678</v>
      </c>
      <c r="C816" s="2" t="s">
        <v>472</v>
      </c>
      <c r="D816" s="2" t="s">
        <v>211</v>
      </c>
      <c r="E816" s="2" t="s">
        <v>775</v>
      </c>
      <c r="F816" s="2" t="s">
        <v>65</v>
      </c>
      <c r="G816" s="2" t="s">
        <v>214</v>
      </c>
      <c r="H816">
        <v>0</v>
      </c>
      <c r="I816">
        <v>0</v>
      </c>
    </row>
    <row r="817" spans="1:9" x14ac:dyDescent="0.35">
      <c r="A817" s="1">
        <v>43647</v>
      </c>
      <c r="B817" s="1">
        <v>43678</v>
      </c>
      <c r="C817" s="2" t="s">
        <v>472</v>
      </c>
      <c r="D817" s="2" t="s">
        <v>8</v>
      </c>
      <c r="E817" s="2" t="s">
        <v>543</v>
      </c>
      <c r="F817" s="2" t="s">
        <v>65</v>
      </c>
      <c r="G817" s="2" t="s">
        <v>174</v>
      </c>
      <c r="H817">
        <v>0</v>
      </c>
      <c r="I817">
        <v>-1</v>
      </c>
    </row>
    <row r="818" spans="1:9" x14ac:dyDescent="0.35">
      <c r="A818" s="1">
        <v>43647</v>
      </c>
      <c r="B818" s="1">
        <v>43678</v>
      </c>
      <c r="C818" s="2" t="s">
        <v>472</v>
      </c>
      <c r="D818" s="2" t="s">
        <v>10</v>
      </c>
      <c r="E818" s="2" t="s">
        <v>543</v>
      </c>
      <c r="F818" s="2" t="s">
        <v>65</v>
      </c>
      <c r="G818" s="2" t="s">
        <v>174</v>
      </c>
      <c r="H818">
        <v>0</v>
      </c>
      <c r="I818">
        <v>-1</v>
      </c>
    </row>
    <row r="819" spans="1:9" x14ac:dyDescent="0.35">
      <c r="A819" s="1">
        <v>43647</v>
      </c>
      <c r="B819" s="1">
        <v>43678</v>
      </c>
      <c r="C819" s="2" t="s">
        <v>550</v>
      </c>
      <c r="D819" s="2" t="s">
        <v>18</v>
      </c>
      <c r="E819" s="2" t="s">
        <v>65</v>
      </c>
      <c r="F819" s="2" t="s">
        <v>66</v>
      </c>
      <c r="G819" s="2" t="s">
        <v>67</v>
      </c>
      <c r="H819">
        <v>1</v>
      </c>
      <c r="I819">
        <v>0</v>
      </c>
    </row>
    <row r="820" spans="1:9" x14ac:dyDescent="0.35">
      <c r="A820" s="1">
        <v>43647</v>
      </c>
      <c r="B820" s="1">
        <v>43678</v>
      </c>
      <c r="C820" s="2" t="s">
        <v>64</v>
      </c>
      <c r="D820" s="2" t="s">
        <v>14</v>
      </c>
      <c r="E820" s="2" t="s">
        <v>72</v>
      </c>
      <c r="F820" s="2" t="s">
        <v>304</v>
      </c>
      <c r="G820" s="2" t="s">
        <v>220</v>
      </c>
      <c r="H820">
        <v>0</v>
      </c>
      <c r="I820">
        <v>-1</v>
      </c>
    </row>
    <row r="821" spans="1:9" x14ac:dyDescent="0.35">
      <c r="A821" s="1">
        <v>43647</v>
      </c>
      <c r="B821" s="1">
        <v>43678</v>
      </c>
      <c r="C821" s="2" t="s">
        <v>473</v>
      </c>
      <c r="D821" s="2" t="s">
        <v>60</v>
      </c>
      <c r="E821" s="2" t="s">
        <v>473</v>
      </c>
      <c r="F821" s="2" t="s">
        <v>65</v>
      </c>
      <c r="G821" s="2" t="s">
        <v>153</v>
      </c>
      <c r="H821">
        <v>0</v>
      </c>
      <c r="I821">
        <v>0</v>
      </c>
    </row>
    <row r="822" spans="1:9" x14ac:dyDescent="0.35">
      <c r="A822" s="1">
        <v>43647</v>
      </c>
      <c r="B822" s="1">
        <v>43678</v>
      </c>
      <c r="C822" s="2" t="s">
        <v>473</v>
      </c>
      <c r="D822" s="2" t="s">
        <v>60</v>
      </c>
      <c r="E822" s="2" t="s">
        <v>473</v>
      </c>
      <c r="F822" s="2" t="s">
        <v>65</v>
      </c>
      <c r="G822" s="2" t="s">
        <v>153</v>
      </c>
      <c r="H822">
        <v>0</v>
      </c>
      <c r="I822">
        <v>0</v>
      </c>
    </row>
    <row r="823" spans="1:9" x14ac:dyDescent="0.35">
      <c r="A823" s="1">
        <v>43647</v>
      </c>
      <c r="B823" s="1">
        <v>43678</v>
      </c>
      <c r="C823" s="2" t="s">
        <v>473</v>
      </c>
      <c r="D823" s="2" t="s">
        <v>211</v>
      </c>
      <c r="E823" s="2" t="s">
        <v>775</v>
      </c>
      <c r="F823" s="2" t="s">
        <v>65</v>
      </c>
      <c r="G823" s="2" t="s">
        <v>214</v>
      </c>
      <c r="H823">
        <v>0</v>
      </c>
      <c r="I823">
        <v>0</v>
      </c>
    </row>
    <row r="824" spans="1:9" x14ac:dyDescent="0.35">
      <c r="A824" s="1">
        <v>43647</v>
      </c>
      <c r="B824" s="1">
        <v>43678</v>
      </c>
      <c r="C824" s="2" t="s">
        <v>473</v>
      </c>
      <c r="D824" s="2" t="s">
        <v>8</v>
      </c>
      <c r="E824" s="2" t="s">
        <v>540</v>
      </c>
      <c r="F824" s="2" t="s">
        <v>65</v>
      </c>
      <c r="G824" s="2" t="s">
        <v>174</v>
      </c>
      <c r="H824">
        <v>0</v>
      </c>
      <c r="I824">
        <v>-1</v>
      </c>
    </row>
    <row r="825" spans="1:9" x14ac:dyDescent="0.35">
      <c r="A825" s="1">
        <v>43647</v>
      </c>
      <c r="B825" s="1">
        <v>43678</v>
      </c>
      <c r="C825" s="2" t="s">
        <v>473</v>
      </c>
      <c r="D825" s="2" t="s">
        <v>10</v>
      </c>
      <c r="E825" s="2" t="s">
        <v>540</v>
      </c>
      <c r="F825" s="2" t="s">
        <v>65</v>
      </c>
      <c r="G825" s="2" t="s">
        <v>174</v>
      </c>
      <c r="H825">
        <v>0</v>
      </c>
      <c r="I825">
        <v>-1</v>
      </c>
    </row>
    <row r="826" spans="1:9" x14ac:dyDescent="0.35">
      <c r="A826" s="1">
        <v>43647</v>
      </c>
      <c r="B826" s="1">
        <v>43678</v>
      </c>
      <c r="C826" s="2" t="s">
        <v>288</v>
      </c>
      <c r="D826" s="2" t="s">
        <v>14</v>
      </c>
      <c r="E826" s="2" t="s">
        <v>72</v>
      </c>
      <c r="F826" s="2" t="s">
        <v>304</v>
      </c>
      <c r="G826" s="2" t="s">
        <v>220</v>
      </c>
      <c r="H826">
        <v>0</v>
      </c>
      <c r="I826">
        <v>-1</v>
      </c>
    </row>
    <row r="827" spans="1:9" x14ac:dyDescent="0.35">
      <c r="A827" s="1">
        <v>43647</v>
      </c>
      <c r="B827" s="1">
        <v>43678</v>
      </c>
      <c r="C827" s="2" t="s">
        <v>474</v>
      </c>
      <c r="D827" s="2" t="s">
        <v>60</v>
      </c>
      <c r="E827" s="2" t="s">
        <v>474</v>
      </c>
      <c r="F827" s="2" t="s">
        <v>65</v>
      </c>
      <c r="G827" s="2" t="s">
        <v>153</v>
      </c>
      <c r="H827">
        <v>0</v>
      </c>
      <c r="I827">
        <v>0</v>
      </c>
    </row>
    <row r="828" spans="1:9" x14ac:dyDescent="0.35">
      <c r="A828" s="1">
        <v>43647</v>
      </c>
      <c r="B828" s="1">
        <v>43678</v>
      </c>
      <c r="C828" s="2" t="s">
        <v>474</v>
      </c>
      <c r="D828" s="2" t="s">
        <v>60</v>
      </c>
      <c r="E828" s="2" t="s">
        <v>474</v>
      </c>
      <c r="F828" s="2" t="s">
        <v>65</v>
      </c>
      <c r="G828" s="2" t="s">
        <v>153</v>
      </c>
      <c r="H828">
        <v>0</v>
      </c>
      <c r="I828">
        <v>0</v>
      </c>
    </row>
    <row r="829" spans="1:9" x14ac:dyDescent="0.35">
      <c r="A829" s="1">
        <v>43647</v>
      </c>
      <c r="B829" s="1">
        <v>43678</v>
      </c>
      <c r="C829" s="2" t="s">
        <v>474</v>
      </c>
      <c r="D829" s="2" t="s">
        <v>211</v>
      </c>
      <c r="E829" s="2" t="s">
        <v>95</v>
      </c>
      <c r="F829" s="2" t="s">
        <v>65</v>
      </c>
      <c r="G829" s="2" t="s">
        <v>214</v>
      </c>
      <c r="H829">
        <v>0</v>
      </c>
      <c r="I829">
        <v>0</v>
      </c>
    </row>
    <row r="830" spans="1:9" x14ac:dyDescent="0.35">
      <c r="A830" s="1">
        <v>43647</v>
      </c>
      <c r="B830" s="1">
        <v>43678</v>
      </c>
      <c r="C830" s="2" t="s">
        <v>474</v>
      </c>
      <c r="D830" s="2" t="s">
        <v>11</v>
      </c>
      <c r="E830" s="2" t="s">
        <v>66</v>
      </c>
      <c r="F830" s="2" t="s">
        <v>65</v>
      </c>
      <c r="G830" s="2" t="s">
        <v>169</v>
      </c>
      <c r="H830">
        <v>-1</v>
      </c>
      <c r="I830">
        <v>0</v>
      </c>
    </row>
    <row r="831" spans="1:9" x14ac:dyDescent="0.35">
      <c r="A831" s="1">
        <v>43647</v>
      </c>
      <c r="B831" s="1">
        <v>43678</v>
      </c>
      <c r="C831" s="2" t="s">
        <v>345</v>
      </c>
      <c r="D831" s="2" t="s">
        <v>10</v>
      </c>
      <c r="E831" s="2" t="s">
        <v>65</v>
      </c>
      <c r="F831" s="2" t="s">
        <v>175</v>
      </c>
      <c r="G831" s="2" t="s">
        <v>70</v>
      </c>
      <c r="H831">
        <v>0</v>
      </c>
      <c r="I831">
        <v>1</v>
      </c>
    </row>
    <row r="832" spans="1:9" x14ac:dyDescent="0.35">
      <c r="A832" s="1">
        <v>43647</v>
      </c>
      <c r="B832" s="1">
        <v>43678</v>
      </c>
      <c r="C832" s="2" t="s">
        <v>346</v>
      </c>
      <c r="D832" s="2" t="s">
        <v>10</v>
      </c>
      <c r="E832" s="2" t="s">
        <v>65</v>
      </c>
      <c r="F832" s="2" t="s">
        <v>175</v>
      </c>
      <c r="G832" s="2" t="s">
        <v>70</v>
      </c>
      <c r="H832">
        <v>0</v>
      </c>
      <c r="I832">
        <v>1</v>
      </c>
    </row>
    <row r="833" spans="1:9" x14ac:dyDescent="0.35">
      <c r="A833" s="1">
        <v>43647</v>
      </c>
      <c r="B833" s="1">
        <v>43678</v>
      </c>
      <c r="C833" s="2" t="s">
        <v>227</v>
      </c>
      <c r="D833" s="2" t="s">
        <v>18</v>
      </c>
      <c r="E833" s="2" t="s">
        <v>66</v>
      </c>
      <c r="F833" s="2" t="s">
        <v>227</v>
      </c>
      <c r="G833" s="2" t="s">
        <v>179</v>
      </c>
      <c r="H833">
        <v>-1</v>
      </c>
      <c r="I833">
        <v>1</v>
      </c>
    </row>
    <row r="834" spans="1:9" x14ac:dyDescent="0.35">
      <c r="A834" s="1">
        <v>43647</v>
      </c>
      <c r="B834" s="1">
        <v>43678</v>
      </c>
      <c r="C834" s="2" t="s">
        <v>475</v>
      </c>
      <c r="D834" s="2" t="s">
        <v>60</v>
      </c>
      <c r="E834" s="2" t="s">
        <v>475</v>
      </c>
      <c r="F834" s="2" t="s">
        <v>65</v>
      </c>
      <c r="G834" s="2" t="s">
        <v>153</v>
      </c>
      <c r="H834">
        <v>0</v>
      </c>
      <c r="I834">
        <v>0</v>
      </c>
    </row>
    <row r="835" spans="1:9" x14ac:dyDescent="0.35">
      <c r="A835" s="1">
        <v>43647</v>
      </c>
      <c r="B835" s="1">
        <v>43678</v>
      </c>
      <c r="C835" s="2" t="s">
        <v>475</v>
      </c>
      <c r="D835" s="2" t="s">
        <v>60</v>
      </c>
      <c r="E835" s="2" t="s">
        <v>475</v>
      </c>
      <c r="F835" s="2" t="s">
        <v>65</v>
      </c>
      <c r="G835" s="2" t="s">
        <v>153</v>
      </c>
      <c r="H835">
        <v>0</v>
      </c>
      <c r="I835">
        <v>0</v>
      </c>
    </row>
    <row r="836" spans="1:9" x14ac:dyDescent="0.35">
      <c r="A836" s="1">
        <v>43647</v>
      </c>
      <c r="B836" s="1">
        <v>43678</v>
      </c>
      <c r="C836" s="2" t="s">
        <v>475</v>
      </c>
      <c r="D836" s="2" t="s">
        <v>211</v>
      </c>
      <c r="E836" s="2" t="s">
        <v>775</v>
      </c>
      <c r="F836" s="2" t="s">
        <v>65</v>
      </c>
      <c r="G836" s="2" t="s">
        <v>214</v>
      </c>
      <c r="H836">
        <v>0</v>
      </c>
      <c r="I836">
        <v>0</v>
      </c>
    </row>
    <row r="837" spans="1:9" x14ac:dyDescent="0.35">
      <c r="A837" s="1">
        <v>43647</v>
      </c>
      <c r="B837" s="1">
        <v>43678</v>
      </c>
      <c r="C837" s="2" t="s">
        <v>475</v>
      </c>
      <c r="D837" s="2" t="s">
        <v>8</v>
      </c>
      <c r="E837" s="2" t="s">
        <v>540</v>
      </c>
      <c r="F837" s="2" t="s">
        <v>65</v>
      </c>
      <c r="G837" s="2" t="s">
        <v>174</v>
      </c>
      <c r="H837">
        <v>0</v>
      </c>
      <c r="I837">
        <v>-1</v>
      </c>
    </row>
    <row r="838" spans="1:9" x14ac:dyDescent="0.35">
      <c r="A838" s="1">
        <v>43647</v>
      </c>
      <c r="B838" s="1">
        <v>43678</v>
      </c>
      <c r="C838" s="2" t="s">
        <v>475</v>
      </c>
      <c r="D838" s="2" t="s">
        <v>10</v>
      </c>
      <c r="E838" s="2" t="s">
        <v>540</v>
      </c>
      <c r="F838" s="2" t="s">
        <v>65</v>
      </c>
      <c r="G838" s="2" t="s">
        <v>174</v>
      </c>
      <c r="H838">
        <v>0</v>
      </c>
      <c r="I838">
        <v>-1</v>
      </c>
    </row>
    <row r="839" spans="1:9" x14ac:dyDescent="0.35">
      <c r="A839" s="1">
        <v>43647</v>
      </c>
      <c r="B839" s="1">
        <v>43678</v>
      </c>
      <c r="C839" s="2" t="s">
        <v>137</v>
      </c>
      <c r="D839" s="2" t="s">
        <v>14</v>
      </c>
      <c r="E839" s="2" t="s">
        <v>72</v>
      </c>
      <c r="F839" s="2" t="s">
        <v>304</v>
      </c>
      <c r="G839" s="2" t="s">
        <v>220</v>
      </c>
      <c r="H839">
        <v>0</v>
      </c>
      <c r="I839">
        <v>-1</v>
      </c>
    </row>
    <row r="840" spans="1:9" x14ac:dyDescent="0.35">
      <c r="A840" s="1">
        <v>43647</v>
      </c>
      <c r="B840" s="1">
        <v>43678</v>
      </c>
      <c r="C840" s="2" t="s">
        <v>476</v>
      </c>
      <c r="D840" s="2" t="s">
        <v>60</v>
      </c>
      <c r="E840" s="2" t="s">
        <v>476</v>
      </c>
      <c r="F840" s="2" t="s">
        <v>65</v>
      </c>
      <c r="G840" s="2" t="s">
        <v>153</v>
      </c>
      <c r="H840">
        <v>0</v>
      </c>
      <c r="I840">
        <v>0</v>
      </c>
    </row>
    <row r="841" spans="1:9" x14ac:dyDescent="0.35">
      <c r="A841" s="1">
        <v>43647</v>
      </c>
      <c r="B841" s="1">
        <v>43678</v>
      </c>
      <c r="C841" s="2" t="s">
        <v>476</v>
      </c>
      <c r="D841" s="2" t="s">
        <v>60</v>
      </c>
      <c r="E841" s="2" t="s">
        <v>476</v>
      </c>
      <c r="F841" s="2" t="s">
        <v>65</v>
      </c>
      <c r="G841" s="2" t="s">
        <v>153</v>
      </c>
      <c r="H841">
        <v>0</v>
      </c>
      <c r="I841">
        <v>0</v>
      </c>
    </row>
    <row r="842" spans="1:9" x14ac:dyDescent="0.35">
      <c r="A842" s="1">
        <v>43647</v>
      </c>
      <c r="B842" s="1">
        <v>43678</v>
      </c>
      <c r="C842" s="2" t="s">
        <v>476</v>
      </c>
      <c r="D842" s="2" t="s">
        <v>211</v>
      </c>
      <c r="E842" s="2" t="s">
        <v>775</v>
      </c>
      <c r="F842" s="2" t="s">
        <v>65</v>
      </c>
      <c r="G842" s="2" t="s">
        <v>214</v>
      </c>
      <c r="H842">
        <v>0</v>
      </c>
      <c r="I842">
        <v>0</v>
      </c>
    </row>
    <row r="843" spans="1:9" x14ac:dyDescent="0.35">
      <c r="A843" s="1">
        <v>43647</v>
      </c>
      <c r="B843" s="1">
        <v>43678</v>
      </c>
      <c r="C843" s="2" t="s">
        <v>476</v>
      </c>
      <c r="D843" s="2" t="s">
        <v>8</v>
      </c>
      <c r="E843" s="2" t="s">
        <v>540</v>
      </c>
      <c r="F843" s="2" t="s">
        <v>65</v>
      </c>
      <c r="G843" s="2" t="s">
        <v>174</v>
      </c>
      <c r="H843">
        <v>0</v>
      </c>
      <c r="I843">
        <v>-1</v>
      </c>
    </row>
    <row r="844" spans="1:9" x14ac:dyDescent="0.35">
      <c r="A844" s="1">
        <v>43647</v>
      </c>
      <c r="B844" s="1">
        <v>43678</v>
      </c>
      <c r="C844" s="2" t="s">
        <v>476</v>
      </c>
      <c r="D844" s="2" t="s">
        <v>10</v>
      </c>
      <c r="E844" s="2" t="s">
        <v>540</v>
      </c>
      <c r="F844" s="2" t="s">
        <v>65</v>
      </c>
      <c r="G844" s="2" t="s">
        <v>174</v>
      </c>
      <c r="H844">
        <v>0</v>
      </c>
      <c r="I844">
        <v>-1</v>
      </c>
    </row>
    <row r="845" spans="1:9" x14ac:dyDescent="0.35">
      <c r="A845" s="1">
        <v>43647</v>
      </c>
      <c r="B845" s="1">
        <v>43678</v>
      </c>
      <c r="C845" s="2" t="s">
        <v>138</v>
      </c>
      <c r="D845" s="2" t="s">
        <v>14</v>
      </c>
      <c r="E845" s="2" t="s">
        <v>96</v>
      </c>
      <c r="F845" s="2" t="s">
        <v>219</v>
      </c>
      <c r="G845" s="2" t="s">
        <v>220</v>
      </c>
      <c r="H845">
        <v>0</v>
      </c>
      <c r="I845">
        <v>-1</v>
      </c>
    </row>
    <row r="846" spans="1:9" x14ac:dyDescent="0.35">
      <c r="A846" s="1">
        <v>43647</v>
      </c>
      <c r="B846" s="1">
        <v>43678</v>
      </c>
      <c r="C846" s="2" t="s">
        <v>478</v>
      </c>
      <c r="D846" s="2" t="s">
        <v>60</v>
      </c>
      <c r="E846" s="2" t="s">
        <v>478</v>
      </c>
      <c r="F846" s="2" t="s">
        <v>65</v>
      </c>
      <c r="G846" s="2" t="s">
        <v>153</v>
      </c>
      <c r="H846">
        <v>0</v>
      </c>
      <c r="I846">
        <v>0</v>
      </c>
    </row>
    <row r="847" spans="1:9" x14ac:dyDescent="0.35">
      <c r="A847" s="1">
        <v>43647</v>
      </c>
      <c r="B847" s="1">
        <v>43678</v>
      </c>
      <c r="C847" s="2" t="s">
        <v>478</v>
      </c>
      <c r="D847" s="2" t="s">
        <v>60</v>
      </c>
      <c r="E847" s="2" t="s">
        <v>478</v>
      </c>
      <c r="F847" s="2" t="s">
        <v>65</v>
      </c>
      <c r="G847" s="2" t="s">
        <v>153</v>
      </c>
      <c r="H847">
        <v>0</v>
      </c>
      <c r="I847">
        <v>0</v>
      </c>
    </row>
    <row r="848" spans="1:9" x14ac:dyDescent="0.35">
      <c r="A848" s="1">
        <v>43647</v>
      </c>
      <c r="B848" s="1">
        <v>43678</v>
      </c>
      <c r="C848" s="2" t="s">
        <v>478</v>
      </c>
      <c r="D848" s="2" t="s">
        <v>211</v>
      </c>
      <c r="E848" s="2" t="s">
        <v>786</v>
      </c>
      <c r="F848" s="2" t="s">
        <v>65</v>
      </c>
      <c r="G848" s="2" t="s">
        <v>214</v>
      </c>
      <c r="H848">
        <v>0</v>
      </c>
      <c r="I848">
        <v>0</v>
      </c>
    </row>
    <row r="849" spans="1:9" x14ac:dyDescent="0.35">
      <c r="A849" s="1">
        <v>43647</v>
      </c>
      <c r="B849" s="1">
        <v>43678</v>
      </c>
      <c r="C849" s="2" t="s">
        <v>478</v>
      </c>
      <c r="D849" s="2" t="s">
        <v>13</v>
      </c>
      <c r="E849" s="2" t="s">
        <v>95</v>
      </c>
      <c r="F849" s="2" t="s">
        <v>65</v>
      </c>
      <c r="G849" s="2" t="s">
        <v>174</v>
      </c>
      <c r="H849">
        <v>0</v>
      </c>
      <c r="I849">
        <v>-1</v>
      </c>
    </row>
    <row r="850" spans="1:9" x14ac:dyDescent="0.35">
      <c r="A850" s="1">
        <v>43647</v>
      </c>
      <c r="B850" s="1">
        <v>43678</v>
      </c>
      <c r="C850" s="2" t="s">
        <v>140</v>
      </c>
      <c r="D850" s="2" t="s">
        <v>14</v>
      </c>
      <c r="E850" s="2" t="s">
        <v>72</v>
      </c>
      <c r="F850" s="2" t="s">
        <v>304</v>
      </c>
      <c r="G850" s="2" t="s">
        <v>220</v>
      </c>
      <c r="H850">
        <v>0</v>
      </c>
      <c r="I850">
        <v>-1</v>
      </c>
    </row>
    <row r="851" spans="1:9" x14ac:dyDescent="0.35">
      <c r="A851" s="1">
        <v>43647</v>
      </c>
      <c r="B851" s="1">
        <v>43678</v>
      </c>
      <c r="C851" s="2" t="s">
        <v>141</v>
      </c>
      <c r="D851" s="2" t="s">
        <v>8</v>
      </c>
      <c r="E851" s="2" t="s">
        <v>175</v>
      </c>
      <c r="F851" s="2" t="s">
        <v>65</v>
      </c>
      <c r="G851" s="2" t="s">
        <v>174</v>
      </c>
      <c r="H851">
        <v>0</v>
      </c>
      <c r="I851">
        <v>-1</v>
      </c>
    </row>
    <row r="852" spans="1:9" x14ac:dyDescent="0.35">
      <c r="A852" s="1">
        <v>43647</v>
      </c>
      <c r="B852" s="1">
        <v>43678</v>
      </c>
      <c r="C852" s="2" t="s">
        <v>141</v>
      </c>
      <c r="D852" s="2" t="s">
        <v>10</v>
      </c>
      <c r="E852" s="2" t="s">
        <v>175</v>
      </c>
      <c r="F852" s="2" t="s">
        <v>65</v>
      </c>
      <c r="G852" s="2" t="s">
        <v>174</v>
      </c>
      <c r="H852">
        <v>0</v>
      </c>
      <c r="I852">
        <v>-1</v>
      </c>
    </row>
    <row r="853" spans="1:9" x14ac:dyDescent="0.35">
      <c r="A853" s="1">
        <v>43647</v>
      </c>
      <c r="B853" s="1">
        <v>43678</v>
      </c>
      <c r="C853" s="2" t="s">
        <v>141</v>
      </c>
      <c r="D853" s="2" t="s">
        <v>13</v>
      </c>
      <c r="E853" s="2" t="s">
        <v>95</v>
      </c>
      <c r="F853" s="2" t="s">
        <v>501</v>
      </c>
      <c r="G853" s="2" t="s">
        <v>220</v>
      </c>
      <c r="H853">
        <v>0</v>
      </c>
      <c r="I853">
        <v>-1</v>
      </c>
    </row>
    <row r="854" spans="1:9" x14ac:dyDescent="0.35">
      <c r="A854" s="1">
        <v>43647</v>
      </c>
      <c r="B854" s="1">
        <v>43678</v>
      </c>
      <c r="C854" s="2" t="s">
        <v>141</v>
      </c>
      <c r="D854" s="2" t="s">
        <v>14</v>
      </c>
      <c r="E854" s="2" t="s">
        <v>72</v>
      </c>
      <c r="F854" s="2" t="s">
        <v>304</v>
      </c>
      <c r="G854" s="2" t="s">
        <v>220</v>
      </c>
      <c r="H854">
        <v>0</v>
      </c>
      <c r="I854">
        <v>-1</v>
      </c>
    </row>
    <row r="855" spans="1:9" x14ac:dyDescent="0.35">
      <c r="A855" s="1">
        <v>43647</v>
      </c>
      <c r="B855" s="1">
        <v>43678</v>
      </c>
      <c r="C855" s="2" t="s">
        <v>142</v>
      </c>
      <c r="D855" s="2" t="s">
        <v>13</v>
      </c>
      <c r="E855" s="2" t="s">
        <v>95</v>
      </c>
      <c r="F855" s="2" t="s">
        <v>501</v>
      </c>
      <c r="G855" s="2" t="s">
        <v>220</v>
      </c>
      <c r="H855">
        <v>0</v>
      </c>
      <c r="I855">
        <v>-1</v>
      </c>
    </row>
    <row r="856" spans="1:9" x14ac:dyDescent="0.35">
      <c r="A856" s="1">
        <v>43647</v>
      </c>
      <c r="B856" s="1">
        <v>43678</v>
      </c>
      <c r="C856" s="2" t="s">
        <v>142</v>
      </c>
      <c r="D856" s="2" t="s">
        <v>14</v>
      </c>
      <c r="E856" s="2" t="s">
        <v>72</v>
      </c>
      <c r="F856" s="2" t="s">
        <v>304</v>
      </c>
      <c r="G856" s="2" t="s">
        <v>220</v>
      </c>
      <c r="H856">
        <v>0</v>
      </c>
      <c r="I856">
        <v>-1</v>
      </c>
    </row>
    <row r="857" spans="1:9" x14ac:dyDescent="0.35">
      <c r="A857" s="1">
        <v>43647</v>
      </c>
      <c r="B857" s="1">
        <v>43678</v>
      </c>
      <c r="C857" s="2" t="s">
        <v>143</v>
      </c>
      <c r="D857" s="2" t="s">
        <v>13</v>
      </c>
      <c r="E857" s="2" t="s">
        <v>95</v>
      </c>
      <c r="F857" s="2" t="s">
        <v>501</v>
      </c>
      <c r="G857" s="2" t="s">
        <v>220</v>
      </c>
      <c r="H857">
        <v>0</v>
      </c>
      <c r="I857">
        <v>-1</v>
      </c>
    </row>
    <row r="858" spans="1:9" x14ac:dyDescent="0.35">
      <c r="A858" s="1">
        <v>43647</v>
      </c>
      <c r="B858" s="1">
        <v>43678</v>
      </c>
      <c r="C858" s="2" t="s">
        <v>143</v>
      </c>
      <c r="D858" s="2" t="s">
        <v>14</v>
      </c>
      <c r="E858" s="2" t="s">
        <v>72</v>
      </c>
      <c r="F858" s="2" t="s">
        <v>304</v>
      </c>
      <c r="G858" s="2" t="s">
        <v>220</v>
      </c>
      <c r="H858">
        <v>0</v>
      </c>
      <c r="I858">
        <v>-1</v>
      </c>
    </row>
    <row r="859" spans="1:9" x14ac:dyDescent="0.35">
      <c r="A859" s="1">
        <v>43647</v>
      </c>
      <c r="B859" s="1">
        <v>43678</v>
      </c>
      <c r="C859" s="2" t="s">
        <v>390</v>
      </c>
      <c r="D859" s="2" t="s">
        <v>197</v>
      </c>
      <c r="E859" s="2" t="s">
        <v>65</v>
      </c>
      <c r="F859" s="2" t="s">
        <v>391</v>
      </c>
      <c r="G859" s="2" t="s">
        <v>199</v>
      </c>
      <c r="H859">
        <v>0</v>
      </c>
      <c r="I859">
        <v>0</v>
      </c>
    </row>
    <row r="860" spans="1:9" x14ac:dyDescent="0.35">
      <c r="A860" s="1">
        <v>43647</v>
      </c>
      <c r="B860" s="1">
        <v>43678</v>
      </c>
      <c r="C860" s="2" t="s">
        <v>551</v>
      </c>
      <c r="D860" s="2" t="s">
        <v>18</v>
      </c>
      <c r="E860" s="2" t="s">
        <v>66</v>
      </c>
      <c r="F860" s="2" t="s">
        <v>551</v>
      </c>
      <c r="G860" s="2" t="s">
        <v>179</v>
      </c>
      <c r="H860">
        <v>-1</v>
      </c>
      <c r="I860">
        <v>1</v>
      </c>
    </row>
    <row r="861" spans="1:9" x14ac:dyDescent="0.35">
      <c r="A861" s="1">
        <v>43647</v>
      </c>
      <c r="B861" s="1">
        <v>43678</v>
      </c>
      <c r="C861" s="2" t="s">
        <v>479</v>
      </c>
      <c r="D861" s="2" t="s">
        <v>60</v>
      </c>
      <c r="E861" s="2" t="s">
        <v>479</v>
      </c>
      <c r="F861" s="2" t="s">
        <v>65</v>
      </c>
      <c r="G861" s="2" t="s">
        <v>153</v>
      </c>
      <c r="H861">
        <v>0</v>
      </c>
      <c r="I861">
        <v>0</v>
      </c>
    </row>
    <row r="862" spans="1:9" x14ac:dyDescent="0.35">
      <c r="A862" s="1">
        <v>43647</v>
      </c>
      <c r="B862" s="1">
        <v>43678</v>
      </c>
      <c r="C862" s="2" t="s">
        <v>479</v>
      </c>
      <c r="D862" s="2" t="s">
        <v>60</v>
      </c>
      <c r="E862" s="2" t="s">
        <v>479</v>
      </c>
      <c r="F862" s="2" t="s">
        <v>65</v>
      </c>
      <c r="G862" s="2" t="s">
        <v>153</v>
      </c>
      <c r="H862">
        <v>0</v>
      </c>
      <c r="I862">
        <v>0</v>
      </c>
    </row>
    <row r="863" spans="1:9" x14ac:dyDescent="0.35">
      <c r="A863" s="1">
        <v>43647</v>
      </c>
      <c r="B863" s="1">
        <v>43678</v>
      </c>
      <c r="C863" s="2" t="s">
        <v>479</v>
      </c>
      <c r="D863" s="2" t="s">
        <v>211</v>
      </c>
      <c r="E863" s="2" t="s">
        <v>775</v>
      </c>
      <c r="F863" s="2" t="s">
        <v>65</v>
      </c>
      <c r="G863" s="2" t="s">
        <v>214</v>
      </c>
      <c r="H863">
        <v>0</v>
      </c>
      <c r="I863">
        <v>0</v>
      </c>
    </row>
    <row r="864" spans="1:9" x14ac:dyDescent="0.35">
      <c r="A864" s="1">
        <v>43647</v>
      </c>
      <c r="B864" s="1">
        <v>43678</v>
      </c>
      <c r="C864" s="2" t="s">
        <v>479</v>
      </c>
      <c r="D864" s="2" t="s">
        <v>8</v>
      </c>
      <c r="E864" s="2" t="s">
        <v>787</v>
      </c>
      <c r="F864" s="2" t="s">
        <v>65</v>
      </c>
      <c r="G864" s="2" t="s">
        <v>174</v>
      </c>
      <c r="H864">
        <v>0</v>
      </c>
      <c r="I864">
        <v>-1</v>
      </c>
    </row>
    <row r="865" spans="1:9" x14ac:dyDescent="0.35">
      <c r="A865" s="1">
        <v>43647</v>
      </c>
      <c r="B865" s="1">
        <v>43678</v>
      </c>
      <c r="C865" s="2" t="s">
        <v>479</v>
      </c>
      <c r="D865" s="2" t="s">
        <v>10</v>
      </c>
      <c r="E865" s="2" t="s">
        <v>787</v>
      </c>
      <c r="F865" s="2" t="s">
        <v>65</v>
      </c>
      <c r="G865" s="2" t="s">
        <v>174</v>
      </c>
      <c r="H865">
        <v>0</v>
      </c>
      <c r="I865">
        <v>-1</v>
      </c>
    </row>
    <row r="866" spans="1:9" x14ac:dyDescent="0.35">
      <c r="A866" s="1">
        <v>43647</v>
      </c>
      <c r="B866" s="1">
        <v>43678</v>
      </c>
      <c r="C866" s="2" t="s">
        <v>530</v>
      </c>
      <c r="D866" s="2" t="s">
        <v>8</v>
      </c>
      <c r="E866" s="2" t="s">
        <v>290</v>
      </c>
      <c r="F866" s="2" t="s">
        <v>65</v>
      </c>
      <c r="G866" s="2" t="s">
        <v>174</v>
      </c>
      <c r="H866">
        <v>0</v>
      </c>
      <c r="I866">
        <v>-1</v>
      </c>
    </row>
    <row r="867" spans="1:9" x14ac:dyDescent="0.35">
      <c r="A867" s="1">
        <v>43647</v>
      </c>
      <c r="B867" s="1">
        <v>43678</v>
      </c>
      <c r="C867" s="2" t="s">
        <v>530</v>
      </c>
      <c r="D867" s="2" t="s">
        <v>10</v>
      </c>
      <c r="E867" s="2" t="s">
        <v>290</v>
      </c>
      <c r="F867" s="2" t="s">
        <v>65</v>
      </c>
      <c r="G867" s="2" t="s">
        <v>174</v>
      </c>
      <c r="H867">
        <v>0</v>
      </c>
      <c r="I867">
        <v>-1</v>
      </c>
    </row>
    <row r="868" spans="1:9" x14ac:dyDescent="0.35">
      <c r="A868" s="1">
        <v>43647</v>
      </c>
      <c r="B868" s="1">
        <v>43678</v>
      </c>
      <c r="C868" s="2" t="s">
        <v>531</v>
      </c>
      <c r="D868" s="2" t="s">
        <v>8</v>
      </c>
      <c r="E868" s="2" t="s">
        <v>65</v>
      </c>
      <c r="F868" s="2" t="s">
        <v>290</v>
      </c>
      <c r="G868" s="2" t="s">
        <v>70</v>
      </c>
      <c r="H868">
        <v>0</v>
      </c>
      <c r="I868">
        <v>1</v>
      </c>
    </row>
    <row r="869" spans="1:9" x14ac:dyDescent="0.35">
      <c r="A869" s="1">
        <v>43647</v>
      </c>
      <c r="B869" s="1">
        <v>43678</v>
      </c>
      <c r="C869" s="2" t="s">
        <v>531</v>
      </c>
      <c r="D869" s="2" t="s">
        <v>10</v>
      </c>
      <c r="E869" s="2" t="s">
        <v>65</v>
      </c>
      <c r="F869" s="2" t="s">
        <v>290</v>
      </c>
      <c r="G869" s="2" t="s">
        <v>70</v>
      </c>
      <c r="H869">
        <v>0</v>
      </c>
      <c r="I869">
        <v>1</v>
      </c>
    </row>
    <row r="870" spans="1:9" x14ac:dyDescent="0.35">
      <c r="A870" s="1">
        <v>43647</v>
      </c>
      <c r="B870" s="1">
        <v>43678</v>
      </c>
      <c r="C870" s="2" t="s">
        <v>480</v>
      </c>
      <c r="D870" s="2" t="s">
        <v>60</v>
      </c>
      <c r="E870" s="2" t="s">
        <v>480</v>
      </c>
      <c r="F870" s="2" t="s">
        <v>65</v>
      </c>
      <c r="G870" s="2" t="s">
        <v>153</v>
      </c>
      <c r="H870">
        <v>0</v>
      </c>
      <c r="I870">
        <v>0</v>
      </c>
    </row>
    <row r="871" spans="1:9" x14ac:dyDescent="0.35">
      <c r="A871" s="1">
        <v>43647</v>
      </c>
      <c r="B871" s="1">
        <v>43678</v>
      </c>
      <c r="C871" s="2" t="s">
        <v>480</v>
      </c>
      <c r="D871" s="2" t="s">
        <v>60</v>
      </c>
      <c r="E871" s="2" t="s">
        <v>480</v>
      </c>
      <c r="F871" s="2" t="s">
        <v>65</v>
      </c>
      <c r="G871" s="2" t="s">
        <v>153</v>
      </c>
      <c r="H871">
        <v>0</v>
      </c>
      <c r="I871">
        <v>0</v>
      </c>
    </row>
    <row r="872" spans="1:9" x14ac:dyDescent="0.35">
      <c r="A872" s="1">
        <v>43647</v>
      </c>
      <c r="B872" s="1">
        <v>43678</v>
      </c>
      <c r="C872" s="2" t="s">
        <v>480</v>
      </c>
      <c r="D872" s="2" t="s">
        <v>211</v>
      </c>
      <c r="E872" s="2" t="s">
        <v>775</v>
      </c>
      <c r="F872" s="2" t="s">
        <v>65</v>
      </c>
      <c r="G872" s="2" t="s">
        <v>214</v>
      </c>
      <c r="H872">
        <v>0</v>
      </c>
      <c r="I872">
        <v>0</v>
      </c>
    </row>
    <row r="873" spans="1:9" x14ac:dyDescent="0.35">
      <c r="A873" s="1">
        <v>43647</v>
      </c>
      <c r="B873" s="1">
        <v>43678</v>
      </c>
      <c r="C873" s="2" t="s">
        <v>480</v>
      </c>
      <c r="D873" s="2" t="s">
        <v>8</v>
      </c>
      <c r="E873" s="2" t="s">
        <v>529</v>
      </c>
      <c r="F873" s="2" t="s">
        <v>65</v>
      </c>
      <c r="G873" s="2" t="s">
        <v>174</v>
      </c>
      <c r="H873">
        <v>0</v>
      </c>
      <c r="I873">
        <v>-1</v>
      </c>
    </row>
    <row r="874" spans="1:9" x14ac:dyDescent="0.35">
      <c r="A874" s="1">
        <v>43647</v>
      </c>
      <c r="B874" s="1">
        <v>43678</v>
      </c>
      <c r="C874" s="2" t="s">
        <v>480</v>
      </c>
      <c r="D874" s="2" t="s">
        <v>10</v>
      </c>
      <c r="E874" s="2" t="s">
        <v>529</v>
      </c>
      <c r="F874" s="2" t="s">
        <v>65</v>
      </c>
      <c r="G874" s="2" t="s">
        <v>174</v>
      </c>
      <c r="H874">
        <v>0</v>
      </c>
      <c r="I874">
        <v>-1</v>
      </c>
    </row>
    <row r="875" spans="1:9" x14ac:dyDescent="0.35">
      <c r="A875" s="1">
        <v>43647</v>
      </c>
      <c r="B875" s="1">
        <v>43678</v>
      </c>
      <c r="C875" s="2" t="s">
        <v>482</v>
      </c>
      <c r="D875" s="2" t="s">
        <v>60</v>
      </c>
      <c r="E875" s="2" t="s">
        <v>482</v>
      </c>
      <c r="F875" s="2" t="s">
        <v>65</v>
      </c>
      <c r="G875" s="2" t="s">
        <v>153</v>
      </c>
      <c r="H875">
        <v>0</v>
      </c>
      <c r="I875">
        <v>0</v>
      </c>
    </row>
    <row r="876" spans="1:9" x14ac:dyDescent="0.35">
      <c r="A876" s="1">
        <v>43647</v>
      </c>
      <c r="B876" s="1">
        <v>43678</v>
      </c>
      <c r="C876" s="2" t="s">
        <v>482</v>
      </c>
      <c r="D876" s="2" t="s">
        <v>60</v>
      </c>
      <c r="E876" s="2" t="s">
        <v>482</v>
      </c>
      <c r="F876" s="2" t="s">
        <v>65</v>
      </c>
      <c r="G876" s="2" t="s">
        <v>153</v>
      </c>
      <c r="H876">
        <v>0</v>
      </c>
      <c r="I876">
        <v>0</v>
      </c>
    </row>
    <row r="877" spans="1:9" x14ac:dyDescent="0.35">
      <c r="A877" s="1">
        <v>43647</v>
      </c>
      <c r="B877" s="1">
        <v>43678</v>
      </c>
      <c r="C877" s="2" t="s">
        <v>482</v>
      </c>
      <c r="D877" s="2" t="s">
        <v>211</v>
      </c>
      <c r="E877" s="2" t="s">
        <v>775</v>
      </c>
      <c r="F877" s="2" t="s">
        <v>65</v>
      </c>
      <c r="G877" s="2" t="s">
        <v>214</v>
      </c>
      <c r="H877">
        <v>0</v>
      </c>
      <c r="I877">
        <v>0</v>
      </c>
    </row>
    <row r="878" spans="1:9" x14ac:dyDescent="0.35">
      <c r="A878" s="1">
        <v>43647</v>
      </c>
      <c r="B878" s="1">
        <v>43678</v>
      </c>
      <c r="C878" s="2" t="s">
        <v>482</v>
      </c>
      <c r="D878" s="2" t="s">
        <v>8</v>
      </c>
      <c r="E878" s="2" t="s">
        <v>523</v>
      </c>
      <c r="F878" s="2" t="s">
        <v>65</v>
      </c>
      <c r="G878" s="2" t="s">
        <v>174</v>
      </c>
      <c r="H878">
        <v>0</v>
      </c>
      <c r="I878">
        <v>-1</v>
      </c>
    </row>
    <row r="879" spans="1:9" x14ac:dyDescent="0.35">
      <c r="A879" s="1">
        <v>43647</v>
      </c>
      <c r="B879" s="1">
        <v>43678</v>
      </c>
      <c r="C879" s="2" t="s">
        <v>482</v>
      </c>
      <c r="D879" s="2" t="s">
        <v>10</v>
      </c>
      <c r="E879" s="2" t="s">
        <v>523</v>
      </c>
      <c r="F879" s="2" t="s">
        <v>65</v>
      </c>
      <c r="G879" s="2" t="s">
        <v>174</v>
      </c>
      <c r="H879">
        <v>0</v>
      </c>
      <c r="I879">
        <v>-1</v>
      </c>
    </row>
    <row r="880" spans="1:9" x14ac:dyDescent="0.35">
      <c r="A880" s="1">
        <v>43647</v>
      </c>
      <c r="B880" s="1">
        <v>43678</v>
      </c>
      <c r="C880" s="2" t="s">
        <v>161</v>
      </c>
      <c r="D880" s="2" t="s">
        <v>14</v>
      </c>
      <c r="E880" s="2" t="s">
        <v>72</v>
      </c>
      <c r="F880" s="2" t="s">
        <v>304</v>
      </c>
      <c r="G880" s="2" t="s">
        <v>220</v>
      </c>
      <c r="H880">
        <v>0</v>
      </c>
      <c r="I880">
        <v>-1</v>
      </c>
    </row>
    <row r="881" spans="1:9" x14ac:dyDescent="0.35">
      <c r="A881" s="1">
        <v>43647</v>
      </c>
      <c r="B881" s="1">
        <v>43678</v>
      </c>
      <c r="C881" s="2" t="s">
        <v>144</v>
      </c>
      <c r="D881" s="2" t="s">
        <v>14</v>
      </c>
      <c r="E881" s="2" t="s">
        <v>72</v>
      </c>
      <c r="F881" s="2" t="s">
        <v>304</v>
      </c>
      <c r="G881" s="2" t="s">
        <v>220</v>
      </c>
      <c r="H881">
        <v>0</v>
      </c>
      <c r="I881">
        <v>-1</v>
      </c>
    </row>
    <row r="882" spans="1:9" x14ac:dyDescent="0.35">
      <c r="A882" s="1">
        <v>43647</v>
      </c>
      <c r="B882" s="1">
        <v>43678</v>
      </c>
      <c r="C882" s="2" t="s">
        <v>532</v>
      </c>
      <c r="D882" s="2" t="s">
        <v>8</v>
      </c>
      <c r="E882" s="2" t="s">
        <v>520</v>
      </c>
      <c r="F882" s="2" t="s">
        <v>521</v>
      </c>
      <c r="G882" s="2" t="s">
        <v>220</v>
      </c>
      <c r="H882">
        <v>0</v>
      </c>
      <c r="I882">
        <v>-1</v>
      </c>
    </row>
    <row r="883" spans="1:9" x14ac:dyDescent="0.35">
      <c r="A883" s="1">
        <v>43647</v>
      </c>
      <c r="B883" s="1">
        <v>43678</v>
      </c>
      <c r="C883" s="2" t="s">
        <v>532</v>
      </c>
      <c r="D883" s="2" t="s">
        <v>10</v>
      </c>
      <c r="E883" s="2" t="s">
        <v>520</v>
      </c>
      <c r="F883" s="2" t="s">
        <v>521</v>
      </c>
      <c r="G883" s="2" t="s">
        <v>220</v>
      </c>
      <c r="H883">
        <v>0</v>
      </c>
      <c r="I883">
        <v>-1</v>
      </c>
    </row>
    <row r="884" spans="1:9" x14ac:dyDescent="0.35">
      <c r="A884" s="1">
        <v>43647</v>
      </c>
      <c r="B884" s="1">
        <v>43678</v>
      </c>
      <c r="C884" s="2" t="s">
        <v>145</v>
      </c>
      <c r="D884" s="2" t="s">
        <v>197</v>
      </c>
      <c r="E884" s="2" t="s">
        <v>65</v>
      </c>
      <c r="F884" s="2" t="s">
        <v>392</v>
      </c>
      <c r="G884" s="2" t="s">
        <v>199</v>
      </c>
      <c r="H884">
        <v>0</v>
      </c>
      <c r="I884">
        <v>0</v>
      </c>
    </row>
    <row r="885" spans="1:9" x14ac:dyDescent="0.35">
      <c r="A885" s="1">
        <v>43647</v>
      </c>
      <c r="B885" s="1">
        <v>43678</v>
      </c>
      <c r="C885" s="2" t="s">
        <v>145</v>
      </c>
      <c r="D885" s="2" t="s">
        <v>8</v>
      </c>
      <c r="E885" s="2" t="s">
        <v>514</v>
      </c>
      <c r="F885" s="2" t="s">
        <v>515</v>
      </c>
      <c r="G885" s="2" t="s">
        <v>220</v>
      </c>
      <c r="H885">
        <v>0</v>
      </c>
      <c r="I885">
        <v>-1</v>
      </c>
    </row>
    <row r="886" spans="1:9" x14ac:dyDescent="0.35">
      <c r="A886" s="1">
        <v>43647</v>
      </c>
      <c r="B886" s="1">
        <v>43678</v>
      </c>
      <c r="C886" s="2" t="s">
        <v>145</v>
      </c>
      <c r="D886" s="2" t="s">
        <v>10</v>
      </c>
      <c r="E886" s="2" t="s">
        <v>514</v>
      </c>
      <c r="F886" s="2" t="s">
        <v>515</v>
      </c>
      <c r="G886" s="2" t="s">
        <v>220</v>
      </c>
      <c r="H886">
        <v>0</v>
      </c>
      <c r="I886">
        <v>-1</v>
      </c>
    </row>
    <row r="887" spans="1:9" x14ac:dyDescent="0.35">
      <c r="A887" s="1">
        <v>43647</v>
      </c>
      <c r="B887" s="1">
        <v>43678</v>
      </c>
      <c r="C887" s="2" t="s">
        <v>483</v>
      </c>
      <c r="D887" s="2" t="s">
        <v>60</v>
      </c>
      <c r="E887" s="2" t="s">
        <v>483</v>
      </c>
      <c r="F887" s="2" t="s">
        <v>65</v>
      </c>
      <c r="G887" s="2" t="s">
        <v>153</v>
      </c>
      <c r="H887">
        <v>0</v>
      </c>
      <c r="I887">
        <v>0</v>
      </c>
    </row>
    <row r="888" spans="1:9" x14ac:dyDescent="0.35">
      <c r="A888" s="1">
        <v>43647</v>
      </c>
      <c r="B888" s="1">
        <v>43678</v>
      </c>
      <c r="C888" s="2" t="s">
        <v>483</v>
      </c>
      <c r="D888" s="2" t="s">
        <v>60</v>
      </c>
      <c r="E888" s="2" t="s">
        <v>483</v>
      </c>
      <c r="F888" s="2" t="s">
        <v>65</v>
      </c>
      <c r="G888" s="2" t="s">
        <v>153</v>
      </c>
      <c r="H888">
        <v>0</v>
      </c>
      <c r="I888">
        <v>0</v>
      </c>
    </row>
    <row r="889" spans="1:9" x14ac:dyDescent="0.35">
      <c r="A889" s="1">
        <v>43647</v>
      </c>
      <c r="B889" s="1">
        <v>43678</v>
      </c>
      <c r="C889" s="2" t="s">
        <v>483</v>
      </c>
      <c r="D889" s="2" t="s">
        <v>211</v>
      </c>
      <c r="E889" s="2" t="s">
        <v>762</v>
      </c>
      <c r="F889" s="2" t="s">
        <v>65</v>
      </c>
      <c r="G889" s="2" t="s">
        <v>214</v>
      </c>
      <c r="H889">
        <v>0</v>
      </c>
      <c r="I889">
        <v>0</v>
      </c>
    </row>
    <row r="890" spans="1:9" x14ac:dyDescent="0.35">
      <c r="A890" s="1">
        <v>43647</v>
      </c>
      <c r="B890" s="1">
        <v>43678</v>
      </c>
      <c r="C890" s="2" t="s">
        <v>483</v>
      </c>
      <c r="D890" s="2" t="s">
        <v>8</v>
      </c>
      <c r="E890" s="2" t="s">
        <v>517</v>
      </c>
      <c r="F890" s="2" t="s">
        <v>65</v>
      </c>
      <c r="G890" s="2" t="s">
        <v>174</v>
      </c>
      <c r="H890">
        <v>0</v>
      </c>
      <c r="I890">
        <v>-1</v>
      </c>
    </row>
    <row r="891" spans="1:9" x14ac:dyDescent="0.35">
      <c r="A891" s="1">
        <v>43647</v>
      </c>
      <c r="B891" s="1">
        <v>43678</v>
      </c>
      <c r="C891" s="2" t="s">
        <v>483</v>
      </c>
      <c r="D891" s="2" t="s">
        <v>10</v>
      </c>
      <c r="E891" s="2" t="s">
        <v>517</v>
      </c>
      <c r="F891" s="2" t="s">
        <v>65</v>
      </c>
      <c r="G891" s="2" t="s">
        <v>174</v>
      </c>
      <c r="H891">
        <v>0</v>
      </c>
      <c r="I891">
        <v>-1</v>
      </c>
    </row>
    <row r="892" spans="1:9" x14ac:dyDescent="0.35">
      <c r="A892" s="1">
        <v>43647</v>
      </c>
      <c r="B892" s="1">
        <v>43678</v>
      </c>
      <c r="C892" s="2" t="s">
        <v>533</v>
      </c>
      <c r="D892" s="2" t="s">
        <v>8</v>
      </c>
      <c r="E892" s="2" t="s">
        <v>529</v>
      </c>
      <c r="F892" s="2" t="s">
        <v>322</v>
      </c>
      <c r="G892" s="2" t="s">
        <v>220</v>
      </c>
      <c r="H892">
        <v>0</v>
      </c>
      <c r="I892">
        <v>-1</v>
      </c>
    </row>
    <row r="893" spans="1:9" x14ac:dyDescent="0.35">
      <c r="A893" s="1">
        <v>43647</v>
      </c>
      <c r="B893" s="1">
        <v>43678</v>
      </c>
      <c r="C893" s="2" t="s">
        <v>533</v>
      </c>
      <c r="D893" s="2" t="s">
        <v>10</v>
      </c>
      <c r="E893" s="2" t="s">
        <v>529</v>
      </c>
      <c r="F893" s="2" t="s">
        <v>322</v>
      </c>
      <c r="G893" s="2" t="s">
        <v>220</v>
      </c>
      <c r="H893">
        <v>0</v>
      </c>
      <c r="I893">
        <v>-1</v>
      </c>
    </row>
    <row r="894" spans="1:9" x14ac:dyDescent="0.35">
      <c r="A894" s="1">
        <v>43647</v>
      </c>
      <c r="B894" s="1">
        <v>43678</v>
      </c>
      <c r="C894" s="2" t="s">
        <v>534</v>
      </c>
      <c r="D894" s="2" t="s">
        <v>8</v>
      </c>
      <c r="E894" s="2" t="s">
        <v>529</v>
      </c>
      <c r="F894" s="2" t="s">
        <v>322</v>
      </c>
      <c r="G894" s="2" t="s">
        <v>220</v>
      </c>
      <c r="H894">
        <v>0</v>
      </c>
      <c r="I894">
        <v>-1</v>
      </c>
    </row>
    <row r="895" spans="1:9" x14ac:dyDescent="0.35">
      <c r="A895" s="1">
        <v>43647</v>
      </c>
      <c r="B895" s="1">
        <v>43678</v>
      </c>
      <c r="C895" s="2" t="s">
        <v>534</v>
      </c>
      <c r="D895" s="2" t="s">
        <v>10</v>
      </c>
      <c r="E895" s="2" t="s">
        <v>529</v>
      </c>
      <c r="F895" s="2" t="s">
        <v>322</v>
      </c>
      <c r="G895" s="2" t="s">
        <v>220</v>
      </c>
      <c r="H895">
        <v>0</v>
      </c>
      <c r="I895">
        <v>-1</v>
      </c>
    </row>
    <row r="896" spans="1:9" x14ac:dyDescent="0.35">
      <c r="A896" s="1">
        <v>43647</v>
      </c>
      <c r="B896" s="1">
        <v>43678</v>
      </c>
      <c r="C896" s="2" t="s">
        <v>146</v>
      </c>
      <c r="D896" s="2" t="s">
        <v>14</v>
      </c>
      <c r="E896" s="2" t="s">
        <v>72</v>
      </c>
      <c r="F896" s="2" t="s">
        <v>304</v>
      </c>
      <c r="G896" s="2" t="s">
        <v>220</v>
      </c>
      <c r="H896">
        <v>0</v>
      </c>
      <c r="I896">
        <v>-1</v>
      </c>
    </row>
    <row r="897" spans="1:9" x14ac:dyDescent="0.35">
      <c r="A897" s="1">
        <v>43647</v>
      </c>
      <c r="B897" s="1">
        <v>43678</v>
      </c>
      <c r="C897" s="2" t="s">
        <v>146</v>
      </c>
      <c r="D897" s="2" t="s">
        <v>18</v>
      </c>
      <c r="E897" s="2" t="s">
        <v>65</v>
      </c>
      <c r="F897" s="2" t="s">
        <v>66</v>
      </c>
      <c r="G897" s="2" t="s">
        <v>67</v>
      </c>
      <c r="H897">
        <v>1</v>
      </c>
      <c r="I897">
        <v>0</v>
      </c>
    </row>
    <row r="898" spans="1:9" x14ac:dyDescent="0.35">
      <c r="A898" s="1">
        <v>43647</v>
      </c>
      <c r="B898" s="1">
        <v>43678</v>
      </c>
      <c r="C898" s="2" t="s">
        <v>393</v>
      </c>
      <c r="D898" s="2" t="s">
        <v>197</v>
      </c>
      <c r="E898" s="2" t="s">
        <v>65</v>
      </c>
      <c r="F898" s="2" t="s">
        <v>394</v>
      </c>
      <c r="G898" s="2" t="s">
        <v>199</v>
      </c>
      <c r="H898">
        <v>0</v>
      </c>
      <c r="I898">
        <v>0</v>
      </c>
    </row>
    <row r="899" spans="1:9" x14ac:dyDescent="0.35">
      <c r="A899" s="1">
        <v>43647</v>
      </c>
      <c r="B899" s="1">
        <v>43678</v>
      </c>
      <c r="C899" s="2" t="s">
        <v>486</v>
      </c>
      <c r="D899" s="2" t="s">
        <v>60</v>
      </c>
      <c r="E899" s="2" t="s">
        <v>486</v>
      </c>
      <c r="F899" s="2" t="s">
        <v>65</v>
      </c>
      <c r="G899" s="2" t="s">
        <v>153</v>
      </c>
      <c r="H899">
        <v>0</v>
      </c>
      <c r="I899">
        <v>0</v>
      </c>
    </row>
    <row r="900" spans="1:9" x14ac:dyDescent="0.35">
      <c r="A900" s="1">
        <v>43647</v>
      </c>
      <c r="B900" s="1">
        <v>43678</v>
      </c>
      <c r="C900" s="2" t="s">
        <v>486</v>
      </c>
      <c r="D900" s="2" t="s">
        <v>60</v>
      </c>
      <c r="E900" s="2" t="s">
        <v>486</v>
      </c>
      <c r="F900" s="2" t="s">
        <v>65</v>
      </c>
      <c r="G900" s="2" t="s">
        <v>153</v>
      </c>
      <c r="H900">
        <v>0</v>
      </c>
      <c r="I900">
        <v>0</v>
      </c>
    </row>
    <row r="901" spans="1:9" x14ac:dyDescent="0.35">
      <c r="A901" s="1">
        <v>43647</v>
      </c>
      <c r="B901" s="1">
        <v>43678</v>
      </c>
      <c r="C901" s="2" t="s">
        <v>486</v>
      </c>
      <c r="D901" s="2" t="s">
        <v>211</v>
      </c>
      <c r="E901" s="2" t="s">
        <v>775</v>
      </c>
      <c r="F901" s="2" t="s">
        <v>65</v>
      </c>
      <c r="G901" s="2" t="s">
        <v>214</v>
      </c>
      <c r="H901">
        <v>0</v>
      </c>
      <c r="I901">
        <v>0</v>
      </c>
    </row>
    <row r="902" spans="1:9" x14ac:dyDescent="0.35">
      <c r="A902" s="1">
        <v>43647</v>
      </c>
      <c r="B902" s="1">
        <v>43678</v>
      </c>
      <c r="C902" s="2" t="s">
        <v>486</v>
      </c>
      <c r="D902" s="2" t="s">
        <v>8</v>
      </c>
      <c r="E902" s="2" t="s">
        <v>540</v>
      </c>
      <c r="F902" s="2" t="s">
        <v>65</v>
      </c>
      <c r="G902" s="2" t="s">
        <v>174</v>
      </c>
      <c r="H902">
        <v>0</v>
      </c>
      <c r="I902">
        <v>-1</v>
      </c>
    </row>
    <row r="903" spans="1:9" x14ac:dyDescent="0.35">
      <c r="A903" s="1">
        <v>43647</v>
      </c>
      <c r="B903" s="1">
        <v>43678</v>
      </c>
      <c r="C903" s="2" t="s">
        <v>486</v>
      </c>
      <c r="D903" s="2" t="s">
        <v>10</v>
      </c>
      <c r="E903" s="2" t="s">
        <v>540</v>
      </c>
      <c r="F903" s="2" t="s">
        <v>65</v>
      </c>
      <c r="G903" s="2" t="s">
        <v>174</v>
      </c>
      <c r="H903">
        <v>0</v>
      </c>
      <c r="I903">
        <v>-1</v>
      </c>
    </row>
    <row r="904" spans="1:9" x14ac:dyDescent="0.35">
      <c r="A904" s="1">
        <v>43647</v>
      </c>
      <c r="B904" s="1">
        <v>43678</v>
      </c>
      <c r="C904" s="2" t="s">
        <v>487</v>
      </c>
      <c r="D904" s="2" t="s">
        <v>60</v>
      </c>
      <c r="E904" s="2" t="s">
        <v>487</v>
      </c>
      <c r="F904" s="2" t="s">
        <v>65</v>
      </c>
      <c r="G904" s="2" t="s">
        <v>153</v>
      </c>
      <c r="H904">
        <v>0</v>
      </c>
      <c r="I904">
        <v>0</v>
      </c>
    </row>
    <row r="905" spans="1:9" x14ac:dyDescent="0.35">
      <c r="A905" s="1">
        <v>43647</v>
      </c>
      <c r="B905" s="1">
        <v>43678</v>
      </c>
      <c r="C905" s="2" t="s">
        <v>487</v>
      </c>
      <c r="D905" s="2" t="s">
        <v>60</v>
      </c>
      <c r="E905" s="2" t="s">
        <v>487</v>
      </c>
      <c r="F905" s="2" t="s">
        <v>65</v>
      </c>
      <c r="G905" s="2" t="s">
        <v>153</v>
      </c>
      <c r="H905">
        <v>0</v>
      </c>
      <c r="I905">
        <v>0</v>
      </c>
    </row>
    <row r="906" spans="1:9" x14ac:dyDescent="0.35">
      <c r="A906" s="1">
        <v>43647</v>
      </c>
      <c r="B906" s="1">
        <v>43678</v>
      </c>
      <c r="C906" s="2" t="s">
        <v>487</v>
      </c>
      <c r="D906" s="2" t="s">
        <v>211</v>
      </c>
      <c r="E906" s="2" t="s">
        <v>775</v>
      </c>
      <c r="F906" s="2" t="s">
        <v>65</v>
      </c>
      <c r="G906" s="2" t="s">
        <v>214</v>
      </c>
      <c r="H906">
        <v>0</v>
      </c>
      <c r="I906">
        <v>0</v>
      </c>
    </row>
    <row r="907" spans="1:9" x14ac:dyDescent="0.35">
      <c r="A907" s="1">
        <v>43647</v>
      </c>
      <c r="B907" s="1">
        <v>43678</v>
      </c>
      <c r="C907" s="2" t="s">
        <v>487</v>
      </c>
      <c r="D907" s="2" t="s">
        <v>8</v>
      </c>
      <c r="E907" s="2" t="s">
        <v>526</v>
      </c>
      <c r="F907" s="2" t="s">
        <v>65</v>
      </c>
      <c r="G907" s="2" t="s">
        <v>174</v>
      </c>
      <c r="H907">
        <v>0</v>
      </c>
      <c r="I907">
        <v>-1</v>
      </c>
    </row>
    <row r="908" spans="1:9" x14ac:dyDescent="0.35">
      <c r="A908" s="1">
        <v>43647</v>
      </c>
      <c r="B908" s="1">
        <v>43678</v>
      </c>
      <c r="C908" s="2" t="s">
        <v>487</v>
      </c>
      <c r="D908" s="2" t="s">
        <v>10</v>
      </c>
      <c r="E908" s="2" t="s">
        <v>526</v>
      </c>
      <c r="F908" s="2" t="s">
        <v>65</v>
      </c>
      <c r="G908" s="2" t="s">
        <v>174</v>
      </c>
      <c r="H908">
        <v>0</v>
      </c>
      <c r="I908">
        <v>-1</v>
      </c>
    </row>
    <row r="909" spans="1:9" x14ac:dyDescent="0.35">
      <c r="A909" s="1">
        <v>43647</v>
      </c>
      <c r="B909" s="1">
        <v>43678</v>
      </c>
      <c r="C909" s="2" t="s">
        <v>488</v>
      </c>
      <c r="D909" s="2" t="s">
        <v>60</v>
      </c>
      <c r="E909" s="2" t="s">
        <v>488</v>
      </c>
      <c r="F909" s="2" t="s">
        <v>65</v>
      </c>
      <c r="G909" s="2" t="s">
        <v>153</v>
      </c>
      <c r="H909">
        <v>0</v>
      </c>
      <c r="I909">
        <v>0</v>
      </c>
    </row>
    <row r="910" spans="1:9" x14ac:dyDescent="0.35">
      <c r="A910" s="1">
        <v>43647</v>
      </c>
      <c r="B910" s="1">
        <v>43678</v>
      </c>
      <c r="C910" s="2" t="s">
        <v>488</v>
      </c>
      <c r="D910" s="2" t="s">
        <v>60</v>
      </c>
      <c r="E910" s="2" t="s">
        <v>488</v>
      </c>
      <c r="F910" s="2" t="s">
        <v>65</v>
      </c>
      <c r="G910" s="2" t="s">
        <v>153</v>
      </c>
      <c r="H910">
        <v>0</v>
      </c>
      <c r="I910">
        <v>0</v>
      </c>
    </row>
    <row r="911" spans="1:9" x14ac:dyDescent="0.35">
      <c r="A911" s="1">
        <v>43647</v>
      </c>
      <c r="B911" s="1">
        <v>43678</v>
      </c>
      <c r="C911" s="2" t="s">
        <v>488</v>
      </c>
      <c r="D911" s="2" t="s">
        <v>211</v>
      </c>
      <c r="E911" s="2" t="s">
        <v>762</v>
      </c>
      <c r="F911" s="2" t="s">
        <v>65</v>
      </c>
      <c r="G911" s="2" t="s">
        <v>214</v>
      </c>
      <c r="H911">
        <v>0</v>
      </c>
      <c r="I911">
        <v>0</v>
      </c>
    </row>
    <row r="912" spans="1:9" x14ac:dyDescent="0.35">
      <c r="A912" s="1">
        <v>43647</v>
      </c>
      <c r="B912" s="1">
        <v>43678</v>
      </c>
      <c r="C912" s="2" t="s">
        <v>488</v>
      </c>
      <c r="D912" s="2" t="s">
        <v>8</v>
      </c>
      <c r="E912" s="2" t="s">
        <v>517</v>
      </c>
      <c r="F912" s="2" t="s">
        <v>65</v>
      </c>
      <c r="G912" s="2" t="s">
        <v>174</v>
      </c>
      <c r="H912">
        <v>0</v>
      </c>
      <c r="I912">
        <v>-1</v>
      </c>
    </row>
    <row r="913" spans="1:9" x14ac:dyDescent="0.35">
      <c r="A913" s="1">
        <v>43647</v>
      </c>
      <c r="B913" s="1">
        <v>43678</v>
      </c>
      <c r="C913" s="2" t="s">
        <v>488</v>
      </c>
      <c r="D913" s="2" t="s">
        <v>10</v>
      </c>
      <c r="E913" s="2" t="s">
        <v>517</v>
      </c>
      <c r="F913" s="2" t="s">
        <v>65</v>
      </c>
      <c r="G913" s="2" t="s">
        <v>174</v>
      </c>
      <c r="H913">
        <v>0</v>
      </c>
      <c r="I913">
        <v>-1</v>
      </c>
    </row>
    <row r="914" spans="1:9" x14ac:dyDescent="0.35">
      <c r="A914" s="1">
        <v>43647</v>
      </c>
      <c r="B914" s="1">
        <v>43678</v>
      </c>
      <c r="C914" s="2" t="s">
        <v>489</v>
      </c>
      <c r="D914" s="2" t="s">
        <v>60</v>
      </c>
      <c r="E914" s="2" t="s">
        <v>489</v>
      </c>
      <c r="F914" s="2" t="s">
        <v>65</v>
      </c>
      <c r="G914" s="2" t="s">
        <v>153</v>
      </c>
      <c r="H914">
        <v>0</v>
      </c>
      <c r="I914">
        <v>0</v>
      </c>
    </row>
    <row r="915" spans="1:9" x14ac:dyDescent="0.35">
      <c r="A915" s="1">
        <v>43647</v>
      </c>
      <c r="B915" s="1">
        <v>43678</v>
      </c>
      <c r="C915" s="2" t="s">
        <v>489</v>
      </c>
      <c r="D915" s="2" t="s">
        <v>60</v>
      </c>
      <c r="E915" s="2" t="s">
        <v>489</v>
      </c>
      <c r="F915" s="2" t="s">
        <v>65</v>
      </c>
      <c r="G915" s="2" t="s">
        <v>153</v>
      </c>
      <c r="H915">
        <v>0</v>
      </c>
      <c r="I915">
        <v>0</v>
      </c>
    </row>
    <row r="916" spans="1:9" x14ac:dyDescent="0.35">
      <c r="A916" s="1">
        <v>43647</v>
      </c>
      <c r="B916" s="1">
        <v>43678</v>
      </c>
      <c r="C916" s="2" t="s">
        <v>489</v>
      </c>
      <c r="D916" s="2" t="s">
        <v>211</v>
      </c>
      <c r="E916" s="2" t="s">
        <v>762</v>
      </c>
      <c r="F916" s="2" t="s">
        <v>65</v>
      </c>
      <c r="G916" s="2" t="s">
        <v>214</v>
      </c>
      <c r="H916">
        <v>0</v>
      </c>
      <c r="I916">
        <v>0</v>
      </c>
    </row>
    <row r="917" spans="1:9" x14ac:dyDescent="0.35">
      <c r="A917" s="1">
        <v>43647</v>
      </c>
      <c r="B917" s="1">
        <v>43678</v>
      </c>
      <c r="C917" s="2" t="s">
        <v>489</v>
      </c>
      <c r="D917" s="2" t="s">
        <v>8</v>
      </c>
      <c r="E917" s="2" t="s">
        <v>514</v>
      </c>
      <c r="F917" s="2" t="s">
        <v>65</v>
      </c>
      <c r="G917" s="2" t="s">
        <v>174</v>
      </c>
      <c r="H917">
        <v>0</v>
      </c>
      <c r="I917">
        <v>-1</v>
      </c>
    </row>
    <row r="918" spans="1:9" x14ac:dyDescent="0.35">
      <c r="A918" s="1">
        <v>43647</v>
      </c>
      <c r="B918" s="1">
        <v>43678</v>
      </c>
      <c r="C918" s="2" t="s">
        <v>489</v>
      </c>
      <c r="D918" s="2" t="s">
        <v>10</v>
      </c>
      <c r="E918" s="2" t="s">
        <v>514</v>
      </c>
      <c r="F918" s="2" t="s">
        <v>65</v>
      </c>
      <c r="G918" s="2" t="s">
        <v>174</v>
      </c>
      <c r="H918">
        <v>0</v>
      </c>
      <c r="I918">
        <v>-1</v>
      </c>
    </row>
    <row r="919" spans="1:9" x14ac:dyDescent="0.35">
      <c r="A919" s="1">
        <v>43647</v>
      </c>
      <c r="B919" s="1">
        <v>43678</v>
      </c>
      <c r="C919" s="2" t="s">
        <v>490</v>
      </c>
      <c r="D919" s="2" t="s">
        <v>60</v>
      </c>
      <c r="E919" s="2" t="s">
        <v>490</v>
      </c>
      <c r="F919" s="2" t="s">
        <v>65</v>
      </c>
      <c r="G919" s="2" t="s">
        <v>153</v>
      </c>
      <c r="H919">
        <v>0</v>
      </c>
      <c r="I919">
        <v>0</v>
      </c>
    </row>
    <row r="920" spans="1:9" x14ac:dyDescent="0.35">
      <c r="A920" s="1">
        <v>43647</v>
      </c>
      <c r="B920" s="1">
        <v>43678</v>
      </c>
      <c r="C920" s="2" t="s">
        <v>490</v>
      </c>
      <c r="D920" s="2" t="s">
        <v>60</v>
      </c>
      <c r="E920" s="2" t="s">
        <v>490</v>
      </c>
      <c r="F920" s="2" t="s">
        <v>65</v>
      </c>
      <c r="G920" s="2" t="s">
        <v>153</v>
      </c>
      <c r="H920">
        <v>0</v>
      </c>
      <c r="I920">
        <v>0</v>
      </c>
    </row>
    <row r="921" spans="1:9" x14ac:dyDescent="0.35">
      <c r="A921" s="1">
        <v>43647</v>
      </c>
      <c r="B921" s="1">
        <v>43678</v>
      </c>
      <c r="C921" s="2" t="s">
        <v>490</v>
      </c>
      <c r="D921" s="2" t="s">
        <v>211</v>
      </c>
      <c r="E921" s="2" t="s">
        <v>775</v>
      </c>
      <c r="F921" s="2" t="s">
        <v>65</v>
      </c>
      <c r="G921" s="2" t="s">
        <v>214</v>
      </c>
      <c r="H921">
        <v>0</v>
      </c>
      <c r="I921">
        <v>0</v>
      </c>
    </row>
    <row r="922" spans="1:9" x14ac:dyDescent="0.35">
      <c r="A922" s="1">
        <v>43647</v>
      </c>
      <c r="B922" s="1">
        <v>43678</v>
      </c>
      <c r="C922" s="2" t="s">
        <v>490</v>
      </c>
      <c r="D922" s="2" t="s">
        <v>8</v>
      </c>
      <c r="E922" s="2" t="s">
        <v>784</v>
      </c>
      <c r="F922" s="2" t="s">
        <v>65</v>
      </c>
      <c r="G922" s="2" t="s">
        <v>174</v>
      </c>
      <c r="H922">
        <v>0</v>
      </c>
      <c r="I922">
        <v>-1</v>
      </c>
    </row>
    <row r="923" spans="1:9" x14ac:dyDescent="0.35">
      <c r="A923" s="1">
        <v>43647</v>
      </c>
      <c r="B923" s="1">
        <v>43678</v>
      </c>
      <c r="C923" s="2" t="s">
        <v>490</v>
      </c>
      <c r="D923" s="2" t="s">
        <v>10</v>
      </c>
      <c r="E923" s="2" t="s">
        <v>784</v>
      </c>
      <c r="F923" s="2" t="s">
        <v>65</v>
      </c>
      <c r="G923" s="2" t="s">
        <v>174</v>
      </c>
      <c r="H923">
        <v>0</v>
      </c>
      <c r="I923">
        <v>-1</v>
      </c>
    </row>
    <row r="924" spans="1:9" x14ac:dyDescent="0.35">
      <c r="A924" s="1">
        <v>43647</v>
      </c>
      <c r="B924" s="1">
        <v>43678</v>
      </c>
      <c r="C924" s="2" t="s">
        <v>535</v>
      </c>
      <c r="D924" s="2" t="s">
        <v>8</v>
      </c>
      <c r="E924" s="2" t="s">
        <v>529</v>
      </c>
      <c r="F924" s="2" t="s">
        <v>322</v>
      </c>
      <c r="G924" s="2" t="s">
        <v>220</v>
      </c>
      <c r="H924">
        <v>0</v>
      </c>
      <c r="I924">
        <v>-1</v>
      </c>
    </row>
    <row r="925" spans="1:9" x14ac:dyDescent="0.35">
      <c r="A925" s="1">
        <v>43647</v>
      </c>
      <c r="B925" s="1">
        <v>43678</v>
      </c>
      <c r="C925" s="2" t="s">
        <v>535</v>
      </c>
      <c r="D925" s="2" t="s">
        <v>10</v>
      </c>
      <c r="E925" s="2" t="s">
        <v>529</v>
      </c>
      <c r="F925" s="2" t="s">
        <v>322</v>
      </c>
      <c r="G925" s="2" t="s">
        <v>220</v>
      </c>
      <c r="H925">
        <v>0</v>
      </c>
      <c r="I925">
        <v>-1</v>
      </c>
    </row>
    <row r="926" spans="1:9" x14ac:dyDescent="0.35">
      <c r="A926" s="1">
        <v>43647</v>
      </c>
      <c r="B926" s="1">
        <v>43678</v>
      </c>
      <c r="C926" s="2" t="s">
        <v>493</v>
      </c>
      <c r="D926" s="2" t="s">
        <v>60</v>
      </c>
      <c r="E926" s="2" t="s">
        <v>493</v>
      </c>
      <c r="F926" s="2" t="s">
        <v>65</v>
      </c>
      <c r="G926" s="2" t="s">
        <v>153</v>
      </c>
      <c r="H926">
        <v>0</v>
      </c>
      <c r="I926">
        <v>0</v>
      </c>
    </row>
    <row r="927" spans="1:9" x14ac:dyDescent="0.35">
      <c r="A927" s="1">
        <v>43647</v>
      </c>
      <c r="B927" s="1">
        <v>43678</v>
      </c>
      <c r="C927" s="2" t="s">
        <v>493</v>
      </c>
      <c r="D927" s="2" t="s">
        <v>60</v>
      </c>
      <c r="E927" s="2" t="s">
        <v>493</v>
      </c>
      <c r="F927" s="2" t="s">
        <v>65</v>
      </c>
      <c r="G927" s="2" t="s">
        <v>153</v>
      </c>
      <c r="H927">
        <v>0</v>
      </c>
      <c r="I927">
        <v>0</v>
      </c>
    </row>
    <row r="928" spans="1:9" x14ac:dyDescent="0.35">
      <c r="A928" s="1">
        <v>43647</v>
      </c>
      <c r="B928" s="1">
        <v>43678</v>
      </c>
      <c r="C928" s="2" t="s">
        <v>493</v>
      </c>
      <c r="D928" s="2" t="s">
        <v>211</v>
      </c>
      <c r="E928" s="2" t="s">
        <v>775</v>
      </c>
      <c r="F928" s="2" t="s">
        <v>65</v>
      </c>
      <c r="G928" s="2" t="s">
        <v>214</v>
      </c>
      <c r="H928">
        <v>0</v>
      </c>
      <c r="I928">
        <v>0</v>
      </c>
    </row>
    <row r="929" spans="1:9" x14ac:dyDescent="0.35">
      <c r="A929" s="1">
        <v>43647</v>
      </c>
      <c r="B929" s="1">
        <v>43678</v>
      </c>
      <c r="C929" s="2" t="s">
        <v>493</v>
      </c>
      <c r="D929" s="2" t="s">
        <v>8</v>
      </c>
      <c r="E929" s="2" t="s">
        <v>526</v>
      </c>
      <c r="F929" s="2" t="s">
        <v>65</v>
      </c>
      <c r="G929" s="2" t="s">
        <v>174</v>
      </c>
      <c r="H929">
        <v>0</v>
      </c>
      <c r="I929">
        <v>-1</v>
      </c>
    </row>
    <row r="930" spans="1:9" x14ac:dyDescent="0.35">
      <c r="A930" s="1">
        <v>43647</v>
      </c>
      <c r="B930" s="1">
        <v>43678</v>
      </c>
      <c r="C930" s="2" t="s">
        <v>493</v>
      </c>
      <c r="D930" s="2" t="s">
        <v>10</v>
      </c>
      <c r="E930" s="2" t="s">
        <v>526</v>
      </c>
      <c r="F930" s="2" t="s">
        <v>65</v>
      </c>
      <c r="G930" s="2" t="s">
        <v>174</v>
      </c>
      <c r="H930">
        <v>0</v>
      </c>
      <c r="I930">
        <v>-1</v>
      </c>
    </row>
    <row r="931" spans="1:9" x14ac:dyDescent="0.35">
      <c r="A931" s="1">
        <v>43647</v>
      </c>
      <c r="B931" s="1">
        <v>43678</v>
      </c>
      <c r="C931" s="2" t="s">
        <v>494</v>
      </c>
      <c r="D931" s="2" t="s">
        <v>60</v>
      </c>
      <c r="E931" s="2" t="s">
        <v>494</v>
      </c>
      <c r="F931" s="2" t="s">
        <v>65</v>
      </c>
      <c r="G931" s="2" t="s">
        <v>153</v>
      </c>
      <c r="H931">
        <v>0</v>
      </c>
      <c r="I931">
        <v>0</v>
      </c>
    </row>
    <row r="932" spans="1:9" x14ac:dyDescent="0.35">
      <c r="A932" s="1">
        <v>43647</v>
      </c>
      <c r="B932" s="1">
        <v>43678</v>
      </c>
      <c r="C932" s="2" t="s">
        <v>494</v>
      </c>
      <c r="D932" s="2" t="s">
        <v>60</v>
      </c>
      <c r="E932" s="2" t="s">
        <v>494</v>
      </c>
      <c r="F932" s="2" t="s">
        <v>65</v>
      </c>
      <c r="G932" s="2" t="s">
        <v>153</v>
      </c>
      <c r="H932">
        <v>0</v>
      </c>
      <c r="I932">
        <v>0</v>
      </c>
    </row>
    <row r="933" spans="1:9" x14ac:dyDescent="0.35">
      <c r="A933" s="1">
        <v>43647</v>
      </c>
      <c r="B933" s="1">
        <v>43678</v>
      </c>
      <c r="C933" s="2" t="s">
        <v>494</v>
      </c>
      <c r="D933" s="2" t="s">
        <v>211</v>
      </c>
      <c r="E933" s="2" t="s">
        <v>775</v>
      </c>
      <c r="F933" s="2" t="s">
        <v>65</v>
      </c>
      <c r="G933" s="2" t="s">
        <v>214</v>
      </c>
      <c r="H933">
        <v>0</v>
      </c>
      <c r="I933">
        <v>0</v>
      </c>
    </row>
    <row r="934" spans="1:9" x14ac:dyDescent="0.35">
      <c r="A934" s="1">
        <v>43647</v>
      </c>
      <c r="B934" s="1">
        <v>43678</v>
      </c>
      <c r="C934" s="2" t="s">
        <v>494</v>
      </c>
      <c r="D934" s="2" t="s">
        <v>8</v>
      </c>
      <c r="E934" s="2" t="s">
        <v>541</v>
      </c>
      <c r="F934" s="2" t="s">
        <v>65</v>
      </c>
      <c r="G934" s="2" t="s">
        <v>174</v>
      </c>
      <c r="H934">
        <v>0</v>
      </c>
      <c r="I934">
        <v>-1</v>
      </c>
    </row>
    <row r="935" spans="1:9" x14ac:dyDescent="0.35">
      <c r="A935" s="1">
        <v>43647</v>
      </c>
      <c r="B935" s="1">
        <v>43678</v>
      </c>
      <c r="C935" s="2" t="s">
        <v>494</v>
      </c>
      <c r="D935" s="2" t="s">
        <v>10</v>
      </c>
      <c r="E935" s="2" t="s">
        <v>541</v>
      </c>
      <c r="F935" s="2" t="s">
        <v>65</v>
      </c>
      <c r="G935" s="2" t="s">
        <v>174</v>
      </c>
      <c r="H935">
        <v>0</v>
      </c>
      <c r="I935">
        <v>-1</v>
      </c>
    </row>
    <row r="936" spans="1:9" x14ac:dyDescent="0.35">
      <c r="A936" s="1">
        <v>43647</v>
      </c>
      <c r="B936" s="1">
        <v>43678</v>
      </c>
      <c r="C936" s="2" t="s">
        <v>536</v>
      </c>
      <c r="D936" s="2" t="s">
        <v>8</v>
      </c>
      <c r="E936" s="2" t="s">
        <v>509</v>
      </c>
      <c r="F936" s="2" t="s">
        <v>65</v>
      </c>
      <c r="G936" s="2" t="s">
        <v>174</v>
      </c>
      <c r="H936">
        <v>0</v>
      </c>
      <c r="I936">
        <v>-1</v>
      </c>
    </row>
    <row r="937" spans="1:9" x14ac:dyDescent="0.35">
      <c r="A937" s="1">
        <v>43647</v>
      </c>
      <c r="B937" s="1">
        <v>43678</v>
      </c>
      <c r="C937" s="2" t="s">
        <v>536</v>
      </c>
      <c r="D937" s="2" t="s">
        <v>10</v>
      </c>
      <c r="E937" s="2" t="s">
        <v>509</v>
      </c>
      <c r="F937" s="2" t="s">
        <v>65</v>
      </c>
      <c r="G937" s="2" t="s">
        <v>174</v>
      </c>
      <c r="H937">
        <v>0</v>
      </c>
      <c r="I937">
        <v>-1</v>
      </c>
    </row>
    <row r="938" spans="1:9" x14ac:dyDescent="0.35">
      <c r="A938" s="1">
        <v>43647</v>
      </c>
      <c r="B938" s="1">
        <v>43678</v>
      </c>
      <c r="C938" s="2" t="s">
        <v>402</v>
      </c>
      <c r="D938" s="2" t="s">
        <v>14</v>
      </c>
      <c r="E938" s="2" t="s">
        <v>65</v>
      </c>
      <c r="F938" s="2" t="s">
        <v>66</v>
      </c>
      <c r="G938" s="2" t="s">
        <v>67</v>
      </c>
      <c r="H938">
        <v>1</v>
      </c>
      <c r="I938">
        <v>0</v>
      </c>
    </row>
    <row r="939" spans="1:9" x14ac:dyDescent="0.35">
      <c r="A939" s="1">
        <v>43647</v>
      </c>
      <c r="B939" s="1">
        <v>43678</v>
      </c>
      <c r="C939" s="2" t="s">
        <v>237</v>
      </c>
      <c r="D939" s="2" t="s">
        <v>14</v>
      </c>
      <c r="E939" s="2" t="s">
        <v>65</v>
      </c>
      <c r="F939" s="2" t="s">
        <v>219</v>
      </c>
      <c r="G939" s="2" t="s">
        <v>70</v>
      </c>
      <c r="H939">
        <v>0</v>
      </c>
      <c r="I939">
        <v>1</v>
      </c>
    </row>
    <row r="940" spans="1:9" x14ac:dyDescent="0.35">
      <c r="A940" s="1">
        <v>43647</v>
      </c>
      <c r="B940" s="1">
        <v>43678</v>
      </c>
      <c r="C940" s="2" t="s">
        <v>495</v>
      </c>
      <c r="D940" s="2" t="s">
        <v>60</v>
      </c>
      <c r="E940" s="2" t="s">
        <v>495</v>
      </c>
      <c r="F940" s="2" t="s">
        <v>65</v>
      </c>
      <c r="G940" s="2" t="s">
        <v>153</v>
      </c>
      <c r="H940">
        <v>0</v>
      </c>
      <c r="I940">
        <v>0</v>
      </c>
    </row>
    <row r="941" spans="1:9" x14ac:dyDescent="0.35">
      <c r="A941" s="1">
        <v>43647</v>
      </c>
      <c r="B941" s="1">
        <v>43678</v>
      </c>
      <c r="C941" s="2" t="s">
        <v>495</v>
      </c>
      <c r="D941" s="2" t="s">
        <v>60</v>
      </c>
      <c r="E941" s="2" t="s">
        <v>495</v>
      </c>
      <c r="F941" s="2" t="s">
        <v>65</v>
      </c>
      <c r="G941" s="2" t="s">
        <v>153</v>
      </c>
      <c r="H941">
        <v>0</v>
      </c>
      <c r="I941">
        <v>0</v>
      </c>
    </row>
    <row r="942" spans="1:9" x14ac:dyDescent="0.35">
      <c r="A942" s="1">
        <v>43647</v>
      </c>
      <c r="B942" s="1">
        <v>43678</v>
      </c>
      <c r="C942" s="2" t="s">
        <v>495</v>
      </c>
      <c r="D942" s="2" t="s">
        <v>211</v>
      </c>
      <c r="E942" s="2" t="s">
        <v>775</v>
      </c>
      <c r="F942" s="2" t="s">
        <v>65</v>
      </c>
      <c r="G942" s="2" t="s">
        <v>214</v>
      </c>
      <c r="H942">
        <v>0</v>
      </c>
      <c r="I942">
        <v>0</v>
      </c>
    </row>
    <row r="943" spans="1:9" x14ac:dyDescent="0.35">
      <c r="A943" s="1">
        <v>43647</v>
      </c>
      <c r="B943" s="1">
        <v>43678</v>
      </c>
      <c r="C943" s="2" t="s">
        <v>495</v>
      </c>
      <c r="D943" s="2" t="s">
        <v>8</v>
      </c>
      <c r="E943" s="2" t="s">
        <v>785</v>
      </c>
      <c r="F943" s="2" t="s">
        <v>65</v>
      </c>
      <c r="G943" s="2" t="s">
        <v>174</v>
      </c>
      <c r="H943">
        <v>0</v>
      </c>
      <c r="I943">
        <v>-1</v>
      </c>
    </row>
    <row r="944" spans="1:9" x14ac:dyDescent="0.35">
      <c r="A944" s="1">
        <v>43647</v>
      </c>
      <c r="B944" s="1">
        <v>43678</v>
      </c>
      <c r="C944" s="2" t="s">
        <v>495</v>
      </c>
      <c r="D944" s="2" t="s">
        <v>10</v>
      </c>
      <c r="E944" s="2" t="s">
        <v>785</v>
      </c>
      <c r="F944" s="2" t="s">
        <v>65</v>
      </c>
      <c r="G944" s="2" t="s">
        <v>174</v>
      </c>
      <c r="H944">
        <v>0</v>
      </c>
      <c r="I944">
        <v>-1</v>
      </c>
    </row>
    <row r="945" spans="1:9" x14ac:dyDescent="0.35">
      <c r="A945" s="1">
        <v>43647</v>
      </c>
      <c r="B945" s="1">
        <v>43678</v>
      </c>
      <c r="C945" s="2" t="s">
        <v>365</v>
      </c>
      <c r="D945" s="2" t="s">
        <v>60</v>
      </c>
      <c r="E945" s="2" t="s">
        <v>365</v>
      </c>
      <c r="F945" s="2" t="s">
        <v>65</v>
      </c>
      <c r="G945" s="2" t="s">
        <v>153</v>
      </c>
      <c r="H945">
        <v>0</v>
      </c>
      <c r="I945">
        <v>0</v>
      </c>
    </row>
    <row r="946" spans="1:9" x14ac:dyDescent="0.35">
      <c r="A946" s="1">
        <v>43647</v>
      </c>
      <c r="B946" s="1">
        <v>43678</v>
      </c>
      <c r="C946" s="2" t="s">
        <v>365</v>
      </c>
      <c r="D946" s="2" t="s">
        <v>60</v>
      </c>
      <c r="E946" s="2" t="s">
        <v>365</v>
      </c>
      <c r="F946" s="2" t="s">
        <v>65</v>
      </c>
      <c r="G946" s="2" t="s">
        <v>153</v>
      </c>
      <c r="H946">
        <v>0</v>
      </c>
      <c r="I946">
        <v>0</v>
      </c>
    </row>
    <row r="947" spans="1:9" x14ac:dyDescent="0.35">
      <c r="A947" s="1">
        <v>43647</v>
      </c>
      <c r="B947" s="1">
        <v>43678</v>
      </c>
      <c r="C947" s="2" t="s">
        <v>365</v>
      </c>
      <c r="D947" s="2" t="s">
        <v>211</v>
      </c>
      <c r="E947" s="2" t="s">
        <v>762</v>
      </c>
      <c r="F947" s="2" t="s">
        <v>65</v>
      </c>
      <c r="G947" s="2" t="s">
        <v>214</v>
      </c>
      <c r="H947">
        <v>0</v>
      </c>
      <c r="I947">
        <v>0</v>
      </c>
    </row>
    <row r="948" spans="1:9" x14ac:dyDescent="0.35">
      <c r="A948" s="1">
        <v>43647</v>
      </c>
      <c r="B948" s="1">
        <v>43678</v>
      </c>
      <c r="C948" s="2" t="s">
        <v>365</v>
      </c>
      <c r="D948" s="2" t="s">
        <v>8</v>
      </c>
      <c r="E948" s="2" t="s">
        <v>514</v>
      </c>
      <c r="F948" s="2" t="s">
        <v>65</v>
      </c>
      <c r="G948" s="2" t="s">
        <v>174</v>
      </c>
      <c r="H948">
        <v>0</v>
      </c>
      <c r="I948">
        <v>-1</v>
      </c>
    </row>
    <row r="949" spans="1:9" x14ac:dyDescent="0.35">
      <c r="A949" s="1">
        <v>43647</v>
      </c>
      <c r="B949" s="1">
        <v>43678</v>
      </c>
      <c r="C949" s="2" t="s">
        <v>365</v>
      </c>
      <c r="D949" s="2" t="s">
        <v>10</v>
      </c>
      <c r="E949" s="2" t="s">
        <v>514</v>
      </c>
      <c r="F949" s="2" t="s">
        <v>65</v>
      </c>
      <c r="G949" s="2" t="s">
        <v>174</v>
      </c>
      <c r="H949">
        <v>0</v>
      </c>
      <c r="I949">
        <v>-1</v>
      </c>
    </row>
    <row r="950" spans="1:9" x14ac:dyDescent="0.35">
      <c r="A950" s="1">
        <v>43647</v>
      </c>
      <c r="B950" s="1">
        <v>43678</v>
      </c>
      <c r="C950" s="2" t="s">
        <v>148</v>
      </c>
      <c r="D950" s="2" t="s">
        <v>8</v>
      </c>
      <c r="E950" s="2" t="s">
        <v>514</v>
      </c>
      <c r="F950" s="2" t="s">
        <v>515</v>
      </c>
      <c r="G950" s="2" t="s">
        <v>220</v>
      </c>
      <c r="H950">
        <v>0</v>
      </c>
      <c r="I950">
        <v>-1</v>
      </c>
    </row>
    <row r="951" spans="1:9" x14ac:dyDescent="0.35">
      <c r="A951" s="1">
        <v>43647</v>
      </c>
      <c r="B951" s="1">
        <v>43678</v>
      </c>
      <c r="C951" s="2" t="s">
        <v>148</v>
      </c>
      <c r="D951" s="2" t="s">
        <v>10</v>
      </c>
      <c r="E951" s="2" t="s">
        <v>514</v>
      </c>
      <c r="F951" s="2" t="s">
        <v>515</v>
      </c>
      <c r="G951" s="2" t="s">
        <v>220</v>
      </c>
      <c r="H951">
        <v>0</v>
      </c>
      <c r="I951">
        <v>-1</v>
      </c>
    </row>
    <row r="952" spans="1:9" x14ac:dyDescent="0.35">
      <c r="A952" s="1">
        <v>43647</v>
      </c>
      <c r="B952" s="1">
        <v>43678</v>
      </c>
      <c r="C952" s="2" t="s">
        <v>148</v>
      </c>
      <c r="D952" s="2" t="s">
        <v>14</v>
      </c>
      <c r="E952" s="2" t="s">
        <v>106</v>
      </c>
      <c r="F952" s="2" t="s">
        <v>224</v>
      </c>
      <c r="G952" s="2" t="s">
        <v>220</v>
      </c>
      <c r="H952">
        <v>0</v>
      </c>
      <c r="I952">
        <v>-1</v>
      </c>
    </row>
    <row r="953" spans="1:9" x14ac:dyDescent="0.35">
      <c r="A953" s="1">
        <v>43647</v>
      </c>
      <c r="B953" s="1">
        <v>43678</v>
      </c>
      <c r="C953" s="2" t="s">
        <v>508</v>
      </c>
      <c r="D953" s="2" t="s">
        <v>8</v>
      </c>
      <c r="E953" s="2" t="s">
        <v>65</v>
      </c>
      <c r="F953" s="2" t="s">
        <v>323</v>
      </c>
      <c r="G953" s="2" t="s">
        <v>70</v>
      </c>
      <c r="H953">
        <v>0</v>
      </c>
      <c r="I953">
        <v>1</v>
      </c>
    </row>
    <row r="954" spans="1:9" x14ac:dyDescent="0.35">
      <c r="A954" s="1">
        <v>43647</v>
      </c>
      <c r="B954" s="1">
        <v>43678</v>
      </c>
      <c r="C954" s="2" t="s">
        <v>508</v>
      </c>
      <c r="D954" s="2" t="s">
        <v>10</v>
      </c>
      <c r="E954" s="2" t="s">
        <v>511</v>
      </c>
      <c r="F954" s="2" t="s">
        <v>323</v>
      </c>
      <c r="G954" s="2" t="s">
        <v>220</v>
      </c>
      <c r="H954">
        <v>0</v>
      </c>
      <c r="I954">
        <v>-1</v>
      </c>
    </row>
    <row r="955" spans="1:9" x14ac:dyDescent="0.35">
      <c r="A955" s="1">
        <v>43647</v>
      </c>
      <c r="B955" s="1">
        <v>43678</v>
      </c>
      <c r="C955" s="2" t="s">
        <v>508</v>
      </c>
      <c r="D955" s="2" t="s">
        <v>13</v>
      </c>
      <c r="E955" s="2" t="s">
        <v>69</v>
      </c>
      <c r="F955" s="2" t="s">
        <v>502</v>
      </c>
      <c r="G955" s="2" t="s">
        <v>220</v>
      </c>
      <c r="H955">
        <v>0</v>
      </c>
      <c r="I955">
        <v>-1</v>
      </c>
    </row>
    <row r="956" spans="1:9" x14ac:dyDescent="0.35">
      <c r="A956" s="1">
        <v>43647</v>
      </c>
      <c r="B956" s="1">
        <v>43678</v>
      </c>
      <c r="C956" s="2" t="s">
        <v>395</v>
      </c>
      <c r="D956" s="2" t="s">
        <v>197</v>
      </c>
      <c r="E956" s="2" t="s">
        <v>396</v>
      </c>
      <c r="F956" s="2" t="s">
        <v>397</v>
      </c>
      <c r="G956" s="2" t="s">
        <v>199</v>
      </c>
      <c r="H956">
        <v>0</v>
      </c>
      <c r="I956">
        <v>0</v>
      </c>
    </row>
    <row r="957" spans="1:9" x14ac:dyDescent="0.35">
      <c r="A957" s="1">
        <v>43647</v>
      </c>
      <c r="B957" s="1">
        <v>43678</v>
      </c>
      <c r="C957" s="2" t="s">
        <v>210</v>
      </c>
      <c r="D957" s="2" t="s">
        <v>60</v>
      </c>
      <c r="E957" s="2" t="s">
        <v>210</v>
      </c>
      <c r="F957" s="2" t="s">
        <v>65</v>
      </c>
      <c r="G957" s="2" t="s">
        <v>153</v>
      </c>
      <c r="H957">
        <v>0</v>
      </c>
      <c r="I957">
        <v>0</v>
      </c>
    </row>
    <row r="958" spans="1:9" x14ac:dyDescent="0.35">
      <c r="A958" s="1">
        <v>43647</v>
      </c>
      <c r="B958" s="1">
        <v>43678</v>
      </c>
      <c r="C958" s="2" t="s">
        <v>210</v>
      </c>
      <c r="D958" s="2" t="s">
        <v>60</v>
      </c>
      <c r="E958" s="2" t="s">
        <v>210</v>
      </c>
      <c r="F958" s="2" t="s">
        <v>65</v>
      </c>
      <c r="G958" s="2" t="s">
        <v>153</v>
      </c>
      <c r="H958">
        <v>0</v>
      </c>
      <c r="I958">
        <v>0</v>
      </c>
    </row>
    <row r="959" spans="1:9" x14ac:dyDescent="0.35">
      <c r="A959" s="1">
        <v>43647</v>
      </c>
      <c r="B959" s="1">
        <v>43678</v>
      </c>
      <c r="C959" s="2" t="s">
        <v>210</v>
      </c>
      <c r="D959" s="2" t="s">
        <v>211</v>
      </c>
      <c r="E959" s="2" t="s">
        <v>762</v>
      </c>
      <c r="F959" s="2" t="s">
        <v>65</v>
      </c>
      <c r="G959" s="2" t="s">
        <v>214</v>
      </c>
      <c r="H959">
        <v>0</v>
      </c>
      <c r="I959">
        <v>0</v>
      </c>
    </row>
    <row r="960" spans="1:9" x14ac:dyDescent="0.35">
      <c r="A960" s="1">
        <v>43647</v>
      </c>
      <c r="B960" s="1">
        <v>43678</v>
      </c>
      <c r="C960" s="2" t="s">
        <v>210</v>
      </c>
      <c r="D960" s="2" t="s">
        <v>8</v>
      </c>
      <c r="E960" s="2" t="s">
        <v>517</v>
      </c>
      <c r="F960" s="2" t="s">
        <v>65</v>
      </c>
      <c r="G960" s="2" t="s">
        <v>174</v>
      </c>
      <c r="H960">
        <v>0</v>
      </c>
      <c r="I960">
        <v>-1</v>
      </c>
    </row>
    <row r="961" spans="1:9" x14ac:dyDescent="0.35">
      <c r="A961" s="1">
        <v>43647</v>
      </c>
      <c r="B961" s="1">
        <v>43678</v>
      </c>
      <c r="C961" s="2" t="s">
        <v>210</v>
      </c>
      <c r="D961" s="2" t="s">
        <v>10</v>
      </c>
      <c r="E961" s="2" t="s">
        <v>517</v>
      </c>
      <c r="F961" s="2" t="s">
        <v>65</v>
      </c>
      <c r="G961" s="2" t="s">
        <v>174</v>
      </c>
      <c r="H961">
        <v>0</v>
      </c>
      <c r="I961">
        <v>-1</v>
      </c>
    </row>
    <row r="962" spans="1:9" x14ac:dyDescent="0.35">
      <c r="A962" s="1">
        <v>43647</v>
      </c>
      <c r="B962" s="1">
        <v>43678</v>
      </c>
      <c r="C962" s="2" t="s">
        <v>150</v>
      </c>
      <c r="D962" s="2" t="s">
        <v>14</v>
      </c>
      <c r="E962" s="2" t="s">
        <v>96</v>
      </c>
      <c r="F962" s="2" t="s">
        <v>219</v>
      </c>
      <c r="G962" s="2" t="s">
        <v>220</v>
      </c>
      <c r="H962">
        <v>0</v>
      </c>
      <c r="I962">
        <v>-1</v>
      </c>
    </row>
    <row r="963" spans="1:9" x14ac:dyDescent="0.35">
      <c r="A963" s="1">
        <v>43647</v>
      </c>
      <c r="B963" s="1">
        <v>43678</v>
      </c>
      <c r="C963" s="2" t="s">
        <v>321</v>
      </c>
      <c r="D963" s="2" t="s">
        <v>8</v>
      </c>
      <c r="E963" s="2" t="s">
        <v>529</v>
      </c>
      <c r="F963" s="2" t="s">
        <v>322</v>
      </c>
      <c r="G963" s="2" t="s">
        <v>220</v>
      </c>
      <c r="H963">
        <v>0</v>
      </c>
      <c r="I963">
        <v>-1</v>
      </c>
    </row>
    <row r="964" spans="1:9" x14ac:dyDescent="0.35">
      <c r="A964" s="1">
        <v>43647</v>
      </c>
      <c r="B964" s="1">
        <v>43678</v>
      </c>
      <c r="C964" s="2" t="s">
        <v>321</v>
      </c>
      <c r="D964" s="2" t="s">
        <v>10</v>
      </c>
      <c r="E964" s="2" t="s">
        <v>529</v>
      </c>
      <c r="F964" s="2" t="s">
        <v>322</v>
      </c>
      <c r="G964" s="2" t="s">
        <v>220</v>
      </c>
      <c r="H964">
        <v>0</v>
      </c>
      <c r="I964">
        <v>-1</v>
      </c>
    </row>
    <row r="965" spans="1:9" x14ac:dyDescent="0.35">
      <c r="A965" s="1">
        <v>43647</v>
      </c>
      <c r="B965" s="1">
        <v>43678</v>
      </c>
      <c r="C965" s="2" t="s">
        <v>275</v>
      </c>
      <c r="D965" s="2" t="s">
        <v>8</v>
      </c>
      <c r="E965" s="2" t="s">
        <v>537</v>
      </c>
      <c r="F965" s="2" t="s">
        <v>65</v>
      </c>
      <c r="G965" s="2" t="s">
        <v>174</v>
      </c>
      <c r="H965">
        <v>0</v>
      </c>
      <c r="I965">
        <v>-1</v>
      </c>
    </row>
    <row r="966" spans="1:9" x14ac:dyDescent="0.35">
      <c r="A966" s="1">
        <v>43647</v>
      </c>
      <c r="B966" s="1">
        <v>43678</v>
      </c>
      <c r="C966" s="2" t="s">
        <v>275</v>
      </c>
      <c r="D966" s="2" t="s">
        <v>10</v>
      </c>
      <c r="E966" s="2" t="s">
        <v>537</v>
      </c>
      <c r="F966" s="2" t="s">
        <v>65</v>
      </c>
      <c r="G966" s="2" t="s">
        <v>174</v>
      </c>
      <c r="H966">
        <v>0</v>
      </c>
      <c r="I966">
        <v>-1</v>
      </c>
    </row>
    <row r="967" spans="1:9" x14ac:dyDescent="0.35">
      <c r="A967" s="1">
        <v>43647</v>
      </c>
      <c r="B967" s="1">
        <v>43678</v>
      </c>
      <c r="C967" s="2" t="s">
        <v>538</v>
      </c>
      <c r="D967" s="2" t="s">
        <v>8</v>
      </c>
      <c r="E967" s="2" t="s">
        <v>539</v>
      </c>
      <c r="F967" s="2" t="s">
        <v>65</v>
      </c>
      <c r="G967" s="2" t="s">
        <v>174</v>
      </c>
      <c r="H967">
        <v>0</v>
      </c>
      <c r="I967">
        <v>-1</v>
      </c>
    </row>
    <row r="968" spans="1:9" x14ac:dyDescent="0.35">
      <c r="A968" s="1">
        <v>43647</v>
      </c>
      <c r="B968" s="1">
        <v>43678</v>
      </c>
      <c r="C968" s="2" t="s">
        <v>538</v>
      </c>
      <c r="D968" s="2" t="s">
        <v>10</v>
      </c>
      <c r="E968" s="2" t="s">
        <v>539</v>
      </c>
      <c r="F968" s="2" t="s">
        <v>65</v>
      </c>
      <c r="G968" s="2" t="s">
        <v>174</v>
      </c>
      <c r="H968">
        <v>0</v>
      </c>
      <c r="I968">
        <v>-1</v>
      </c>
    </row>
    <row r="969" spans="1:9" x14ac:dyDescent="0.35">
      <c r="A969" s="1">
        <v>43647</v>
      </c>
      <c r="B969" s="1">
        <v>43678</v>
      </c>
      <c r="C969" s="2" t="s">
        <v>276</v>
      </c>
      <c r="D969" s="2" t="s">
        <v>8</v>
      </c>
      <c r="E969" s="2" t="s">
        <v>539</v>
      </c>
      <c r="F969" s="2" t="s">
        <v>65</v>
      </c>
      <c r="G969" s="2" t="s">
        <v>174</v>
      </c>
      <c r="H969">
        <v>0</v>
      </c>
      <c r="I969">
        <v>-1</v>
      </c>
    </row>
    <row r="970" spans="1:9" x14ac:dyDescent="0.35">
      <c r="A970" s="1">
        <v>43647</v>
      </c>
      <c r="B970" s="1">
        <v>43678</v>
      </c>
      <c r="C970" s="2" t="s">
        <v>276</v>
      </c>
      <c r="D970" s="2" t="s">
        <v>10</v>
      </c>
      <c r="E970" s="2" t="s">
        <v>539</v>
      </c>
      <c r="F970" s="2" t="s">
        <v>65</v>
      </c>
      <c r="G970" s="2" t="s">
        <v>174</v>
      </c>
      <c r="H970">
        <v>0</v>
      </c>
      <c r="I970">
        <v>-1</v>
      </c>
    </row>
    <row r="971" spans="1:9" x14ac:dyDescent="0.35">
      <c r="A971" s="1">
        <v>43647</v>
      </c>
      <c r="B971" s="1">
        <v>43678</v>
      </c>
      <c r="C971" s="2" t="s">
        <v>277</v>
      </c>
      <c r="D971" s="2" t="s">
        <v>8</v>
      </c>
      <c r="E971" s="2" t="s">
        <v>326</v>
      </c>
      <c r="F971" s="2" t="s">
        <v>65</v>
      </c>
      <c r="G971" s="2" t="s">
        <v>174</v>
      </c>
      <c r="H971">
        <v>0</v>
      </c>
      <c r="I971">
        <v>-1</v>
      </c>
    </row>
    <row r="972" spans="1:9" x14ac:dyDescent="0.35">
      <c r="A972" s="1">
        <v>43647</v>
      </c>
      <c r="B972" s="1">
        <v>43678</v>
      </c>
      <c r="C972" s="2" t="s">
        <v>277</v>
      </c>
      <c r="D972" s="2" t="s">
        <v>10</v>
      </c>
      <c r="E972" s="2" t="s">
        <v>326</v>
      </c>
      <c r="F972" s="2" t="s">
        <v>65</v>
      </c>
      <c r="G972" s="2" t="s">
        <v>174</v>
      </c>
      <c r="H972">
        <v>0</v>
      </c>
      <c r="I972">
        <v>-1</v>
      </c>
    </row>
    <row r="973" spans="1:9" x14ac:dyDescent="0.35">
      <c r="A973" s="1">
        <v>43647</v>
      </c>
      <c r="B973" s="1">
        <v>43678</v>
      </c>
      <c r="C973" s="2" t="s">
        <v>372</v>
      </c>
      <c r="D973" s="2" t="s">
        <v>197</v>
      </c>
      <c r="E973" s="2" t="s">
        <v>65</v>
      </c>
      <c r="F973" s="2" t="s">
        <v>66</v>
      </c>
      <c r="G973" s="2" t="s">
        <v>199</v>
      </c>
      <c r="H973">
        <v>0</v>
      </c>
      <c r="I973">
        <v>0</v>
      </c>
    </row>
    <row r="974" spans="1:9" x14ac:dyDescent="0.35">
      <c r="A974" s="1">
        <v>43647</v>
      </c>
      <c r="B974" s="1">
        <v>43678</v>
      </c>
      <c r="C974" s="2" t="s">
        <v>372</v>
      </c>
      <c r="D974" s="2" t="s">
        <v>13</v>
      </c>
      <c r="E974" s="2" t="s">
        <v>95</v>
      </c>
      <c r="F974" s="2" t="s">
        <v>65</v>
      </c>
      <c r="G974" s="2" t="s">
        <v>174</v>
      </c>
      <c r="H974">
        <v>0</v>
      </c>
      <c r="I974">
        <v>-1</v>
      </c>
    </row>
    <row r="975" spans="1:9" x14ac:dyDescent="0.35">
      <c r="A975" s="1">
        <v>43647</v>
      </c>
      <c r="B975" s="1">
        <v>43678</v>
      </c>
      <c r="C975" s="2" t="s">
        <v>278</v>
      </c>
      <c r="D975" s="2" t="s">
        <v>8</v>
      </c>
      <c r="E975" s="2" t="s">
        <v>540</v>
      </c>
      <c r="F975" s="2" t="s">
        <v>65</v>
      </c>
      <c r="G975" s="2" t="s">
        <v>174</v>
      </c>
      <c r="H975">
        <v>0</v>
      </c>
      <c r="I975">
        <v>-1</v>
      </c>
    </row>
    <row r="976" spans="1:9" x14ac:dyDescent="0.35">
      <c r="A976" s="1">
        <v>43647</v>
      </c>
      <c r="B976" s="1">
        <v>43678</v>
      </c>
      <c r="C976" s="2" t="s">
        <v>278</v>
      </c>
      <c r="D976" s="2" t="s">
        <v>10</v>
      </c>
      <c r="E976" s="2" t="s">
        <v>540</v>
      </c>
      <c r="F976" s="2" t="s">
        <v>65</v>
      </c>
      <c r="G976" s="2" t="s">
        <v>174</v>
      </c>
      <c r="H976">
        <v>0</v>
      </c>
      <c r="I976">
        <v>-1</v>
      </c>
    </row>
    <row r="977" spans="1:9" x14ac:dyDescent="0.35">
      <c r="A977" s="1">
        <v>43647</v>
      </c>
      <c r="B977" s="1">
        <v>43678</v>
      </c>
      <c r="C977" s="2" t="s">
        <v>279</v>
      </c>
      <c r="D977" s="2" t="s">
        <v>8</v>
      </c>
      <c r="E977" s="2" t="s">
        <v>541</v>
      </c>
      <c r="F977" s="2" t="s">
        <v>65</v>
      </c>
      <c r="G977" s="2" t="s">
        <v>174</v>
      </c>
      <c r="H977">
        <v>0</v>
      </c>
      <c r="I977">
        <v>-1</v>
      </c>
    </row>
    <row r="978" spans="1:9" x14ac:dyDescent="0.35">
      <c r="A978" s="1">
        <v>43647</v>
      </c>
      <c r="B978" s="1">
        <v>43678</v>
      </c>
      <c r="C978" s="2" t="s">
        <v>279</v>
      </c>
      <c r="D978" s="2" t="s">
        <v>10</v>
      </c>
      <c r="E978" s="2" t="s">
        <v>541</v>
      </c>
      <c r="F978" s="2" t="s">
        <v>65</v>
      </c>
      <c r="G978" s="2" t="s">
        <v>174</v>
      </c>
      <c r="H978">
        <v>0</v>
      </c>
      <c r="I978">
        <v>-1</v>
      </c>
    </row>
    <row r="979" spans="1:9" x14ac:dyDescent="0.35">
      <c r="A979" s="1">
        <v>43647</v>
      </c>
      <c r="B979" s="1">
        <v>43678</v>
      </c>
      <c r="C979" s="2" t="s">
        <v>542</v>
      </c>
      <c r="D979" s="2" t="s">
        <v>8</v>
      </c>
      <c r="E979" s="2" t="s">
        <v>511</v>
      </c>
      <c r="F979" s="2" t="s">
        <v>323</v>
      </c>
      <c r="G979" s="2" t="s">
        <v>220</v>
      </c>
      <c r="H979">
        <v>0</v>
      </c>
      <c r="I979">
        <v>-1</v>
      </c>
    </row>
    <row r="980" spans="1:9" x14ac:dyDescent="0.35">
      <c r="A980" s="1">
        <v>43647</v>
      </c>
      <c r="B980" s="1">
        <v>43678</v>
      </c>
      <c r="C980" s="2" t="s">
        <v>542</v>
      </c>
      <c r="D980" s="2" t="s">
        <v>10</v>
      </c>
      <c r="E980" s="2" t="s">
        <v>511</v>
      </c>
      <c r="F980" s="2" t="s">
        <v>323</v>
      </c>
      <c r="G980" s="2" t="s">
        <v>220</v>
      </c>
      <c r="H980">
        <v>0</v>
      </c>
      <c r="I980">
        <v>-1</v>
      </c>
    </row>
    <row r="981" spans="1:9" x14ac:dyDescent="0.35">
      <c r="A981" s="1">
        <v>43647</v>
      </c>
      <c r="B981" s="1">
        <v>43678</v>
      </c>
      <c r="C981" s="2" t="s">
        <v>280</v>
      </c>
      <c r="D981" s="2" t="s">
        <v>8</v>
      </c>
      <c r="E981" s="2" t="s">
        <v>543</v>
      </c>
      <c r="F981" s="2" t="s">
        <v>65</v>
      </c>
      <c r="G981" s="2" t="s">
        <v>174</v>
      </c>
      <c r="H981">
        <v>0</v>
      </c>
      <c r="I981">
        <v>-1</v>
      </c>
    </row>
    <row r="982" spans="1:9" x14ac:dyDescent="0.35">
      <c r="A982" s="1">
        <v>43647</v>
      </c>
      <c r="B982" s="1">
        <v>43678</v>
      </c>
      <c r="C982" s="2" t="s">
        <v>280</v>
      </c>
      <c r="D982" s="2" t="s">
        <v>10</v>
      </c>
      <c r="E982" s="2" t="s">
        <v>543</v>
      </c>
      <c r="F982" s="2" t="s">
        <v>65</v>
      </c>
      <c r="G982" s="2" t="s">
        <v>174</v>
      </c>
      <c r="H982">
        <v>0</v>
      </c>
      <c r="I982">
        <v>-1</v>
      </c>
    </row>
    <row r="983" spans="1:9" x14ac:dyDescent="0.35">
      <c r="A983" s="1">
        <v>43647</v>
      </c>
      <c r="B983" s="1">
        <v>43678</v>
      </c>
      <c r="C983" s="2" t="s">
        <v>281</v>
      </c>
      <c r="D983" s="2" t="s">
        <v>8</v>
      </c>
      <c r="E983" s="2" t="s">
        <v>543</v>
      </c>
      <c r="F983" s="2" t="s">
        <v>65</v>
      </c>
      <c r="G983" s="2" t="s">
        <v>174</v>
      </c>
      <c r="H983">
        <v>0</v>
      </c>
      <c r="I983">
        <v>-1</v>
      </c>
    </row>
    <row r="984" spans="1:9" x14ac:dyDescent="0.35">
      <c r="A984" s="1">
        <v>43647</v>
      </c>
      <c r="B984" s="1">
        <v>43678</v>
      </c>
      <c r="C984" s="2" t="s">
        <v>281</v>
      </c>
      <c r="D984" s="2" t="s">
        <v>10</v>
      </c>
      <c r="E984" s="2" t="s">
        <v>543</v>
      </c>
      <c r="F984" s="2" t="s">
        <v>65</v>
      </c>
      <c r="G984" s="2" t="s">
        <v>174</v>
      </c>
      <c r="H984">
        <v>0</v>
      </c>
      <c r="I984">
        <v>-1</v>
      </c>
    </row>
    <row r="985" spans="1:9" x14ac:dyDescent="0.35">
      <c r="A985" s="1">
        <v>43647</v>
      </c>
      <c r="B985" s="1">
        <v>43678</v>
      </c>
      <c r="C985" s="2" t="s">
        <v>282</v>
      </c>
      <c r="D985" s="2" t="s">
        <v>8</v>
      </c>
      <c r="E985" s="2" t="s">
        <v>523</v>
      </c>
      <c r="F985" s="2" t="s">
        <v>65</v>
      </c>
      <c r="G985" s="2" t="s">
        <v>174</v>
      </c>
      <c r="H985">
        <v>0</v>
      </c>
      <c r="I985">
        <v>-1</v>
      </c>
    </row>
    <row r="986" spans="1:9" x14ac:dyDescent="0.35">
      <c r="A986" s="1">
        <v>43647</v>
      </c>
      <c r="B986" s="1">
        <v>43678</v>
      </c>
      <c r="C986" s="2" t="s">
        <v>282</v>
      </c>
      <c r="D986" s="2" t="s">
        <v>10</v>
      </c>
      <c r="E986" s="2" t="s">
        <v>523</v>
      </c>
      <c r="F986" s="2" t="s">
        <v>65</v>
      </c>
      <c r="G986" s="2" t="s">
        <v>174</v>
      </c>
      <c r="H986">
        <v>0</v>
      </c>
      <c r="I986">
        <v>-1</v>
      </c>
    </row>
    <row r="987" spans="1:9" x14ac:dyDescent="0.35">
      <c r="A987" s="1">
        <v>43647</v>
      </c>
      <c r="B987" s="1">
        <v>43678</v>
      </c>
      <c r="C987" s="2" t="s">
        <v>544</v>
      </c>
      <c r="D987" s="2" t="s">
        <v>8</v>
      </c>
      <c r="E987" s="2" t="s">
        <v>540</v>
      </c>
      <c r="F987" s="2" t="s">
        <v>65</v>
      </c>
      <c r="G987" s="2" t="s">
        <v>174</v>
      </c>
      <c r="H987">
        <v>0</v>
      </c>
      <c r="I987">
        <v>-1</v>
      </c>
    </row>
    <row r="988" spans="1:9" x14ac:dyDescent="0.35">
      <c r="A988" s="1">
        <v>43647</v>
      </c>
      <c r="B988" s="1">
        <v>43678</v>
      </c>
      <c r="C988" s="2" t="s">
        <v>544</v>
      </c>
      <c r="D988" s="2" t="s">
        <v>10</v>
      </c>
      <c r="E988" s="2" t="s">
        <v>540</v>
      </c>
      <c r="F988" s="2" t="s">
        <v>65</v>
      </c>
      <c r="G988" s="2" t="s">
        <v>174</v>
      </c>
      <c r="H988">
        <v>0</v>
      </c>
      <c r="I988">
        <v>-1</v>
      </c>
    </row>
    <row r="989" spans="1:9" x14ac:dyDescent="0.35">
      <c r="A989" s="1">
        <v>43647</v>
      </c>
      <c r="B989" s="1">
        <v>43678</v>
      </c>
      <c r="C989" s="2" t="s">
        <v>337</v>
      </c>
      <c r="D989" s="2" t="s">
        <v>60</v>
      </c>
      <c r="E989" s="2" t="s">
        <v>65</v>
      </c>
      <c r="F989" s="2" t="s">
        <v>337</v>
      </c>
      <c r="G989" s="2" t="s">
        <v>155</v>
      </c>
      <c r="H989">
        <v>0</v>
      </c>
      <c r="I989">
        <v>0</v>
      </c>
    </row>
    <row r="990" spans="1:9" x14ac:dyDescent="0.35">
      <c r="A990" s="1">
        <v>43647</v>
      </c>
      <c r="B990" s="1">
        <v>43678</v>
      </c>
      <c r="C990" s="2" t="s">
        <v>337</v>
      </c>
      <c r="D990" s="2" t="s">
        <v>197</v>
      </c>
      <c r="E990" s="2" t="s">
        <v>65</v>
      </c>
      <c r="F990" s="2" t="s">
        <v>788</v>
      </c>
      <c r="G990" s="2" t="s">
        <v>199</v>
      </c>
      <c r="H990">
        <v>0</v>
      </c>
      <c r="I990">
        <v>0</v>
      </c>
    </row>
    <row r="991" spans="1:9" x14ac:dyDescent="0.35">
      <c r="A991" s="1">
        <v>43647</v>
      </c>
      <c r="B991" s="1">
        <v>43678</v>
      </c>
      <c r="C991" s="2" t="s">
        <v>337</v>
      </c>
      <c r="D991" s="2" t="s">
        <v>211</v>
      </c>
      <c r="E991" s="2" t="s">
        <v>65</v>
      </c>
      <c r="F991" s="2" t="s">
        <v>95</v>
      </c>
      <c r="G991" s="2" t="s">
        <v>214</v>
      </c>
      <c r="H991">
        <v>0</v>
      </c>
      <c r="I991">
        <v>0</v>
      </c>
    </row>
    <row r="992" spans="1:9" x14ac:dyDescent="0.35">
      <c r="A992" s="1">
        <v>43647</v>
      </c>
      <c r="B992" s="1">
        <v>43678</v>
      </c>
      <c r="C992" s="2" t="s">
        <v>337</v>
      </c>
      <c r="D992" s="2" t="s">
        <v>11</v>
      </c>
      <c r="E992" s="2" t="s">
        <v>65</v>
      </c>
      <c r="F992" s="2" t="s">
        <v>66</v>
      </c>
      <c r="G992" s="2" t="s">
        <v>67</v>
      </c>
      <c r="H992">
        <v>1</v>
      </c>
      <c r="I992">
        <v>0</v>
      </c>
    </row>
    <row r="993" spans="1:9" x14ac:dyDescent="0.35">
      <c r="A993" s="1">
        <v>43647</v>
      </c>
      <c r="B993" s="1">
        <v>43678</v>
      </c>
      <c r="C993" s="2" t="s">
        <v>337</v>
      </c>
      <c r="D993" s="2" t="s">
        <v>12</v>
      </c>
      <c r="E993" s="2" t="s">
        <v>65</v>
      </c>
      <c r="F993" s="2" t="s">
        <v>66</v>
      </c>
      <c r="G993" s="2" t="s">
        <v>67</v>
      </c>
      <c r="H993">
        <v>1</v>
      </c>
      <c r="I993">
        <v>0</v>
      </c>
    </row>
    <row r="994" spans="1:9" x14ac:dyDescent="0.35">
      <c r="A994" s="1">
        <v>43647</v>
      </c>
      <c r="B994" s="1">
        <v>43678</v>
      </c>
      <c r="C994" s="2" t="s">
        <v>337</v>
      </c>
      <c r="D994" s="2" t="s">
        <v>13</v>
      </c>
      <c r="E994" s="2" t="s">
        <v>65</v>
      </c>
      <c r="F994" s="2" t="s">
        <v>507</v>
      </c>
      <c r="G994" s="2" t="s">
        <v>70</v>
      </c>
      <c r="H994">
        <v>0</v>
      </c>
      <c r="I994">
        <v>1</v>
      </c>
    </row>
    <row r="995" spans="1:9" x14ac:dyDescent="0.35">
      <c r="A995" s="1">
        <v>43647</v>
      </c>
      <c r="B995" s="1">
        <v>43678</v>
      </c>
      <c r="C995" s="2" t="s">
        <v>404</v>
      </c>
      <c r="D995" s="2" t="s">
        <v>60</v>
      </c>
      <c r="E995" s="2" t="s">
        <v>65</v>
      </c>
      <c r="F995" s="2" t="s">
        <v>404</v>
      </c>
      <c r="G995" s="2" t="s">
        <v>155</v>
      </c>
      <c r="H995">
        <v>0</v>
      </c>
      <c r="I995">
        <v>0</v>
      </c>
    </row>
    <row r="996" spans="1:9" x14ac:dyDescent="0.35">
      <c r="A996" s="1">
        <v>43647</v>
      </c>
      <c r="B996" s="1">
        <v>43678</v>
      </c>
      <c r="C996" s="2" t="s">
        <v>404</v>
      </c>
      <c r="D996" s="2" t="s">
        <v>211</v>
      </c>
      <c r="E996" s="2" t="s">
        <v>65</v>
      </c>
      <c r="F996" s="2" t="s">
        <v>213</v>
      </c>
      <c r="G996" s="2" t="s">
        <v>214</v>
      </c>
      <c r="H996">
        <v>0</v>
      </c>
      <c r="I996">
        <v>0</v>
      </c>
    </row>
    <row r="997" spans="1:9" x14ac:dyDescent="0.35">
      <c r="A997" s="1">
        <v>43647</v>
      </c>
      <c r="B997" s="1">
        <v>43678</v>
      </c>
      <c r="C997" s="2" t="s">
        <v>404</v>
      </c>
      <c r="D997" s="2" t="s">
        <v>11</v>
      </c>
      <c r="E997" s="2" t="s">
        <v>65</v>
      </c>
      <c r="F997" s="2" t="s">
        <v>789</v>
      </c>
      <c r="G997" s="2" t="s">
        <v>70</v>
      </c>
      <c r="H997">
        <v>0</v>
      </c>
      <c r="I997">
        <v>1</v>
      </c>
    </row>
    <row r="998" spans="1:9" x14ac:dyDescent="0.35">
      <c r="A998" s="1">
        <v>43647</v>
      </c>
      <c r="B998" s="1">
        <v>43678</v>
      </c>
      <c r="C998" s="2" t="s">
        <v>412</v>
      </c>
      <c r="D998" s="2" t="s">
        <v>60</v>
      </c>
      <c r="E998" s="2" t="s">
        <v>65</v>
      </c>
      <c r="F998" s="2" t="s">
        <v>412</v>
      </c>
      <c r="G998" s="2" t="s">
        <v>155</v>
      </c>
      <c r="H998">
        <v>0</v>
      </c>
      <c r="I998">
        <v>0</v>
      </c>
    </row>
    <row r="999" spans="1:9" x14ac:dyDescent="0.35">
      <c r="A999" s="1">
        <v>43647</v>
      </c>
      <c r="B999" s="1">
        <v>43678</v>
      </c>
      <c r="C999" s="2" t="s">
        <v>412</v>
      </c>
      <c r="D999" s="2" t="s">
        <v>211</v>
      </c>
      <c r="E999" s="2" t="s">
        <v>65</v>
      </c>
      <c r="F999" s="2" t="s">
        <v>762</v>
      </c>
      <c r="G999" s="2" t="s">
        <v>214</v>
      </c>
      <c r="H999">
        <v>0</v>
      </c>
      <c r="I999">
        <v>0</v>
      </c>
    </row>
    <row r="1000" spans="1:9" x14ac:dyDescent="0.35">
      <c r="A1000" s="1">
        <v>43647</v>
      </c>
      <c r="B1000" s="1">
        <v>43678</v>
      </c>
      <c r="C1000" s="2" t="s">
        <v>412</v>
      </c>
      <c r="D1000" s="2" t="s">
        <v>8</v>
      </c>
      <c r="E1000" s="2" t="s">
        <v>65</v>
      </c>
      <c r="F1000" s="2" t="s">
        <v>291</v>
      </c>
      <c r="G1000" s="2" t="s">
        <v>70</v>
      </c>
      <c r="H1000">
        <v>0</v>
      </c>
      <c r="I1000">
        <v>1</v>
      </c>
    </row>
    <row r="1001" spans="1:9" x14ac:dyDescent="0.35">
      <c r="A1001" s="1">
        <v>43647</v>
      </c>
      <c r="B1001" s="1">
        <v>43678</v>
      </c>
      <c r="C1001" s="2" t="s">
        <v>412</v>
      </c>
      <c r="D1001" s="2" t="s">
        <v>10</v>
      </c>
      <c r="E1001" s="2" t="s">
        <v>65</v>
      </c>
      <c r="F1001" s="2" t="s">
        <v>291</v>
      </c>
      <c r="G1001" s="2" t="s">
        <v>70</v>
      </c>
      <c r="H1001">
        <v>0</v>
      </c>
      <c r="I1001">
        <v>1</v>
      </c>
    </row>
    <row r="1002" spans="1:9" x14ac:dyDescent="0.35">
      <c r="A1002" s="1">
        <v>43647</v>
      </c>
      <c r="B1002" s="1">
        <v>43678</v>
      </c>
      <c r="C1002" s="2" t="s">
        <v>413</v>
      </c>
      <c r="D1002" s="2" t="s">
        <v>60</v>
      </c>
      <c r="E1002" s="2" t="s">
        <v>65</v>
      </c>
      <c r="F1002" s="2" t="s">
        <v>413</v>
      </c>
      <c r="G1002" s="2" t="s">
        <v>155</v>
      </c>
      <c r="H1002">
        <v>0</v>
      </c>
      <c r="I1002">
        <v>0</v>
      </c>
    </row>
    <row r="1003" spans="1:9" x14ac:dyDescent="0.35">
      <c r="A1003" s="1">
        <v>43647</v>
      </c>
      <c r="B1003" s="1">
        <v>43678</v>
      </c>
      <c r="C1003" s="2" t="s">
        <v>413</v>
      </c>
      <c r="D1003" s="2" t="s">
        <v>211</v>
      </c>
      <c r="E1003" s="2" t="s">
        <v>65</v>
      </c>
      <c r="F1003" s="2" t="s">
        <v>762</v>
      </c>
      <c r="G1003" s="2" t="s">
        <v>214</v>
      </c>
      <c r="H1003">
        <v>0</v>
      </c>
      <c r="I1003">
        <v>0</v>
      </c>
    </row>
    <row r="1004" spans="1:9" x14ac:dyDescent="0.35">
      <c r="A1004" s="1">
        <v>43647</v>
      </c>
      <c r="B1004" s="1">
        <v>43678</v>
      </c>
      <c r="C1004" s="2" t="s">
        <v>413</v>
      </c>
      <c r="D1004" s="2" t="s">
        <v>8</v>
      </c>
      <c r="E1004" s="2" t="s">
        <v>65</v>
      </c>
      <c r="F1004" s="2" t="s">
        <v>291</v>
      </c>
      <c r="G1004" s="2" t="s">
        <v>70</v>
      </c>
      <c r="H1004">
        <v>0</v>
      </c>
      <c r="I1004">
        <v>1</v>
      </c>
    </row>
    <row r="1005" spans="1:9" x14ac:dyDescent="0.35">
      <c r="A1005" s="1">
        <v>43647</v>
      </c>
      <c r="B1005" s="1">
        <v>43678</v>
      </c>
      <c r="C1005" s="2" t="s">
        <v>413</v>
      </c>
      <c r="D1005" s="2" t="s">
        <v>10</v>
      </c>
      <c r="E1005" s="2" t="s">
        <v>65</v>
      </c>
      <c r="F1005" s="2" t="s">
        <v>291</v>
      </c>
      <c r="G1005" s="2" t="s">
        <v>70</v>
      </c>
      <c r="H1005">
        <v>0</v>
      </c>
      <c r="I1005">
        <v>1</v>
      </c>
    </row>
    <row r="1006" spans="1:9" x14ac:dyDescent="0.35">
      <c r="A1006" s="1">
        <v>43647</v>
      </c>
      <c r="B1006" s="1">
        <v>43678</v>
      </c>
      <c r="C1006" s="2" t="s">
        <v>424</v>
      </c>
      <c r="D1006" s="2" t="s">
        <v>60</v>
      </c>
      <c r="E1006" s="2" t="s">
        <v>65</v>
      </c>
      <c r="F1006" s="2" t="s">
        <v>424</v>
      </c>
      <c r="G1006" s="2" t="s">
        <v>155</v>
      </c>
      <c r="H1006">
        <v>0</v>
      </c>
      <c r="I1006">
        <v>0</v>
      </c>
    </row>
    <row r="1007" spans="1:9" x14ac:dyDescent="0.35">
      <c r="A1007" s="1">
        <v>43647</v>
      </c>
      <c r="B1007" s="1">
        <v>43678</v>
      </c>
      <c r="C1007" s="2" t="s">
        <v>424</v>
      </c>
      <c r="D1007" s="2" t="s">
        <v>211</v>
      </c>
      <c r="E1007" s="2" t="s">
        <v>65</v>
      </c>
      <c r="F1007" s="2" t="s">
        <v>212</v>
      </c>
      <c r="G1007" s="2" t="s">
        <v>214</v>
      </c>
      <c r="H1007">
        <v>0</v>
      </c>
      <c r="I1007">
        <v>0</v>
      </c>
    </row>
    <row r="1008" spans="1:9" x14ac:dyDescent="0.35">
      <c r="A1008" s="1">
        <v>43647</v>
      </c>
      <c r="B1008" s="1">
        <v>43678</v>
      </c>
      <c r="C1008" s="2" t="s">
        <v>424</v>
      </c>
      <c r="D1008" s="2" t="s">
        <v>8</v>
      </c>
      <c r="E1008" s="2" t="s">
        <v>65</v>
      </c>
      <c r="F1008" s="2" t="s">
        <v>323</v>
      </c>
      <c r="G1008" s="2" t="s">
        <v>70</v>
      </c>
      <c r="H1008">
        <v>0</v>
      </c>
      <c r="I1008">
        <v>1</v>
      </c>
    </row>
    <row r="1009" spans="1:9" x14ac:dyDescent="0.35">
      <c r="A1009" s="1">
        <v>43647</v>
      </c>
      <c r="B1009" s="1">
        <v>43678</v>
      </c>
      <c r="C1009" s="2" t="s">
        <v>424</v>
      </c>
      <c r="D1009" s="2" t="s">
        <v>10</v>
      </c>
      <c r="E1009" s="2" t="s">
        <v>65</v>
      </c>
      <c r="F1009" s="2" t="s">
        <v>323</v>
      </c>
      <c r="G1009" s="2" t="s">
        <v>70</v>
      </c>
      <c r="H1009">
        <v>0</v>
      </c>
      <c r="I1009">
        <v>1</v>
      </c>
    </row>
    <row r="1010" spans="1:9" x14ac:dyDescent="0.35">
      <c r="A1010" s="1">
        <v>43647</v>
      </c>
      <c r="B1010" s="1">
        <v>43678</v>
      </c>
      <c r="C1010" s="2" t="s">
        <v>425</v>
      </c>
      <c r="D1010" s="2" t="s">
        <v>60</v>
      </c>
      <c r="E1010" s="2" t="s">
        <v>65</v>
      </c>
      <c r="F1010" s="2" t="s">
        <v>425</v>
      </c>
      <c r="G1010" s="2" t="s">
        <v>155</v>
      </c>
      <c r="H1010">
        <v>0</v>
      </c>
      <c r="I1010">
        <v>0</v>
      </c>
    </row>
    <row r="1011" spans="1:9" x14ac:dyDescent="0.35">
      <c r="A1011" s="1">
        <v>43647</v>
      </c>
      <c r="B1011" s="1">
        <v>43678</v>
      </c>
      <c r="C1011" s="2" t="s">
        <v>425</v>
      </c>
      <c r="D1011" s="2" t="s">
        <v>211</v>
      </c>
      <c r="E1011" s="2" t="s">
        <v>65</v>
      </c>
      <c r="F1011" s="2" t="s">
        <v>762</v>
      </c>
      <c r="G1011" s="2" t="s">
        <v>214</v>
      </c>
      <c r="H1011">
        <v>0</v>
      </c>
      <c r="I1011">
        <v>0</v>
      </c>
    </row>
    <row r="1012" spans="1:9" x14ac:dyDescent="0.35">
      <c r="A1012" s="1">
        <v>43647</v>
      </c>
      <c r="B1012" s="1">
        <v>43678</v>
      </c>
      <c r="C1012" s="2" t="s">
        <v>425</v>
      </c>
      <c r="D1012" s="2" t="s">
        <v>8</v>
      </c>
      <c r="E1012" s="2" t="s">
        <v>65</v>
      </c>
      <c r="F1012" s="2" t="s">
        <v>291</v>
      </c>
      <c r="G1012" s="2" t="s">
        <v>70</v>
      </c>
      <c r="H1012">
        <v>0</v>
      </c>
      <c r="I1012">
        <v>1</v>
      </c>
    </row>
    <row r="1013" spans="1:9" x14ac:dyDescent="0.35">
      <c r="A1013" s="1">
        <v>43647</v>
      </c>
      <c r="B1013" s="1">
        <v>43678</v>
      </c>
      <c r="C1013" s="2" t="s">
        <v>425</v>
      </c>
      <c r="D1013" s="2" t="s">
        <v>10</v>
      </c>
      <c r="E1013" s="2" t="s">
        <v>65</v>
      </c>
      <c r="F1013" s="2" t="s">
        <v>291</v>
      </c>
      <c r="G1013" s="2" t="s">
        <v>70</v>
      </c>
      <c r="H1013">
        <v>0</v>
      </c>
      <c r="I1013">
        <v>1</v>
      </c>
    </row>
    <row r="1014" spans="1:9" x14ac:dyDescent="0.35">
      <c r="A1014" s="1">
        <v>43647</v>
      </c>
      <c r="B1014" s="1">
        <v>43678</v>
      </c>
      <c r="C1014" s="2" t="s">
        <v>432</v>
      </c>
      <c r="D1014" s="2" t="s">
        <v>60</v>
      </c>
      <c r="E1014" s="2" t="s">
        <v>65</v>
      </c>
      <c r="F1014" s="2" t="s">
        <v>432</v>
      </c>
      <c r="G1014" s="2" t="s">
        <v>155</v>
      </c>
      <c r="H1014">
        <v>0</v>
      </c>
      <c r="I1014">
        <v>0</v>
      </c>
    </row>
    <row r="1015" spans="1:9" x14ac:dyDescent="0.35">
      <c r="A1015" s="1">
        <v>43647</v>
      </c>
      <c r="B1015" s="1">
        <v>43678</v>
      </c>
      <c r="C1015" s="2" t="s">
        <v>432</v>
      </c>
      <c r="D1015" s="2" t="s">
        <v>211</v>
      </c>
      <c r="E1015" s="2" t="s">
        <v>65</v>
      </c>
      <c r="F1015" s="2" t="s">
        <v>775</v>
      </c>
      <c r="G1015" s="2" t="s">
        <v>214</v>
      </c>
      <c r="H1015">
        <v>0</v>
      </c>
      <c r="I1015">
        <v>0</v>
      </c>
    </row>
    <row r="1016" spans="1:9" x14ac:dyDescent="0.35">
      <c r="A1016" s="1">
        <v>43647</v>
      </c>
      <c r="B1016" s="1">
        <v>43678</v>
      </c>
      <c r="C1016" s="2" t="s">
        <v>432</v>
      </c>
      <c r="D1016" s="2" t="s">
        <v>8</v>
      </c>
      <c r="E1016" s="2" t="s">
        <v>65</v>
      </c>
      <c r="F1016" s="2" t="s">
        <v>322</v>
      </c>
      <c r="G1016" s="2" t="s">
        <v>70</v>
      </c>
      <c r="H1016">
        <v>0</v>
      </c>
      <c r="I1016">
        <v>1</v>
      </c>
    </row>
    <row r="1017" spans="1:9" x14ac:dyDescent="0.35">
      <c r="A1017" s="1">
        <v>43647</v>
      </c>
      <c r="B1017" s="1">
        <v>43678</v>
      </c>
      <c r="C1017" s="2" t="s">
        <v>432</v>
      </c>
      <c r="D1017" s="2" t="s">
        <v>10</v>
      </c>
      <c r="E1017" s="2" t="s">
        <v>65</v>
      </c>
      <c r="F1017" s="2" t="s">
        <v>322</v>
      </c>
      <c r="G1017" s="2" t="s">
        <v>70</v>
      </c>
      <c r="H1017">
        <v>0</v>
      </c>
      <c r="I1017">
        <v>1</v>
      </c>
    </row>
    <row r="1018" spans="1:9" x14ac:dyDescent="0.35">
      <c r="A1018" s="1">
        <v>43647</v>
      </c>
      <c r="B1018" s="1">
        <v>43678</v>
      </c>
      <c r="C1018" s="2" t="s">
        <v>433</v>
      </c>
      <c r="D1018" s="2" t="s">
        <v>60</v>
      </c>
      <c r="E1018" s="2" t="s">
        <v>65</v>
      </c>
      <c r="F1018" s="2" t="s">
        <v>433</v>
      </c>
      <c r="G1018" s="2" t="s">
        <v>155</v>
      </c>
      <c r="H1018">
        <v>0</v>
      </c>
      <c r="I1018">
        <v>0</v>
      </c>
    </row>
    <row r="1019" spans="1:9" x14ac:dyDescent="0.35">
      <c r="A1019" s="1">
        <v>43647</v>
      </c>
      <c r="B1019" s="1">
        <v>43678</v>
      </c>
      <c r="C1019" s="2" t="s">
        <v>433</v>
      </c>
      <c r="D1019" s="2" t="s">
        <v>211</v>
      </c>
      <c r="E1019" s="2" t="s">
        <v>65</v>
      </c>
      <c r="F1019" s="2" t="s">
        <v>213</v>
      </c>
      <c r="G1019" s="2" t="s">
        <v>214</v>
      </c>
      <c r="H1019">
        <v>0</v>
      </c>
      <c r="I1019">
        <v>0</v>
      </c>
    </row>
    <row r="1020" spans="1:9" x14ac:dyDescent="0.35">
      <c r="A1020" s="1">
        <v>43647</v>
      </c>
      <c r="B1020" s="1">
        <v>43678</v>
      </c>
      <c r="C1020" s="2" t="s">
        <v>433</v>
      </c>
      <c r="D1020" s="2" t="s">
        <v>11</v>
      </c>
      <c r="E1020" s="2" t="s">
        <v>65</v>
      </c>
      <c r="F1020" s="2" t="s">
        <v>66</v>
      </c>
      <c r="G1020" s="2" t="s">
        <v>67</v>
      </c>
      <c r="H1020">
        <v>1</v>
      </c>
      <c r="I1020">
        <v>0</v>
      </c>
    </row>
    <row r="1021" spans="1:9" x14ac:dyDescent="0.35">
      <c r="A1021" s="1">
        <v>43647</v>
      </c>
      <c r="B1021" s="1">
        <v>43678</v>
      </c>
      <c r="C1021" s="2" t="s">
        <v>436</v>
      </c>
      <c r="D1021" s="2" t="s">
        <v>60</v>
      </c>
      <c r="E1021" s="2" t="s">
        <v>65</v>
      </c>
      <c r="F1021" s="2" t="s">
        <v>436</v>
      </c>
      <c r="G1021" s="2" t="s">
        <v>155</v>
      </c>
      <c r="H1021">
        <v>0</v>
      </c>
      <c r="I1021">
        <v>0</v>
      </c>
    </row>
    <row r="1022" spans="1:9" x14ac:dyDescent="0.35">
      <c r="A1022" s="1">
        <v>43647</v>
      </c>
      <c r="B1022" s="1">
        <v>43678</v>
      </c>
      <c r="C1022" s="2" t="s">
        <v>436</v>
      </c>
      <c r="D1022" s="2" t="s">
        <v>211</v>
      </c>
      <c r="E1022" s="2" t="s">
        <v>65</v>
      </c>
      <c r="F1022" s="2" t="s">
        <v>213</v>
      </c>
      <c r="G1022" s="2" t="s">
        <v>214</v>
      </c>
      <c r="H1022">
        <v>0</v>
      </c>
      <c r="I1022">
        <v>0</v>
      </c>
    </row>
    <row r="1023" spans="1:9" x14ac:dyDescent="0.35">
      <c r="A1023" s="1">
        <v>43647</v>
      </c>
      <c r="B1023" s="1">
        <v>43678</v>
      </c>
      <c r="C1023" s="2" t="s">
        <v>436</v>
      </c>
      <c r="D1023" s="2" t="s">
        <v>8</v>
      </c>
      <c r="E1023" s="2" t="s">
        <v>65</v>
      </c>
      <c r="F1023" s="2" t="s">
        <v>436</v>
      </c>
      <c r="G1023" s="2" t="s">
        <v>70</v>
      </c>
      <c r="H1023">
        <v>0</v>
      </c>
      <c r="I1023">
        <v>1</v>
      </c>
    </row>
    <row r="1024" spans="1:9" x14ac:dyDescent="0.35">
      <c r="A1024" s="1">
        <v>43647</v>
      </c>
      <c r="B1024" s="1">
        <v>43678</v>
      </c>
      <c r="C1024" s="2" t="s">
        <v>436</v>
      </c>
      <c r="D1024" s="2" t="s">
        <v>10</v>
      </c>
      <c r="E1024" s="2" t="s">
        <v>65</v>
      </c>
      <c r="F1024" s="2" t="s">
        <v>436</v>
      </c>
      <c r="G1024" s="2" t="s">
        <v>70</v>
      </c>
      <c r="H1024">
        <v>0</v>
      </c>
      <c r="I1024">
        <v>1</v>
      </c>
    </row>
    <row r="1025" spans="1:9" x14ac:dyDescent="0.35">
      <c r="A1025" s="1">
        <v>43647</v>
      </c>
      <c r="B1025" s="1">
        <v>43678</v>
      </c>
      <c r="C1025" s="2" t="s">
        <v>438</v>
      </c>
      <c r="D1025" s="2" t="s">
        <v>60</v>
      </c>
      <c r="E1025" s="2" t="s">
        <v>65</v>
      </c>
      <c r="F1025" s="2" t="s">
        <v>438</v>
      </c>
      <c r="G1025" s="2" t="s">
        <v>155</v>
      </c>
      <c r="H1025">
        <v>0</v>
      </c>
      <c r="I1025">
        <v>0</v>
      </c>
    </row>
    <row r="1026" spans="1:9" x14ac:dyDescent="0.35">
      <c r="A1026" s="1">
        <v>43647</v>
      </c>
      <c r="B1026" s="1">
        <v>43678</v>
      </c>
      <c r="C1026" s="2" t="s">
        <v>438</v>
      </c>
      <c r="D1026" s="2" t="s">
        <v>211</v>
      </c>
      <c r="E1026" s="2" t="s">
        <v>65</v>
      </c>
      <c r="F1026" s="2" t="s">
        <v>775</v>
      </c>
      <c r="G1026" s="2" t="s">
        <v>214</v>
      </c>
      <c r="H1026">
        <v>0</v>
      </c>
      <c r="I1026">
        <v>0</v>
      </c>
    </row>
    <row r="1027" spans="1:9" x14ac:dyDescent="0.35">
      <c r="A1027" s="1">
        <v>43647</v>
      </c>
      <c r="B1027" s="1">
        <v>43678</v>
      </c>
      <c r="C1027" s="2" t="s">
        <v>438</v>
      </c>
      <c r="D1027" s="2" t="s">
        <v>8</v>
      </c>
      <c r="E1027" s="2" t="s">
        <v>65</v>
      </c>
      <c r="F1027" s="2" t="s">
        <v>322</v>
      </c>
      <c r="G1027" s="2" t="s">
        <v>70</v>
      </c>
      <c r="H1027">
        <v>0</v>
      </c>
      <c r="I1027">
        <v>1</v>
      </c>
    </row>
    <row r="1028" spans="1:9" x14ac:dyDescent="0.35">
      <c r="A1028" s="1">
        <v>43647</v>
      </c>
      <c r="B1028" s="1">
        <v>43678</v>
      </c>
      <c r="C1028" s="2" t="s">
        <v>438</v>
      </c>
      <c r="D1028" s="2" t="s">
        <v>10</v>
      </c>
      <c r="E1028" s="2" t="s">
        <v>65</v>
      </c>
      <c r="F1028" s="2" t="s">
        <v>322</v>
      </c>
      <c r="G1028" s="2" t="s">
        <v>70</v>
      </c>
      <c r="H1028">
        <v>0</v>
      </c>
      <c r="I1028">
        <v>1</v>
      </c>
    </row>
    <row r="1029" spans="1:9" x14ac:dyDescent="0.35">
      <c r="A1029" s="1">
        <v>43647</v>
      </c>
      <c r="B1029" s="1">
        <v>43678</v>
      </c>
      <c r="C1029" s="2" t="s">
        <v>440</v>
      </c>
      <c r="D1029" s="2" t="s">
        <v>60</v>
      </c>
      <c r="E1029" s="2" t="s">
        <v>65</v>
      </c>
      <c r="F1029" s="2" t="s">
        <v>440</v>
      </c>
      <c r="G1029" s="2" t="s">
        <v>155</v>
      </c>
      <c r="H1029">
        <v>0</v>
      </c>
      <c r="I1029">
        <v>0</v>
      </c>
    </row>
    <row r="1030" spans="1:9" x14ac:dyDescent="0.35">
      <c r="A1030" s="1">
        <v>43647</v>
      </c>
      <c r="B1030" s="1">
        <v>43678</v>
      </c>
      <c r="C1030" s="2" t="s">
        <v>440</v>
      </c>
      <c r="D1030" s="2" t="s">
        <v>211</v>
      </c>
      <c r="E1030" s="2" t="s">
        <v>65</v>
      </c>
      <c r="F1030" s="2" t="s">
        <v>762</v>
      </c>
      <c r="G1030" s="2" t="s">
        <v>214</v>
      </c>
      <c r="H1030">
        <v>0</v>
      </c>
      <c r="I1030">
        <v>0</v>
      </c>
    </row>
    <row r="1031" spans="1:9" x14ac:dyDescent="0.35">
      <c r="A1031" s="1">
        <v>43647</v>
      </c>
      <c r="B1031" s="1">
        <v>43678</v>
      </c>
      <c r="C1031" s="2" t="s">
        <v>440</v>
      </c>
      <c r="D1031" s="2" t="s">
        <v>8</v>
      </c>
      <c r="E1031" s="2" t="s">
        <v>65</v>
      </c>
      <c r="F1031" s="2" t="s">
        <v>323</v>
      </c>
      <c r="G1031" s="2" t="s">
        <v>70</v>
      </c>
      <c r="H1031">
        <v>0</v>
      </c>
      <c r="I1031">
        <v>1</v>
      </c>
    </row>
    <row r="1032" spans="1:9" x14ac:dyDescent="0.35">
      <c r="A1032" s="1">
        <v>43647</v>
      </c>
      <c r="B1032" s="1">
        <v>43678</v>
      </c>
      <c r="C1032" s="2" t="s">
        <v>440</v>
      </c>
      <c r="D1032" s="2" t="s">
        <v>10</v>
      </c>
      <c r="E1032" s="2" t="s">
        <v>65</v>
      </c>
      <c r="F1032" s="2" t="s">
        <v>323</v>
      </c>
      <c r="G1032" s="2" t="s">
        <v>70</v>
      </c>
      <c r="H1032">
        <v>0</v>
      </c>
      <c r="I1032">
        <v>1</v>
      </c>
    </row>
    <row r="1033" spans="1:9" x14ac:dyDescent="0.35">
      <c r="A1033" s="1">
        <v>43647</v>
      </c>
      <c r="B1033" s="1">
        <v>43678</v>
      </c>
      <c r="C1033" s="2" t="s">
        <v>371</v>
      </c>
      <c r="D1033" s="2" t="s">
        <v>60</v>
      </c>
      <c r="E1033" s="2" t="s">
        <v>65</v>
      </c>
      <c r="F1033" s="2" t="s">
        <v>371</v>
      </c>
      <c r="G1033" s="2" t="s">
        <v>155</v>
      </c>
      <c r="H1033">
        <v>0</v>
      </c>
      <c r="I1033">
        <v>0</v>
      </c>
    </row>
    <row r="1034" spans="1:9" x14ac:dyDescent="0.35">
      <c r="A1034" s="1">
        <v>43647</v>
      </c>
      <c r="B1034" s="1">
        <v>43678</v>
      </c>
      <c r="C1034" s="2" t="s">
        <v>371</v>
      </c>
      <c r="D1034" s="2" t="s">
        <v>211</v>
      </c>
      <c r="E1034" s="2" t="s">
        <v>65</v>
      </c>
      <c r="F1034" s="2" t="s">
        <v>95</v>
      </c>
      <c r="G1034" s="2" t="s">
        <v>214</v>
      </c>
      <c r="H1034">
        <v>0</v>
      </c>
      <c r="I1034">
        <v>0</v>
      </c>
    </row>
    <row r="1035" spans="1:9" x14ac:dyDescent="0.35">
      <c r="A1035" s="1">
        <v>43647</v>
      </c>
      <c r="B1035" s="1">
        <v>43678</v>
      </c>
      <c r="C1035" s="2" t="s">
        <v>371</v>
      </c>
      <c r="D1035" s="2" t="s">
        <v>13</v>
      </c>
      <c r="E1035" s="2" t="s">
        <v>65</v>
      </c>
      <c r="F1035" s="2" t="s">
        <v>790</v>
      </c>
      <c r="G1035" s="2" t="s">
        <v>70</v>
      </c>
      <c r="H1035">
        <v>0</v>
      </c>
      <c r="I1035">
        <v>1</v>
      </c>
    </row>
    <row r="1036" spans="1:9" x14ac:dyDescent="0.35">
      <c r="A1036" s="1">
        <v>43647</v>
      </c>
      <c r="B1036" s="1">
        <v>43678</v>
      </c>
      <c r="C1036" s="2" t="s">
        <v>368</v>
      </c>
      <c r="D1036" s="2" t="s">
        <v>60</v>
      </c>
      <c r="E1036" s="2" t="s">
        <v>65</v>
      </c>
      <c r="F1036" s="2" t="s">
        <v>368</v>
      </c>
      <c r="G1036" s="2" t="s">
        <v>155</v>
      </c>
      <c r="H1036">
        <v>0</v>
      </c>
      <c r="I1036">
        <v>0</v>
      </c>
    </row>
    <row r="1037" spans="1:9" x14ac:dyDescent="0.35">
      <c r="A1037" s="1">
        <v>43647</v>
      </c>
      <c r="B1037" s="1">
        <v>43678</v>
      </c>
      <c r="C1037" s="2" t="s">
        <v>368</v>
      </c>
      <c r="D1037" s="2" t="s">
        <v>211</v>
      </c>
      <c r="E1037" s="2" t="s">
        <v>65</v>
      </c>
      <c r="F1037" s="2" t="s">
        <v>762</v>
      </c>
      <c r="G1037" s="2" t="s">
        <v>214</v>
      </c>
      <c r="H1037">
        <v>0</v>
      </c>
      <c r="I1037">
        <v>0</v>
      </c>
    </row>
    <row r="1038" spans="1:9" x14ac:dyDescent="0.35">
      <c r="A1038" s="1">
        <v>43647</v>
      </c>
      <c r="B1038" s="1">
        <v>43678</v>
      </c>
      <c r="C1038" s="2" t="s">
        <v>368</v>
      </c>
      <c r="D1038" s="2" t="s">
        <v>8</v>
      </c>
      <c r="E1038" s="2" t="s">
        <v>65</v>
      </c>
      <c r="F1038" s="2" t="s">
        <v>323</v>
      </c>
      <c r="G1038" s="2" t="s">
        <v>70</v>
      </c>
      <c r="H1038">
        <v>0</v>
      </c>
      <c r="I1038">
        <v>1</v>
      </c>
    </row>
    <row r="1039" spans="1:9" x14ac:dyDescent="0.35">
      <c r="A1039" s="1">
        <v>43647</v>
      </c>
      <c r="B1039" s="1">
        <v>43678</v>
      </c>
      <c r="C1039" s="2" t="s">
        <v>368</v>
      </c>
      <c r="D1039" s="2" t="s">
        <v>10</v>
      </c>
      <c r="E1039" s="2" t="s">
        <v>65</v>
      </c>
      <c r="F1039" s="2" t="s">
        <v>323</v>
      </c>
      <c r="G1039" s="2" t="s">
        <v>70</v>
      </c>
      <c r="H1039">
        <v>0</v>
      </c>
      <c r="I1039">
        <v>1</v>
      </c>
    </row>
    <row r="1040" spans="1:9" x14ac:dyDescent="0.35">
      <c r="A1040" s="1">
        <v>43647</v>
      </c>
      <c r="B1040" s="1">
        <v>43678</v>
      </c>
      <c r="C1040" s="2" t="s">
        <v>459</v>
      </c>
      <c r="D1040" s="2" t="s">
        <v>60</v>
      </c>
      <c r="E1040" s="2" t="s">
        <v>65</v>
      </c>
      <c r="F1040" s="2" t="s">
        <v>459</v>
      </c>
      <c r="G1040" s="2" t="s">
        <v>155</v>
      </c>
      <c r="H1040">
        <v>0</v>
      </c>
      <c r="I1040">
        <v>0</v>
      </c>
    </row>
    <row r="1041" spans="1:9" x14ac:dyDescent="0.35">
      <c r="A1041" s="1">
        <v>43647</v>
      </c>
      <c r="B1041" s="1">
        <v>43678</v>
      </c>
      <c r="C1041" s="2" t="s">
        <v>459</v>
      </c>
      <c r="D1041" s="2" t="s">
        <v>211</v>
      </c>
      <c r="E1041" s="2" t="s">
        <v>65</v>
      </c>
      <c r="F1041" s="2" t="s">
        <v>762</v>
      </c>
      <c r="G1041" s="2" t="s">
        <v>214</v>
      </c>
      <c r="H1041">
        <v>0</v>
      </c>
      <c r="I1041">
        <v>0</v>
      </c>
    </row>
    <row r="1042" spans="1:9" x14ac:dyDescent="0.35">
      <c r="A1042" s="1">
        <v>43647</v>
      </c>
      <c r="B1042" s="1">
        <v>43678</v>
      </c>
      <c r="C1042" s="2" t="s">
        <v>459</v>
      </c>
      <c r="D1042" s="2" t="s">
        <v>8</v>
      </c>
      <c r="E1042" s="2" t="s">
        <v>65</v>
      </c>
      <c r="F1042" s="2" t="s">
        <v>291</v>
      </c>
      <c r="G1042" s="2" t="s">
        <v>70</v>
      </c>
      <c r="H1042">
        <v>0</v>
      </c>
      <c r="I1042">
        <v>1</v>
      </c>
    </row>
    <row r="1043" spans="1:9" x14ac:dyDescent="0.35">
      <c r="A1043" s="1">
        <v>43647</v>
      </c>
      <c r="B1043" s="1">
        <v>43678</v>
      </c>
      <c r="C1043" s="2" t="s">
        <v>459</v>
      </c>
      <c r="D1043" s="2" t="s">
        <v>10</v>
      </c>
      <c r="E1043" s="2" t="s">
        <v>65</v>
      </c>
      <c r="F1043" s="2" t="s">
        <v>291</v>
      </c>
      <c r="G1043" s="2" t="s">
        <v>70</v>
      </c>
      <c r="H1043">
        <v>0</v>
      </c>
      <c r="I1043">
        <v>1</v>
      </c>
    </row>
    <row r="1044" spans="1:9" x14ac:dyDescent="0.35">
      <c r="A1044" s="1">
        <v>43647</v>
      </c>
      <c r="B1044" s="1">
        <v>43678</v>
      </c>
      <c r="C1044" s="2" t="s">
        <v>460</v>
      </c>
      <c r="D1044" s="2" t="s">
        <v>60</v>
      </c>
      <c r="E1044" s="2" t="s">
        <v>65</v>
      </c>
      <c r="F1044" s="2" t="s">
        <v>460</v>
      </c>
      <c r="G1044" s="2" t="s">
        <v>155</v>
      </c>
      <c r="H1044">
        <v>0</v>
      </c>
      <c r="I1044">
        <v>0</v>
      </c>
    </row>
    <row r="1045" spans="1:9" x14ac:dyDescent="0.35">
      <c r="A1045" s="1">
        <v>43647</v>
      </c>
      <c r="B1045" s="1">
        <v>43678</v>
      </c>
      <c r="C1045" s="2" t="s">
        <v>460</v>
      </c>
      <c r="D1045" s="2" t="s">
        <v>211</v>
      </c>
      <c r="E1045" s="2" t="s">
        <v>65</v>
      </c>
      <c r="F1045" s="2" t="s">
        <v>762</v>
      </c>
      <c r="G1045" s="2" t="s">
        <v>214</v>
      </c>
      <c r="H1045">
        <v>0</v>
      </c>
      <c r="I1045">
        <v>0</v>
      </c>
    </row>
    <row r="1046" spans="1:9" x14ac:dyDescent="0.35">
      <c r="A1046" s="1">
        <v>43647</v>
      </c>
      <c r="B1046" s="1">
        <v>43678</v>
      </c>
      <c r="C1046" s="2" t="s">
        <v>460</v>
      </c>
      <c r="D1046" s="2" t="s">
        <v>8</v>
      </c>
      <c r="E1046" s="2" t="s">
        <v>65</v>
      </c>
      <c r="F1046" s="2" t="s">
        <v>291</v>
      </c>
      <c r="G1046" s="2" t="s">
        <v>70</v>
      </c>
      <c r="H1046">
        <v>0</v>
      </c>
      <c r="I1046">
        <v>1</v>
      </c>
    </row>
    <row r="1047" spans="1:9" x14ac:dyDescent="0.35">
      <c r="A1047" s="1">
        <v>43647</v>
      </c>
      <c r="B1047" s="1">
        <v>43678</v>
      </c>
      <c r="C1047" s="2" t="s">
        <v>460</v>
      </c>
      <c r="D1047" s="2" t="s">
        <v>10</v>
      </c>
      <c r="E1047" s="2" t="s">
        <v>65</v>
      </c>
      <c r="F1047" s="2" t="s">
        <v>291</v>
      </c>
      <c r="G1047" s="2" t="s">
        <v>70</v>
      </c>
      <c r="H1047">
        <v>0</v>
      </c>
      <c r="I1047">
        <v>1</v>
      </c>
    </row>
    <row r="1048" spans="1:9" x14ac:dyDescent="0.35">
      <c r="A1048" s="1">
        <v>43647</v>
      </c>
      <c r="B1048" s="1">
        <v>43678</v>
      </c>
      <c r="C1048" s="2" t="s">
        <v>463</v>
      </c>
      <c r="D1048" s="2" t="s">
        <v>60</v>
      </c>
      <c r="E1048" s="2" t="s">
        <v>65</v>
      </c>
      <c r="F1048" s="2" t="s">
        <v>463</v>
      </c>
      <c r="G1048" s="2" t="s">
        <v>155</v>
      </c>
      <c r="H1048">
        <v>0</v>
      </c>
      <c r="I1048">
        <v>0</v>
      </c>
    </row>
    <row r="1049" spans="1:9" x14ac:dyDescent="0.35">
      <c r="A1049" s="1">
        <v>43647</v>
      </c>
      <c r="B1049" s="1">
        <v>43678</v>
      </c>
      <c r="C1049" s="2" t="s">
        <v>463</v>
      </c>
      <c r="D1049" s="2" t="s">
        <v>211</v>
      </c>
      <c r="E1049" s="2" t="s">
        <v>65</v>
      </c>
      <c r="F1049" s="2" t="s">
        <v>762</v>
      </c>
      <c r="G1049" s="2" t="s">
        <v>214</v>
      </c>
      <c r="H1049">
        <v>0</v>
      </c>
      <c r="I1049">
        <v>0</v>
      </c>
    </row>
    <row r="1050" spans="1:9" x14ac:dyDescent="0.35">
      <c r="A1050" s="1">
        <v>43647</v>
      </c>
      <c r="B1050" s="1">
        <v>43678</v>
      </c>
      <c r="C1050" s="2" t="s">
        <v>463</v>
      </c>
      <c r="D1050" s="2" t="s">
        <v>8</v>
      </c>
      <c r="E1050" s="2" t="s">
        <v>65</v>
      </c>
      <c r="F1050" s="2" t="s">
        <v>510</v>
      </c>
      <c r="G1050" s="2" t="s">
        <v>70</v>
      </c>
      <c r="H1050">
        <v>0</v>
      </c>
      <c r="I1050">
        <v>1</v>
      </c>
    </row>
    <row r="1051" spans="1:9" x14ac:dyDescent="0.35">
      <c r="A1051" s="1">
        <v>43647</v>
      </c>
      <c r="B1051" s="1">
        <v>43678</v>
      </c>
      <c r="C1051" s="2" t="s">
        <v>463</v>
      </c>
      <c r="D1051" s="2" t="s">
        <v>10</v>
      </c>
      <c r="E1051" s="2" t="s">
        <v>65</v>
      </c>
      <c r="F1051" s="2" t="s">
        <v>510</v>
      </c>
      <c r="G1051" s="2" t="s">
        <v>70</v>
      </c>
      <c r="H1051">
        <v>0</v>
      </c>
      <c r="I1051">
        <v>1</v>
      </c>
    </row>
    <row r="1052" spans="1:9" x14ac:dyDescent="0.35">
      <c r="A1052" s="1">
        <v>43647</v>
      </c>
      <c r="B1052" s="1">
        <v>43678</v>
      </c>
      <c r="C1052" s="2" t="s">
        <v>467</v>
      </c>
      <c r="D1052" s="2" t="s">
        <v>60</v>
      </c>
      <c r="E1052" s="2" t="s">
        <v>65</v>
      </c>
      <c r="F1052" s="2" t="s">
        <v>467</v>
      </c>
      <c r="G1052" s="2" t="s">
        <v>155</v>
      </c>
      <c r="H1052">
        <v>0</v>
      </c>
      <c r="I1052">
        <v>0</v>
      </c>
    </row>
    <row r="1053" spans="1:9" x14ac:dyDescent="0.35">
      <c r="A1053" s="1">
        <v>43647</v>
      </c>
      <c r="B1053" s="1">
        <v>43678</v>
      </c>
      <c r="C1053" s="2" t="s">
        <v>467</v>
      </c>
      <c r="D1053" s="2" t="s">
        <v>211</v>
      </c>
      <c r="E1053" s="2" t="s">
        <v>65</v>
      </c>
      <c r="F1053" s="2" t="s">
        <v>95</v>
      </c>
      <c r="G1053" s="2" t="s">
        <v>214</v>
      </c>
      <c r="H1053">
        <v>0</v>
      </c>
      <c r="I1053">
        <v>0</v>
      </c>
    </row>
    <row r="1054" spans="1:9" x14ac:dyDescent="0.35">
      <c r="A1054" s="1">
        <v>43647</v>
      </c>
      <c r="B1054" s="1">
        <v>43678</v>
      </c>
      <c r="C1054" s="2" t="s">
        <v>467</v>
      </c>
      <c r="D1054" s="2" t="s">
        <v>11</v>
      </c>
      <c r="E1054" s="2" t="s">
        <v>65</v>
      </c>
      <c r="F1054" s="2" t="s">
        <v>66</v>
      </c>
      <c r="G1054" s="2" t="s">
        <v>67</v>
      </c>
      <c r="H1054">
        <v>1</v>
      </c>
      <c r="I1054">
        <v>0</v>
      </c>
    </row>
    <row r="1055" spans="1:9" x14ac:dyDescent="0.35">
      <c r="A1055" s="1">
        <v>43647</v>
      </c>
      <c r="B1055" s="1">
        <v>43678</v>
      </c>
      <c r="C1055" s="2" t="s">
        <v>470</v>
      </c>
      <c r="D1055" s="2" t="s">
        <v>60</v>
      </c>
      <c r="E1055" s="2" t="s">
        <v>65</v>
      </c>
      <c r="F1055" s="2" t="s">
        <v>470</v>
      </c>
      <c r="G1055" s="2" t="s">
        <v>155</v>
      </c>
      <c r="H1055">
        <v>0</v>
      </c>
      <c r="I1055">
        <v>0</v>
      </c>
    </row>
    <row r="1056" spans="1:9" x14ac:dyDescent="0.35">
      <c r="A1056" s="1">
        <v>43647</v>
      </c>
      <c r="B1056" s="1">
        <v>43678</v>
      </c>
      <c r="C1056" s="2" t="s">
        <v>470</v>
      </c>
      <c r="D1056" s="2" t="s">
        <v>211</v>
      </c>
      <c r="E1056" s="2" t="s">
        <v>65</v>
      </c>
      <c r="F1056" s="2" t="s">
        <v>762</v>
      </c>
      <c r="G1056" s="2" t="s">
        <v>214</v>
      </c>
      <c r="H1056">
        <v>0</v>
      </c>
      <c r="I1056">
        <v>0</v>
      </c>
    </row>
    <row r="1057" spans="1:9" x14ac:dyDescent="0.35">
      <c r="A1057" s="1">
        <v>43647</v>
      </c>
      <c r="B1057" s="1">
        <v>43678</v>
      </c>
      <c r="C1057" s="2" t="s">
        <v>470</v>
      </c>
      <c r="D1057" s="2" t="s">
        <v>8</v>
      </c>
      <c r="E1057" s="2" t="s">
        <v>65</v>
      </c>
      <c r="F1057" s="2" t="s">
        <v>323</v>
      </c>
      <c r="G1057" s="2" t="s">
        <v>70</v>
      </c>
      <c r="H1057">
        <v>0</v>
      </c>
      <c r="I1057">
        <v>1</v>
      </c>
    </row>
    <row r="1058" spans="1:9" x14ac:dyDescent="0.35">
      <c r="A1058" s="1">
        <v>43647</v>
      </c>
      <c r="B1058" s="1">
        <v>43678</v>
      </c>
      <c r="C1058" s="2" t="s">
        <v>470</v>
      </c>
      <c r="D1058" s="2" t="s">
        <v>10</v>
      </c>
      <c r="E1058" s="2" t="s">
        <v>65</v>
      </c>
      <c r="F1058" s="2" t="s">
        <v>323</v>
      </c>
      <c r="G1058" s="2" t="s">
        <v>70</v>
      </c>
      <c r="H1058">
        <v>0</v>
      </c>
      <c r="I1058">
        <v>1</v>
      </c>
    </row>
    <row r="1059" spans="1:9" x14ac:dyDescent="0.35">
      <c r="A1059" s="1">
        <v>43647</v>
      </c>
      <c r="B1059" s="1">
        <v>43678</v>
      </c>
      <c r="C1059" s="2" t="s">
        <v>188</v>
      </c>
      <c r="D1059" s="2" t="s">
        <v>60</v>
      </c>
      <c r="E1059" s="2" t="s">
        <v>65</v>
      </c>
      <c r="F1059" s="2" t="s">
        <v>188</v>
      </c>
      <c r="G1059" s="2" t="s">
        <v>155</v>
      </c>
      <c r="H1059">
        <v>0</v>
      </c>
      <c r="I1059">
        <v>0</v>
      </c>
    </row>
    <row r="1060" spans="1:9" x14ac:dyDescent="0.35">
      <c r="A1060" s="1">
        <v>43647</v>
      </c>
      <c r="B1060" s="1">
        <v>43678</v>
      </c>
      <c r="C1060" s="2" t="s">
        <v>188</v>
      </c>
      <c r="D1060" s="2" t="s">
        <v>211</v>
      </c>
      <c r="E1060" s="2" t="s">
        <v>65</v>
      </c>
      <c r="F1060" s="2" t="s">
        <v>762</v>
      </c>
      <c r="G1060" s="2" t="s">
        <v>214</v>
      </c>
      <c r="H1060">
        <v>0</v>
      </c>
      <c r="I1060">
        <v>0</v>
      </c>
    </row>
    <row r="1061" spans="1:9" x14ac:dyDescent="0.35">
      <c r="A1061" s="1">
        <v>43647</v>
      </c>
      <c r="B1061" s="1">
        <v>43678</v>
      </c>
      <c r="C1061" s="2" t="s">
        <v>188</v>
      </c>
      <c r="D1061" s="2" t="s">
        <v>8</v>
      </c>
      <c r="E1061" s="2" t="s">
        <v>65</v>
      </c>
      <c r="F1061" s="2" t="s">
        <v>515</v>
      </c>
      <c r="G1061" s="2" t="s">
        <v>70</v>
      </c>
      <c r="H1061">
        <v>0</v>
      </c>
      <c r="I1061">
        <v>1</v>
      </c>
    </row>
    <row r="1062" spans="1:9" x14ac:dyDescent="0.35">
      <c r="A1062" s="1">
        <v>43647</v>
      </c>
      <c r="B1062" s="1">
        <v>43678</v>
      </c>
      <c r="C1062" s="2" t="s">
        <v>188</v>
      </c>
      <c r="D1062" s="2" t="s">
        <v>10</v>
      </c>
      <c r="E1062" s="2" t="s">
        <v>65</v>
      </c>
      <c r="F1062" s="2" t="s">
        <v>515</v>
      </c>
      <c r="G1062" s="2" t="s">
        <v>70</v>
      </c>
      <c r="H1062">
        <v>0</v>
      </c>
      <c r="I1062">
        <v>1</v>
      </c>
    </row>
    <row r="1063" spans="1:9" x14ac:dyDescent="0.35">
      <c r="A1063" s="1">
        <v>43647</v>
      </c>
      <c r="B1063" s="1">
        <v>43678</v>
      </c>
      <c r="C1063" s="2" t="s">
        <v>477</v>
      </c>
      <c r="D1063" s="2" t="s">
        <v>60</v>
      </c>
      <c r="E1063" s="2" t="s">
        <v>65</v>
      </c>
      <c r="F1063" s="2" t="s">
        <v>477</v>
      </c>
      <c r="G1063" s="2" t="s">
        <v>155</v>
      </c>
      <c r="H1063">
        <v>0</v>
      </c>
      <c r="I1063">
        <v>0</v>
      </c>
    </row>
    <row r="1064" spans="1:9" x14ac:dyDescent="0.35">
      <c r="A1064" s="1">
        <v>43647</v>
      </c>
      <c r="B1064" s="1">
        <v>43678</v>
      </c>
      <c r="C1064" s="2" t="s">
        <v>477</v>
      </c>
      <c r="D1064" s="2" t="s">
        <v>211</v>
      </c>
      <c r="E1064" s="2" t="s">
        <v>65</v>
      </c>
      <c r="F1064" s="2" t="s">
        <v>95</v>
      </c>
      <c r="G1064" s="2" t="s">
        <v>214</v>
      </c>
      <c r="H1064">
        <v>0</v>
      </c>
      <c r="I1064">
        <v>0</v>
      </c>
    </row>
    <row r="1065" spans="1:9" x14ac:dyDescent="0.35">
      <c r="A1065" s="1">
        <v>43647</v>
      </c>
      <c r="B1065" s="1">
        <v>43678</v>
      </c>
      <c r="C1065" s="2" t="s">
        <v>477</v>
      </c>
      <c r="D1065" s="2" t="s">
        <v>11</v>
      </c>
      <c r="E1065" s="2" t="s">
        <v>65</v>
      </c>
      <c r="F1065" s="2" t="s">
        <v>66</v>
      </c>
      <c r="G1065" s="2" t="s">
        <v>67</v>
      </c>
      <c r="H1065">
        <v>1</v>
      </c>
      <c r="I1065">
        <v>0</v>
      </c>
    </row>
    <row r="1066" spans="1:9" x14ac:dyDescent="0.35">
      <c r="A1066" s="1">
        <v>43647</v>
      </c>
      <c r="B1066" s="1">
        <v>43678</v>
      </c>
      <c r="C1066" s="2" t="s">
        <v>481</v>
      </c>
      <c r="D1066" s="2" t="s">
        <v>60</v>
      </c>
      <c r="E1066" s="2" t="s">
        <v>65</v>
      </c>
      <c r="F1066" s="2" t="s">
        <v>481</v>
      </c>
      <c r="G1066" s="2" t="s">
        <v>155</v>
      </c>
      <c r="H1066">
        <v>0</v>
      </c>
      <c r="I1066">
        <v>0</v>
      </c>
    </row>
    <row r="1067" spans="1:9" x14ac:dyDescent="0.35">
      <c r="A1067" s="1">
        <v>43647</v>
      </c>
      <c r="B1067" s="1">
        <v>43678</v>
      </c>
      <c r="C1067" s="2" t="s">
        <v>481</v>
      </c>
      <c r="D1067" s="2" t="s">
        <v>211</v>
      </c>
      <c r="E1067" s="2" t="s">
        <v>65</v>
      </c>
      <c r="F1067" s="2" t="s">
        <v>775</v>
      </c>
      <c r="G1067" s="2" t="s">
        <v>214</v>
      </c>
      <c r="H1067">
        <v>0</v>
      </c>
      <c r="I1067">
        <v>0</v>
      </c>
    </row>
    <row r="1068" spans="1:9" x14ac:dyDescent="0.35">
      <c r="A1068" s="1">
        <v>43647</v>
      </c>
      <c r="B1068" s="1">
        <v>43678</v>
      </c>
      <c r="C1068" s="2" t="s">
        <v>481</v>
      </c>
      <c r="D1068" s="2" t="s">
        <v>8</v>
      </c>
      <c r="E1068" s="2" t="s">
        <v>65</v>
      </c>
      <c r="F1068" s="2" t="s">
        <v>322</v>
      </c>
      <c r="G1068" s="2" t="s">
        <v>70</v>
      </c>
      <c r="H1068">
        <v>0</v>
      </c>
      <c r="I1068">
        <v>1</v>
      </c>
    </row>
    <row r="1069" spans="1:9" x14ac:dyDescent="0.35">
      <c r="A1069" s="1">
        <v>43647</v>
      </c>
      <c r="B1069" s="1">
        <v>43678</v>
      </c>
      <c r="C1069" s="2" t="s">
        <v>481</v>
      </c>
      <c r="D1069" s="2" t="s">
        <v>10</v>
      </c>
      <c r="E1069" s="2" t="s">
        <v>65</v>
      </c>
      <c r="F1069" s="2" t="s">
        <v>322</v>
      </c>
      <c r="G1069" s="2" t="s">
        <v>70</v>
      </c>
      <c r="H1069">
        <v>0</v>
      </c>
      <c r="I1069">
        <v>1</v>
      </c>
    </row>
    <row r="1070" spans="1:9" x14ac:dyDescent="0.35">
      <c r="A1070" s="1">
        <v>43647</v>
      </c>
      <c r="B1070" s="1">
        <v>43678</v>
      </c>
      <c r="C1070" s="2" t="s">
        <v>484</v>
      </c>
      <c r="D1070" s="2" t="s">
        <v>60</v>
      </c>
      <c r="E1070" s="2" t="s">
        <v>65</v>
      </c>
      <c r="F1070" s="2" t="s">
        <v>484</v>
      </c>
      <c r="G1070" s="2" t="s">
        <v>155</v>
      </c>
      <c r="H1070">
        <v>0</v>
      </c>
      <c r="I1070">
        <v>0</v>
      </c>
    </row>
    <row r="1071" spans="1:9" x14ac:dyDescent="0.35">
      <c r="A1071" s="1">
        <v>43647</v>
      </c>
      <c r="B1071" s="1">
        <v>43678</v>
      </c>
      <c r="C1071" s="2" t="s">
        <v>484</v>
      </c>
      <c r="D1071" s="2" t="s">
        <v>211</v>
      </c>
      <c r="E1071" s="2" t="s">
        <v>65</v>
      </c>
      <c r="F1071" s="2" t="s">
        <v>762</v>
      </c>
      <c r="G1071" s="2" t="s">
        <v>214</v>
      </c>
      <c r="H1071">
        <v>0</v>
      </c>
      <c r="I1071">
        <v>0</v>
      </c>
    </row>
    <row r="1072" spans="1:9" x14ac:dyDescent="0.35">
      <c r="A1072" s="1">
        <v>43647</v>
      </c>
      <c r="B1072" s="1">
        <v>43678</v>
      </c>
      <c r="C1072" s="2" t="s">
        <v>484</v>
      </c>
      <c r="D1072" s="2" t="s">
        <v>8</v>
      </c>
      <c r="E1072" s="2" t="s">
        <v>65</v>
      </c>
      <c r="F1072" s="2" t="s">
        <v>291</v>
      </c>
      <c r="G1072" s="2" t="s">
        <v>70</v>
      </c>
      <c r="H1072">
        <v>0</v>
      </c>
      <c r="I1072">
        <v>1</v>
      </c>
    </row>
    <row r="1073" spans="1:9" x14ac:dyDescent="0.35">
      <c r="A1073" s="1">
        <v>43647</v>
      </c>
      <c r="B1073" s="1">
        <v>43678</v>
      </c>
      <c r="C1073" s="2" t="s">
        <v>484</v>
      </c>
      <c r="D1073" s="2" t="s">
        <v>10</v>
      </c>
      <c r="E1073" s="2" t="s">
        <v>65</v>
      </c>
      <c r="F1073" s="2" t="s">
        <v>291</v>
      </c>
      <c r="G1073" s="2" t="s">
        <v>70</v>
      </c>
      <c r="H1073">
        <v>0</v>
      </c>
      <c r="I1073">
        <v>1</v>
      </c>
    </row>
    <row r="1074" spans="1:9" x14ac:dyDescent="0.35">
      <c r="A1074" s="1">
        <v>43647</v>
      </c>
      <c r="B1074" s="1">
        <v>43678</v>
      </c>
      <c r="C1074" s="2" t="s">
        <v>485</v>
      </c>
      <c r="D1074" s="2" t="s">
        <v>60</v>
      </c>
      <c r="E1074" s="2" t="s">
        <v>65</v>
      </c>
      <c r="F1074" s="2" t="s">
        <v>485</v>
      </c>
      <c r="G1074" s="2" t="s">
        <v>155</v>
      </c>
      <c r="H1074">
        <v>0</v>
      </c>
      <c r="I1074">
        <v>0</v>
      </c>
    </row>
    <row r="1075" spans="1:9" x14ac:dyDescent="0.35">
      <c r="A1075" s="1">
        <v>43647</v>
      </c>
      <c r="B1075" s="1">
        <v>43678</v>
      </c>
      <c r="C1075" s="2" t="s">
        <v>485</v>
      </c>
      <c r="D1075" s="2" t="s">
        <v>211</v>
      </c>
      <c r="E1075" s="2" t="s">
        <v>65</v>
      </c>
      <c r="F1075" s="2" t="s">
        <v>762</v>
      </c>
      <c r="G1075" s="2" t="s">
        <v>214</v>
      </c>
      <c r="H1075">
        <v>0</v>
      </c>
      <c r="I1075">
        <v>0</v>
      </c>
    </row>
    <row r="1076" spans="1:9" x14ac:dyDescent="0.35">
      <c r="A1076" s="1">
        <v>43647</v>
      </c>
      <c r="B1076" s="1">
        <v>43678</v>
      </c>
      <c r="C1076" s="2" t="s">
        <v>485</v>
      </c>
      <c r="D1076" s="2" t="s">
        <v>8</v>
      </c>
      <c r="E1076" s="2" t="s">
        <v>65</v>
      </c>
      <c r="F1076" s="2" t="s">
        <v>291</v>
      </c>
      <c r="G1076" s="2" t="s">
        <v>70</v>
      </c>
      <c r="H1076">
        <v>0</v>
      </c>
      <c r="I1076">
        <v>1</v>
      </c>
    </row>
    <row r="1077" spans="1:9" x14ac:dyDescent="0.35">
      <c r="A1077" s="1">
        <v>43647</v>
      </c>
      <c r="B1077" s="1">
        <v>43678</v>
      </c>
      <c r="C1077" s="2" t="s">
        <v>485</v>
      </c>
      <c r="D1077" s="2" t="s">
        <v>10</v>
      </c>
      <c r="E1077" s="2" t="s">
        <v>65</v>
      </c>
      <c r="F1077" s="2" t="s">
        <v>291</v>
      </c>
      <c r="G1077" s="2" t="s">
        <v>70</v>
      </c>
      <c r="H1077">
        <v>0</v>
      </c>
      <c r="I1077">
        <v>1</v>
      </c>
    </row>
    <row r="1078" spans="1:9" x14ac:dyDescent="0.35">
      <c r="A1078" s="1">
        <v>43647</v>
      </c>
      <c r="B1078" s="1">
        <v>43678</v>
      </c>
      <c r="C1078" s="2" t="s">
        <v>491</v>
      </c>
      <c r="D1078" s="2" t="s">
        <v>60</v>
      </c>
      <c r="E1078" s="2" t="s">
        <v>65</v>
      </c>
      <c r="F1078" s="2" t="s">
        <v>491</v>
      </c>
      <c r="G1078" s="2" t="s">
        <v>155</v>
      </c>
      <c r="H1078">
        <v>0</v>
      </c>
      <c r="I1078">
        <v>0</v>
      </c>
    </row>
    <row r="1079" spans="1:9" x14ac:dyDescent="0.35">
      <c r="A1079" s="1">
        <v>43647</v>
      </c>
      <c r="B1079" s="1">
        <v>43678</v>
      </c>
      <c r="C1079" s="2" t="s">
        <v>491</v>
      </c>
      <c r="D1079" s="2" t="s">
        <v>211</v>
      </c>
      <c r="E1079" s="2" t="s">
        <v>65</v>
      </c>
      <c r="F1079" s="2" t="s">
        <v>762</v>
      </c>
      <c r="G1079" s="2" t="s">
        <v>214</v>
      </c>
      <c r="H1079">
        <v>0</v>
      </c>
      <c r="I1079">
        <v>0</v>
      </c>
    </row>
    <row r="1080" spans="1:9" x14ac:dyDescent="0.35">
      <c r="A1080" s="1">
        <v>43647</v>
      </c>
      <c r="B1080" s="1">
        <v>43678</v>
      </c>
      <c r="C1080" s="2" t="s">
        <v>491</v>
      </c>
      <c r="D1080" s="2" t="s">
        <v>8</v>
      </c>
      <c r="E1080" s="2" t="s">
        <v>65</v>
      </c>
      <c r="F1080" s="2" t="s">
        <v>510</v>
      </c>
      <c r="G1080" s="2" t="s">
        <v>70</v>
      </c>
      <c r="H1080">
        <v>0</v>
      </c>
      <c r="I1080">
        <v>1</v>
      </c>
    </row>
    <row r="1081" spans="1:9" x14ac:dyDescent="0.35">
      <c r="A1081" s="1">
        <v>43647</v>
      </c>
      <c r="B1081" s="1">
        <v>43678</v>
      </c>
      <c r="C1081" s="2" t="s">
        <v>491</v>
      </c>
      <c r="D1081" s="2" t="s">
        <v>10</v>
      </c>
      <c r="E1081" s="2" t="s">
        <v>65</v>
      </c>
      <c r="F1081" s="2" t="s">
        <v>510</v>
      </c>
      <c r="G1081" s="2" t="s">
        <v>70</v>
      </c>
      <c r="H1081">
        <v>0</v>
      </c>
      <c r="I1081">
        <v>1</v>
      </c>
    </row>
    <row r="1082" spans="1:9" x14ac:dyDescent="0.35">
      <c r="A1082" s="1">
        <v>43647</v>
      </c>
      <c r="B1082" s="1">
        <v>43678</v>
      </c>
      <c r="C1082" s="2" t="s">
        <v>492</v>
      </c>
      <c r="D1082" s="2" t="s">
        <v>60</v>
      </c>
      <c r="E1082" s="2" t="s">
        <v>65</v>
      </c>
      <c r="F1082" s="2" t="s">
        <v>492</v>
      </c>
      <c r="G1082" s="2" t="s">
        <v>155</v>
      </c>
      <c r="H1082">
        <v>0</v>
      </c>
      <c r="I1082">
        <v>0</v>
      </c>
    </row>
    <row r="1083" spans="1:9" x14ac:dyDescent="0.35">
      <c r="A1083" s="1">
        <v>43647</v>
      </c>
      <c r="B1083" s="1">
        <v>43678</v>
      </c>
      <c r="C1083" s="2" t="s">
        <v>492</v>
      </c>
      <c r="D1083" s="2" t="s">
        <v>211</v>
      </c>
      <c r="E1083" s="2" t="s">
        <v>65</v>
      </c>
      <c r="F1083" s="2" t="s">
        <v>762</v>
      </c>
      <c r="G1083" s="2" t="s">
        <v>214</v>
      </c>
      <c r="H1083">
        <v>0</v>
      </c>
      <c r="I1083">
        <v>0</v>
      </c>
    </row>
    <row r="1084" spans="1:9" x14ac:dyDescent="0.35">
      <c r="A1084" s="1">
        <v>43647</v>
      </c>
      <c r="B1084" s="1">
        <v>43678</v>
      </c>
      <c r="C1084" s="2" t="s">
        <v>492</v>
      </c>
      <c r="D1084" s="2" t="s">
        <v>8</v>
      </c>
      <c r="E1084" s="2" t="s">
        <v>65</v>
      </c>
      <c r="F1084" s="2" t="s">
        <v>515</v>
      </c>
      <c r="G1084" s="2" t="s">
        <v>70</v>
      </c>
      <c r="H1084">
        <v>0</v>
      </c>
      <c r="I1084">
        <v>1</v>
      </c>
    </row>
    <row r="1085" spans="1:9" x14ac:dyDescent="0.35">
      <c r="A1085" s="1">
        <v>43647</v>
      </c>
      <c r="B1085" s="1">
        <v>43678</v>
      </c>
      <c r="C1085" s="2" t="s">
        <v>492</v>
      </c>
      <c r="D1085" s="2" t="s">
        <v>10</v>
      </c>
      <c r="E1085" s="2" t="s">
        <v>65</v>
      </c>
      <c r="F1085" s="2" t="s">
        <v>515</v>
      </c>
      <c r="G1085" s="2" t="s">
        <v>70</v>
      </c>
      <c r="H1085">
        <v>0</v>
      </c>
      <c r="I1085">
        <v>1</v>
      </c>
    </row>
    <row r="1086" spans="1:9" x14ac:dyDescent="0.35">
      <c r="A1086" s="1">
        <v>43647</v>
      </c>
      <c r="B1086" s="1">
        <v>43678</v>
      </c>
      <c r="C1086" s="2" t="s">
        <v>496</v>
      </c>
      <c r="D1086" s="2" t="s">
        <v>60</v>
      </c>
      <c r="E1086" s="2" t="s">
        <v>65</v>
      </c>
      <c r="F1086" s="2" t="s">
        <v>496</v>
      </c>
      <c r="G1086" s="2" t="s">
        <v>155</v>
      </c>
      <c r="H1086">
        <v>0</v>
      </c>
      <c r="I1086">
        <v>0</v>
      </c>
    </row>
    <row r="1087" spans="1:9" x14ac:dyDescent="0.35">
      <c r="A1087" s="1">
        <v>43647</v>
      </c>
      <c r="B1087" s="1">
        <v>43678</v>
      </c>
      <c r="C1087" s="2" t="s">
        <v>496</v>
      </c>
      <c r="D1087" s="2" t="s">
        <v>197</v>
      </c>
      <c r="E1087" s="2" t="s">
        <v>65</v>
      </c>
      <c r="F1087" s="2" t="s">
        <v>791</v>
      </c>
      <c r="G1087" s="2" t="s">
        <v>199</v>
      </c>
      <c r="H1087">
        <v>0</v>
      </c>
      <c r="I1087">
        <v>0</v>
      </c>
    </row>
    <row r="1088" spans="1:9" x14ac:dyDescent="0.35">
      <c r="A1088" s="1">
        <v>43647</v>
      </c>
      <c r="B1088" s="1">
        <v>43678</v>
      </c>
      <c r="C1088" s="2" t="s">
        <v>496</v>
      </c>
      <c r="D1088" s="2" t="s">
        <v>211</v>
      </c>
      <c r="E1088" s="2" t="s">
        <v>65</v>
      </c>
      <c r="F1088" s="2" t="s">
        <v>774</v>
      </c>
      <c r="G1088" s="2" t="s">
        <v>214</v>
      </c>
      <c r="H1088">
        <v>0</v>
      </c>
      <c r="I1088">
        <v>0</v>
      </c>
    </row>
    <row r="1089" spans="1:9" x14ac:dyDescent="0.35">
      <c r="A1089" s="1">
        <v>43647</v>
      </c>
      <c r="B1089" s="1">
        <v>43678</v>
      </c>
      <c r="C1089" s="2" t="s">
        <v>496</v>
      </c>
      <c r="D1089" s="2" t="s">
        <v>11</v>
      </c>
      <c r="E1089" s="2" t="s">
        <v>65</v>
      </c>
      <c r="F1089" s="2" t="s">
        <v>496</v>
      </c>
      <c r="G1089" s="2" t="s">
        <v>70</v>
      </c>
      <c r="H1089">
        <v>0</v>
      </c>
      <c r="I1089">
        <v>1</v>
      </c>
    </row>
    <row r="1090" spans="1:9" x14ac:dyDescent="0.35">
      <c r="A1090" s="1">
        <v>43647</v>
      </c>
      <c r="B1090" s="1">
        <v>43678</v>
      </c>
      <c r="C1090" s="2" t="s">
        <v>497</v>
      </c>
      <c r="D1090" s="2" t="s">
        <v>60</v>
      </c>
      <c r="E1090" s="2" t="s">
        <v>65</v>
      </c>
      <c r="F1090" s="2" t="s">
        <v>497</v>
      </c>
      <c r="G1090" s="2" t="s">
        <v>155</v>
      </c>
      <c r="H1090">
        <v>0</v>
      </c>
      <c r="I1090">
        <v>0</v>
      </c>
    </row>
    <row r="1091" spans="1:9" x14ac:dyDescent="0.35">
      <c r="A1091" s="1">
        <v>43647</v>
      </c>
      <c r="B1091" s="1">
        <v>43678</v>
      </c>
      <c r="C1091" s="2" t="s">
        <v>497</v>
      </c>
      <c r="D1091" s="2" t="s">
        <v>211</v>
      </c>
      <c r="E1091" s="2" t="s">
        <v>65</v>
      </c>
      <c r="F1091" s="2" t="s">
        <v>762</v>
      </c>
      <c r="G1091" s="2" t="s">
        <v>214</v>
      </c>
      <c r="H1091">
        <v>0</v>
      </c>
      <c r="I1091">
        <v>0</v>
      </c>
    </row>
    <row r="1092" spans="1:9" x14ac:dyDescent="0.35">
      <c r="A1092" s="1">
        <v>43647</v>
      </c>
      <c r="B1092" s="1">
        <v>43678</v>
      </c>
      <c r="C1092" s="2" t="s">
        <v>497</v>
      </c>
      <c r="D1092" s="2" t="s">
        <v>8</v>
      </c>
      <c r="E1092" s="2" t="s">
        <v>65</v>
      </c>
      <c r="F1092" s="2" t="s">
        <v>323</v>
      </c>
      <c r="G1092" s="2" t="s">
        <v>70</v>
      </c>
      <c r="H1092">
        <v>0</v>
      </c>
      <c r="I1092">
        <v>1</v>
      </c>
    </row>
    <row r="1093" spans="1:9" x14ac:dyDescent="0.35">
      <c r="A1093" s="1">
        <v>43647</v>
      </c>
      <c r="B1093" s="1">
        <v>43678</v>
      </c>
      <c r="C1093" s="2" t="s">
        <v>497</v>
      </c>
      <c r="D1093" s="2" t="s">
        <v>10</v>
      </c>
      <c r="E1093" s="2" t="s">
        <v>65</v>
      </c>
      <c r="F1093" s="2" t="s">
        <v>323</v>
      </c>
      <c r="G1093" s="2" t="s">
        <v>70</v>
      </c>
      <c r="H1093">
        <v>0</v>
      </c>
      <c r="I1093">
        <v>1</v>
      </c>
    </row>
    <row r="1094" spans="1:9" x14ac:dyDescent="0.35">
      <c r="A1094" s="1">
        <v>43647</v>
      </c>
      <c r="B1094" s="1">
        <v>43678</v>
      </c>
      <c r="C1094" s="2" t="s">
        <v>498</v>
      </c>
      <c r="D1094" s="2" t="s">
        <v>60</v>
      </c>
      <c r="E1094" s="2" t="s">
        <v>65</v>
      </c>
      <c r="F1094" s="2" t="s">
        <v>498</v>
      </c>
      <c r="G1094" s="2" t="s">
        <v>155</v>
      </c>
      <c r="H1094">
        <v>0</v>
      </c>
      <c r="I1094">
        <v>0</v>
      </c>
    </row>
    <row r="1095" spans="1:9" x14ac:dyDescent="0.35">
      <c r="A1095" s="1">
        <v>43647</v>
      </c>
      <c r="B1095" s="1">
        <v>43678</v>
      </c>
      <c r="C1095" s="2" t="s">
        <v>498</v>
      </c>
      <c r="D1095" s="2" t="s">
        <v>211</v>
      </c>
      <c r="E1095" s="2" t="s">
        <v>65</v>
      </c>
      <c r="F1095" s="2" t="s">
        <v>776</v>
      </c>
      <c r="G1095" s="2" t="s">
        <v>214</v>
      </c>
      <c r="H1095">
        <v>0</v>
      </c>
      <c r="I1095">
        <v>0</v>
      </c>
    </row>
    <row r="1096" spans="1:9" x14ac:dyDescent="0.35">
      <c r="A1096" s="1">
        <v>43647</v>
      </c>
      <c r="B1096" s="1">
        <v>43678</v>
      </c>
      <c r="C1096" s="2" t="s">
        <v>498</v>
      </c>
      <c r="D1096" s="2" t="s">
        <v>8</v>
      </c>
      <c r="E1096" s="2" t="s">
        <v>65</v>
      </c>
      <c r="F1096" s="2" t="s">
        <v>326</v>
      </c>
      <c r="G1096" s="2" t="s">
        <v>70</v>
      </c>
      <c r="H1096">
        <v>0</v>
      </c>
      <c r="I1096">
        <v>1</v>
      </c>
    </row>
    <row r="1097" spans="1:9" x14ac:dyDescent="0.35">
      <c r="A1097" s="1">
        <v>43647</v>
      </c>
      <c r="B1097" s="1">
        <v>43678</v>
      </c>
      <c r="C1097" s="2" t="s">
        <v>498</v>
      </c>
      <c r="D1097" s="2" t="s">
        <v>10</v>
      </c>
      <c r="E1097" s="2" t="s">
        <v>65</v>
      </c>
      <c r="F1097" s="2" t="s">
        <v>326</v>
      </c>
      <c r="G1097" s="2" t="s">
        <v>70</v>
      </c>
      <c r="H1097">
        <v>0</v>
      </c>
      <c r="I1097">
        <v>1</v>
      </c>
    </row>
    <row r="1098" spans="1:9" x14ac:dyDescent="0.35">
      <c r="A1098" s="1">
        <v>43647</v>
      </c>
      <c r="B1098" s="1">
        <v>43678</v>
      </c>
      <c r="C1098" s="2" t="s">
        <v>499</v>
      </c>
      <c r="D1098" s="2" t="s">
        <v>60</v>
      </c>
      <c r="E1098" s="2" t="s">
        <v>65</v>
      </c>
      <c r="F1098" s="2" t="s">
        <v>499</v>
      </c>
      <c r="G1098" s="2" t="s">
        <v>155</v>
      </c>
      <c r="H1098">
        <v>0</v>
      </c>
      <c r="I1098">
        <v>0</v>
      </c>
    </row>
    <row r="1099" spans="1:9" x14ac:dyDescent="0.35">
      <c r="A1099" s="1">
        <v>43647</v>
      </c>
      <c r="B1099" s="1">
        <v>43678</v>
      </c>
      <c r="C1099" s="2" t="s">
        <v>499</v>
      </c>
      <c r="D1099" s="2" t="s">
        <v>211</v>
      </c>
      <c r="E1099" s="2" t="s">
        <v>65</v>
      </c>
      <c r="F1099" s="2" t="s">
        <v>762</v>
      </c>
      <c r="G1099" s="2" t="s">
        <v>214</v>
      </c>
      <c r="H1099">
        <v>0</v>
      </c>
      <c r="I1099">
        <v>0</v>
      </c>
    </row>
    <row r="1100" spans="1:9" x14ac:dyDescent="0.35">
      <c r="A1100" s="1">
        <v>43647</v>
      </c>
      <c r="B1100" s="1">
        <v>43678</v>
      </c>
      <c r="C1100" s="2" t="s">
        <v>499</v>
      </c>
      <c r="D1100" s="2" t="s">
        <v>8</v>
      </c>
      <c r="E1100" s="2" t="s">
        <v>65</v>
      </c>
      <c r="F1100" s="2" t="s">
        <v>323</v>
      </c>
      <c r="G1100" s="2" t="s">
        <v>70</v>
      </c>
      <c r="H1100">
        <v>0</v>
      </c>
      <c r="I1100">
        <v>1</v>
      </c>
    </row>
    <row r="1101" spans="1:9" x14ac:dyDescent="0.35">
      <c r="A1101" s="1">
        <v>43647</v>
      </c>
      <c r="B1101" s="1">
        <v>43678</v>
      </c>
      <c r="C1101" s="2" t="s">
        <v>499</v>
      </c>
      <c r="D1101" s="2" t="s">
        <v>10</v>
      </c>
      <c r="E1101" s="2" t="s">
        <v>65</v>
      </c>
      <c r="F1101" s="2" t="s">
        <v>323</v>
      </c>
      <c r="G1101" s="2" t="s">
        <v>70</v>
      </c>
      <c r="H1101">
        <v>0</v>
      </c>
      <c r="I1101">
        <v>1</v>
      </c>
    </row>
    <row r="1102" spans="1:9" x14ac:dyDescent="0.35">
      <c r="A1102" s="1">
        <v>43678</v>
      </c>
      <c r="B1102" s="1">
        <v>43709</v>
      </c>
      <c r="C1102" s="2" t="s">
        <v>284</v>
      </c>
      <c r="D1102" s="2" t="s">
        <v>13</v>
      </c>
      <c r="E1102" s="2" t="s">
        <v>65</v>
      </c>
      <c r="F1102" s="2" t="s">
        <v>66</v>
      </c>
      <c r="G1102" s="2" t="s">
        <v>67</v>
      </c>
      <c r="H1102">
        <v>1</v>
      </c>
      <c r="I1102">
        <v>0</v>
      </c>
    </row>
    <row r="1103" spans="1:9" x14ac:dyDescent="0.35">
      <c r="A1103" s="1">
        <v>43678</v>
      </c>
      <c r="B1103" s="1">
        <v>43709</v>
      </c>
      <c r="C1103" s="2" t="s">
        <v>215</v>
      </c>
      <c r="D1103" s="2" t="s">
        <v>14</v>
      </c>
      <c r="E1103" s="2" t="s">
        <v>215</v>
      </c>
      <c r="F1103" s="2" t="s">
        <v>65</v>
      </c>
      <c r="G1103" s="2" t="s">
        <v>174</v>
      </c>
      <c r="H1103">
        <v>0</v>
      </c>
      <c r="I1103">
        <v>-1</v>
      </c>
    </row>
    <row r="1104" spans="1:9" x14ac:dyDescent="0.35">
      <c r="A1104" s="1">
        <v>43678</v>
      </c>
      <c r="B1104" s="1">
        <v>43709</v>
      </c>
      <c r="C1104" s="2" t="s">
        <v>196</v>
      </c>
      <c r="D1104" s="2" t="s">
        <v>197</v>
      </c>
      <c r="E1104" s="2" t="s">
        <v>65</v>
      </c>
      <c r="F1104" s="2" t="s">
        <v>198</v>
      </c>
      <c r="G1104" s="2" t="s">
        <v>199</v>
      </c>
      <c r="H1104">
        <v>0</v>
      </c>
      <c r="I1104">
        <v>0</v>
      </c>
    </row>
    <row r="1105" spans="1:9" x14ac:dyDescent="0.35">
      <c r="A1105" s="1">
        <v>43678</v>
      </c>
      <c r="B1105" s="1">
        <v>43709</v>
      </c>
      <c r="C1105" s="2" t="s">
        <v>74</v>
      </c>
      <c r="D1105" s="2" t="s">
        <v>60</v>
      </c>
      <c r="E1105" s="2" t="s">
        <v>74</v>
      </c>
      <c r="F1105" s="2" t="s">
        <v>65</v>
      </c>
      <c r="G1105" s="2" t="s">
        <v>153</v>
      </c>
      <c r="H1105">
        <v>0</v>
      </c>
      <c r="I1105">
        <v>0</v>
      </c>
    </row>
    <row r="1106" spans="1:9" x14ac:dyDescent="0.35">
      <c r="A1106" s="1">
        <v>43678</v>
      </c>
      <c r="B1106" s="1">
        <v>43709</v>
      </c>
      <c r="C1106" s="2" t="s">
        <v>74</v>
      </c>
      <c r="D1106" s="2" t="s">
        <v>60</v>
      </c>
      <c r="E1106" s="2" t="s">
        <v>74</v>
      </c>
      <c r="F1106" s="2" t="s">
        <v>65</v>
      </c>
      <c r="G1106" s="2" t="s">
        <v>153</v>
      </c>
      <c r="H1106">
        <v>0</v>
      </c>
      <c r="I1106">
        <v>0</v>
      </c>
    </row>
    <row r="1107" spans="1:9" x14ac:dyDescent="0.35">
      <c r="A1107" s="1">
        <v>43678</v>
      </c>
      <c r="B1107" s="1">
        <v>43709</v>
      </c>
      <c r="C1107" s="2" t="s">
        <v>74</v>
      </c>
      <c r="D1107" s="2" t="s">
        <v>211</v>
      </c>
      <c r="E1107" s="2" t="s">
        <v>775</v>
      </c>
      <c r="F1107" s="2" t="s">
        <v>65</v>
      </c>
      <c r="G1107" s="2" t="s">
        <v>214</v>
      </c>
      <c r="H1107">
        <v>0</v>
      </c>
      <c r="I1107">
        <v>0</v>
      </c>
    </row>
    <row r="1108" spans="1:9" x14ac:dyDescent="0.35">
      <c r="A1108" s="1">
        <v>43678</v>
      </c>
      <c r="B1108" s="1">
        <v>43709</v>
      </c>
      <c r="C1108" s="2" t="s">
        <v>74</v>
      </c>
      <c r="D1108" s="2" t="s">
        <v>14</v>
      </c>
      <c r="E1108" s="2" t="s">
        <v>76</v>
      </c>
      <c r="F1108" s="2" t="s">
        <v>65</v>
      </c>
      <c r="G1108" s="2" t="s">
        <v>174</v>
      </c>
      <c r="H1108">
        <v>0</v>
      </c>
      <c r="I1108">
        <v>-1</v>
      </c>
    </row>
    <row r="1109" spans="1:9" x14ac:dyDescent="0.35">
      <c r="A1109" s="1">
        <v>43678</v>
      </c>
      <c r="B1109" s="1">
        <v>43709</v>
      </c>
      <c r="C1109" s="2" t="s">
        <v>83</v>
      </c>
      <c r="D1109" s="2" t="s">
        <v>14</v>
      </c>
      <c r="E1109" s="2" t="s">
        <v>84</v>
      </c>
      <c r="F1109" s="2" t="s">
        <v>65</v>
      </c>
      <c r="G1109" s="2" t="s">
        <v>174</v>
      </c>
      <c r="H1109">
        <v>0</v>
      </c>
      <c r="I1109">
        <v>-1</v>
      </c>
    </row>
    <row r="1110" spans="1:9" x14ac:dyDescent="0.35">
      <c r="A1110" s="1">
        <v>43678</v>
      </c>
      <c r="B1110" s="1">
        <v>43709</v>
      </c>
      <c r="C1110" s="2" t="s">
        <v>289</v>
      </c>
      <c r="D1110" s="2" t="s">
        <v>8</v>
      </c>
      <c r="E1110" s="2" t="s">
        <v>290</v>
      </c>
      <c r="F1110" s="2" t="s">
        <v>289</v>
      </c>
      <c r="G1110" s="2" t="s">
        <v>220</v>
      </c>
      <c r="H1110">
        <v>0</v>
      </c>
      <c r="I1110">
        <v>-1</v>
      </c>
    </row>
    <row r="1111" spans="1:9" x14ac:dyDescent="0.35">
      <c r="A1111" s="1">
        <v>43678</v>
      </c>
      <c r="B1111" s="1">
        <v>43709</v>
      </c>
      <c r="C1111" s="2" t="s">
        <v>289</v>
      </c>
      <c r="D1111" s="2" t="s">
        <v>10</v>
      </c>
      <c r="E1111" s="2" t="s">
        <v>290</v>
      </c>
      <c r="F1111" s="2" t="s">
        <v>289</v>
      </c>
      <c r="G1111" s="2" t="s">
        <v>220</v>
      </c>
      <c r="H1111">
        <v>0</v>
      </c>
      <c r="I1111">
        <v>-1</v>
      </c>
    </row>
    <row r="1112" spans="1:9" x14ac:dyDescent="0.35">
      <c r="A1112" s="1">
        <v>43678</v>
      </c>
      <c r="B1112" s="1">
        <v>43709</v>
      </c>
      <c r="C1112" s="2" t="s">
        <v>87</v>
      </c>
      <c r="D1112" s="2" t="s">
        <v>14</v>
      </c>
      <c r="E1112" s="2" t="s">
        <v>84</v>
      </c>
      <c r="F1112" s="2" t="s">
        <v>65</v>
      </c>
      <c r="G1112" s="2" t="s">
        <v>174</v>
      </c>
      <c r="H1112">
        <v>0</v>
      </c>
      <c r="I1112">
        <v>-1</v>
      </c>
    </row>
    <row r="1113" spans="1:9" x14ac:dyDescent="0.35">
      <c r="A1113" s="1">
        <v>43678</v>
      </c>
      <c r="B1113" s="1">
        <v>43709</v>
      </c>
      <c r="C1113" s="2" t="s">
        <v>285</v>
      </c>
      <c r="D1113" s="2" t="s">
        <v>13</v>
      </c>
      <c r="E1113" s="2" t="s">
        <v>66</v>
      </c>
      <c r="F1113" s="2" t="s">
        <v>286</v>
      </c>
      <c r="G1113" s="2" t="s">
        <v>179</v>
      </c>
      <c r="H1113">
        <v>-1</v>
      </c>
      <c r="I1113">
        <v>1</v>
      </c>
    </row>
    <row r="1114" spans="1:9" x14ac:dyDescent="0.35">
      <c r="A1114" s="1">
        <v>43678</v>
      </c>
      <c r="B1114" s="1">
        <v>43709</v>
      </c>
      <c r="C1114" s="2" t="s">
        <v>216</v>
      </c>
      <c r="D1114" s="2" t="s">
        <v>14</v>
      </c>
      <c r="E1114" s="2" t="s">
        <v>84</v>
      </c>
      <c r="F1114" s="2" t="s">
        <v>65</v>
      </c>
      <c r="G1114" s="2" t="s">
        <v>174</v>
      </c>
      <c r="H1114">
        <v>0</v>
      </c>
      <c r="I1114">
        <v>-1</v>
      </c>
    </row>
    <row r="1115" spans="1:9" x14ac:dyDescent="0.35">
      <c r="A1115" s="1">
        <v>43678</v>
      </c>
      <c r="B1115" s="1">
        <v>43709</v>
      </c>
      <c r="C1115" s="2" t="s">
        <v>217</v>
      </c>
      <c r="D1115" s="2" t="s">
        <v>14</v>
      </c>
      <c r="E1115" s="2" t="s">
        <v>84</v>
      </c>
      <c r="F1115" s="2" t="s">
        <v>65</v>
      </c>
      <c r="G1115" s="2" t="s">
        <v>174</v>
      </c>
      <c r="H1115">
        <v>0</v>
      </c>
      <c r="I1115">
        <v>-1</v>
      </c>
    </row>
    <row r="1116" spans="1:9" x14ac:dyDescent="0.35">
      <c r="A1116" s="1">
        <v>43678</v>
      </c>
      <c r="B1116" s="1">
        <v>43709</v>
      </c>
      <c r="C1116" s="2" t="s">
        <v>200</v>
      </c>
      <c r="D1116" s="2" t="s">
        <v>197</v>
      </c>
      <c r="E1116" s="2" t="s">
        <v>65</v>
      </c>
      <c r="F1116" s="2" t="s">
        <v>201</v>
      </c>
      <c r="G1116" s="2" t="s">
        <v>199</v>
      </c>
      <c r="H1116">
        <v>0</v>
      </c>
      <c r="I1116">
        <v>0</v>
      </c>
    </row>
    <row r="1117" spans="1:9" x14ac:dyDescent="0.35">
      <c r="A1117" s="1">
        <v>43678</v>
      </c>
      <c r="B1117" s="1">
        <v>43709</v>
      </c>
      <c r="C1117" s="2" t="s">
        <v>93</v>
      </c>
      <c r="D1117" s="2" t="s">
        <v>60</v>
      </c>
      <c r="E1117" s="2" t="s">
        <v>93</v>
      </c>
      <c r="F1117" s="2" t="s">
        <v>65</v>
      </c>
      <c r="G1117" s="2" t="s">
        <v>153</v>
      </c>
      <c r="H1117">
        <v>0</v>
      </c>
      <c r="I1117">
        <v>0</v>
      </c>
    </row>
    <row r="1118" spans="1:9" x14ac:dyDescent="0.35">
      <c r="A1118" s="1">
        <v>43678</v>
      </c>
      <c r="B1118" s="1">
        <v>43709</v>
      </c>
      <c r="C1118" s="2" t="s">
        <v>93</v>
      </c>
      <c r="D1118" s="2" t="s">
        <v>60</v>
      </c>
      <c r="E1118" s="2" t="s">
        <v>93</v>
      </c>
      <c r="F1118" s="2" t="s">
        <v>65</v>
      </c>
      <c r="G1118" s="2" t="s">
        <v>153</v>
      </c>
      <c r="H1118">
        <v>0</v>
      </c>
      <c r="I1118">
        <v>0</v>
      </c>
    </row>
    <row r="1119" spans="1:9" x14ac:dyDescent="0.35">
      <c r="A1119" s="1">
        <v>43678</v>
      </c>
      <c r="B1119" s="1">
        <v>43709</v>
      </c>
      <c r="C1119" s="2" t="s">
        <v>93</v>
      </c>
      <c r="D1119" s="2" t="s">
        <v>211</v>
      </c>
      <c r="E1119" s="2" t="s">
        <v>762</v>
      </c>
      <c r="F1119" s="2" t="s">
        <v>65</v>
      </c>
      <c r="G1119" s="2" t="s">
        <v>214</v>
      </c>
      <c r="H1119">
        <v>0</v>
      </c>
      <c r="I1119">
        <v>0</v>
      </c>
    </row>
    <row r="1120" spans="1:9" x14ac:dyDescent="0.35">
      <c r="A1120" s="1">
        <v>43678</v>
      </c>
      <c r="B1120" s="1">
        <v>43709</v>
      </c>
      <c r="C1120" s="2" t="s">
        <v>93</v>
      </c>
      <c r="D1120" s="2" t="s">
        <v>14</v>
      </c>
      <c r="E1120" s="2" t="s">
        <v>84</v>
      </c>
      <c r="F1120" s="2" t="s">
        <v>65</v>
      </c>
      <c r="G1120" s="2" t="s">
        <v>174</v>
      </c>
      <c r="H1120">
        <v>0</v>
      </c>
      <c r="I1120">
        <v>-1</v>
      </c>
    </row>
    <row r="1121" spans="1:9" x14ac:dyDescent="0.35">
      <c r="A1121" s="1">
        <v>43678</v>
      </c>
      <c r="B1121" s="1">
        <v>43709</v>
      </c>
      <c r="C1121" s="2" t="s">
        <v>218</v>
      </c>
      <c r="D1121" s="2" t="s">
        <v>14</v>
      </c>
      <c r="E1121" s="2" t="s">
        <v>66</v>
      </c>
      <c r="F1121" s="2" t="s">
        <v>65</v>
      </c>
      <c r="G1121" s="2" t="s">
        <v>169</v>
      </c>
      <c r="H1121">
        <v>-1</v>
      </c>
      <c r="I1121">
        <v>0</v>
      </c>
    </row>
    <row r="1122" spans="1:9" x14ac:dyDescent="0.35">
      <c r="A1122" s="1">
        <v>43678</v>
      </c>
      <c r="B1122" s="1">
        <v>43709</v>
      </c>
      <c r="C1122" s="2" t="s">
        <v>94</v>
      </c>
      <c r="D1122" s="2" t="s">
        <v>14</v>
      </c>
      <c r="E1122" s="2" t="s">
        <v>219</v>
      </c>
      <c r="F1122" s="2" t="s">
        <v>96</v>
      </c>
      <c r="G1122" s="2" t="s">
        <v>220</v>
      </c>
      <c r="H1122">
        <v>0</v>
      </c>
      <c r="I1122">
        <v>-1</v>
      </c>
    </row>
    <row r="1123" spans="1:9" x14ac:dyDescent="0.35">
      <c r="A1123" s="1">
        <v>43678</v>
      </c>
      <c r="B1123" s="1">
        <v>43709</v>
      </c>
      <c r="C1123" s="2" t="s">
        <v>97</v>
      </c>
      <c r="D1123" s="2" t="s">
        <v>14</v>
      </c>
      <c r="E1123" s="2" t="s">
        <v>219</v>
      </c>
      <c r="F1123" s="2" t="s">
        <v>96</v>
      </c>
      <c r="G1123" s="2" t="s">
        <v>220</v>
      </c>
      <c r="H1123">
        <v>0</v>
      </c>
      <c r="I1123">
        <v>-1</v>
      </c>
    </row>
    <row r="1124" spans="1:9" x14ac:dyDescent="0.35">
      <c r="A1124" s="1">
        <v>43678</v>
      </c>
      <c r="B1124" s="1">
        <v>43709</v>
      </c>
      <c r="C1124" s="2" t="s">
        <v>221</v>
      </c>
      <c r="D1124" s="2" t="s">
        <v>14</v>
      </c>
      <c r="E1124" s="2" t="s">
        <v>66</v>
      </c>
      <c r="F1124" s="2" t="s">
        <v>65</v>
      </c>
      <c r="G1124" s="2" t="s">
        <v>169</v>
      </c>
      <c r="H1124">
        <v>-1</v>
      </c>
      <c r="I1124">
        <v>0</v>
      </c>
    </row>
    <row r="1125" spans="1:9" x14ac:dyDescent="0.35">
      <c r="A1125" s="1">
        <v>43678</v>
      </c>
      <c r="B1125" s="1">
        <v>43709</v>
      </c>
      <c r="C1125" s="2" t="s">
        <v>222</v>
      </c>
      <c r="D1125" s="2" t="s">
        <v>14</v>
      </c>
      <c r="E1125" s="2" t="s">
        <v>66</v>
      </c>
      <c r="F1125" s="2" t="s">
        <v>65</v>
      </c>
      <c r="G1125" s="2" t="s">
        <v>169</v>
      </c>
      <c r="H1125">
        <v>-1</v>
      </c>
      <c r="I1125">
        <v>0</v>
      </c>
    </row>
    <row r="1126" spans="1:9" x14ac:dyDescent="0.35">
      <c r="A1126" s="1">
        <v>43678</v>
      </c>
      <c r="B1126" s="1">
        <v>43709</v>
      </c>
      <c r="C1126" s="2" t="s">
        <v>98</v>
      </c>
      <c r="D1126" s="2" t="s">
        <v>14</v>
      </c>
      <c r="E1126" s="2" t="s">
        <v>84</v>
      </c>
      <c r="F1126" s="2" t="s">
        <v>65</v>
      </c>
      <c r="G1126" s="2" t="s">
        <v>174</v>
      </c>
      <c r="H1126">
        <v>0</v>
      </c>
      <c r="I1126">
        <v>-1</v>
      </c>
    </row>
    <row r="1127" spans="1:9" x14ac:dyDescent="0.35">
      <c r="A1127" s="1">
        <v>43678</v>
      </c>
      <c r="B1127" s="1">
        <v>43709</v>
      </c>
      <c r="C1127" s="2" t="s">
        <v>250</v>
      </c>
      <c r="D1127" s="2" t="s">
        <v>60</v>
      </c>
      <c r="E1127" s="2" t="s">
        <v>250</v>
      </c>
      <c r="F1127" s="2" t="s">
        <v>65</v>
      </c>
      <c r="G1127" s="2" t="s">
        <v>153</v>
      </c>
      <c r="H1127">
        <v>0</v>
      </c>
      <c r="I1127">
        <v>0</v>
      </c>
    </row>
    <row r="1128" spans="1:9" x14ac:dyDescent="0.35">
      <c r="A1128" s="1">
        <v>43678</v>
      </c>
      <c r="B1128" s="1">
        <v>43709</v>
      </c>
      <c r="C1128" s="2" t="s">
        <v>250</v>
      </c>
      <c r="D1128" s="2" t="s">
        <v>60</v>
      </c>
      <c r="E1128" s="2" t="s">
        <v>250</v>
      </c>
      <c r="F1128" s="2" t="s">
        <v>65</v>
      </c>
      <c r="G1128" s="2" t="s">
        <v>153</v>
      </c>
      <c r="H1128">
        <v>0</v>
      </c>
      <c r="I1128">
        <v>0</v>
      </c>
    </row>
    <row r="1129" spans="1:9" x14ac:dyDescent="0.35">
      <c r="A1129" s="1">
        <v>43678</v>
      </c>
      <c r="B1129" s="1">
        <v>43709</v>
      </c>
      <c r="C1129" s="2" t="s">
        <v>250</v>
      </c>
      <c r="D1129" s="2" t="s">
        <v>211</v>
      </c>
      <c r="E1129" s="2" t="s">
        <v>95</v>
      </c>
      <c r="F1129" s="2" t="s">
        <v>65</v>
      </c>
      <c r="G1129" s="2" t="s">
        <v>214</v>
      </c>
      <c r="H1129">
        <v>0</v>
      </c>
      <c r="I1129">
        <v>0</v>
      </c>
    </row>
    <row r="1130" spans="1:9" x14ac:dyDescent="0.35">
      <c r="A1130" s="1">
        <v>43678</v>
      </c>
      <c r="B1130" s="1">
        <v>43709</v>
      </c>
      <c r="C1130" s="2" t="s">
        <v>250</v>
      </c>
      <c r="D1130" s="2" t="s">
        <v>14</v>
      </c>
      <c r="E1130" s="2" t="s">
        <v>250</v>
      </c>
      <c r="F1130" s="2" t="s">
        <v>65</v>
      </c>
      <c r="G1130" s="2" t="s">
        <v>174</v>
      </c>
      <c r="H1130">
        <v>0</v>
      </c>
      <c r="I1130">
        <v>-1</v>
      </c>
    </row>
    <row r="1131" spans="1:9" x14ac:dyDescent="0.35">
      <c r="A1131" s="1">
        <v>43678</v>
      </c>
      <c r="B1131" s="1">
        <v>43709</v>
      </c>
      <c r="C1131" s="2" t="s">
        <v>223</v>
      </c>
      <c r="D1131" s="2" t="s">
        <v>14</v>
      </c>
      <c r="E1131" s="2" t="s">
        <v>66</v>
      </c>
      <c r="F1131" s="2" t="s">
        <v>96</v>
      </c>
      <c r="G1131" s="2" t="s">
        <v>179</v>
      </c>
      <c r="H1131">
        <v>-1</v>
      </c>
      <c r="I1131">
        <v>1</v>
      </c>
    </row>
    <row r="1132" spans="1:9" x14ac:dyDescent="0.35">
      <c r="A1132" s="1">
        <v>43678</v>
      </c>
      <c r="B1132" s="1">
        <v>43709</v>
      </c>
      <c r="C1132" s="2" t="s">
        <v>104</v>
      </c>
      <c r="D1132" s="2" t="s">
        <v>14</v>
      </c>
      <c r="E1132" s="2" t="s">
        <v>224</v>
      </c>
      <c r="F1132" s="2" t="s">
        <v>96</v>
      </c>
      <c r="G1132" s="2" t="s">
        <v>220</v>
      </c>
      <c r="H1132">
        <v>0</v>
      </c>
      <c r="I1132">
        <v>-1</v>
      </c>
    </row>
    <row r="1133" spans="1:9" x14ac:dyDescent="0.35">
      <c r="A1133" s="1">
        <v>43678</v>
      </c>
      <c r="B1133" s="1">
        <v>43709</v>
      </c>
      <c r="C1133" s="2" t="s">
        <v>107</v>
      </c>
      <c r="D1133" s="2" t="s">
        <v>14</v>
      </c>
      <c r="E1133" s="2" t="s">
        <v>224</v>
      </c>
      <c r="F1133" s="2" t="s">
        <v>96</v>
      </c>
      <c r="G1133" s="2" t="s">
        <v>220</v>
      </c>
      <c r="H1133">
        <v>0</v>
      </c>
      <c r="I1133">
        <v>-1</v>
      </c>
    </row>
    <row r="1134" spans="1:9" x14ac:dyDescent="0.35">
      <c r="A1134" s="1">
        <v>43678</v>
      </c>
      <c r="B1134" s="1">
        <v>43709</v>
      </c>
      <c r="C1134" s="2" t="s">
        <v>108</v>
      </c>
      <c r="D1134" s="2" t="s">
        <v>211</v>
      </c>
      <c r="E1134" s="2" t="s">
        <v>212</v>
      </c>
      <c r="F1134" s="2" t="s">
        <v>213</v>
      </c>
      <c r="G1134" s="2" t="s">
        <v>214</v>
      </c>
      <c r="H1134">
        <v>0</v>
      </c>
      <c r="I1134">
        <v>0</v>
      </c>
    </row>
    <row r="1135" spans="1:9" x14ac:dyDescent="0.35">
      <c r="A1135" s="1">
        <v>43678</v>
      </c>
      <c r="B1135" s="1">
        <v>43709</v>
      </c>
      <c r="C1135" s="2" t="s">
        <v>110</v>
      </c>
      <c r="D1135" s="2" t="s">
        <v>60</v>
      </c>
      <c r="E1135" s="2" t="s">
        <v>110</v>
      </c>
      <c r="F1135" s="2" t="s">
        <v>65</v>
      </c>
      <c r="G1135" s="2" t="s">
        <v>153</v>
      </c>
      <c r="H1135">
        <v>0</v>
      </c>
      <c r="I1135">
        <v>0</v>
      </c>
    </row>
    <row r="1136" spans="1:9" x14ac:dyDescent="0.35">
      <c r="A1136" s="1">
        <v>43678</v>
      </c>
      <c r="B1136" s="1">
        <v>43709</v>
      </c>
      <c r="C1136" s="2" t="s">
        <v>110</v>
      </c>
      <c r="D1136" s="2" t="s">
        <v>60</v>
      </c>
      <c r="E1136" s="2" t="s">
        <v>110</v>
      </c>
      <c r="F1136" s="2" t="s">
        <v>65</v>
      </c>
      <c r="G1136" s="2" t="s">
        <v>153</v>
      </c>
      <c r="H1136">
        <v>0</v>
      </c>
      <c r="I1136">
        <v>0</v>
      </c>
    </row>
    <row r="1137" spans="1:9" x14ac:dyDescent="0.35">
      <c r="A1137" s="1">
        <v>43678</v>
      </c>
      <c r="B1137" s="1">
        <v>43709</v>
      </c>
      <c r="C1137" s="2" t="s">
        <v>110</v>
      </c>
      <c r="D1137" s="2" t="s">
        <v>211</v>
      </c>
      <c r="E1137" s="2" t="s">
        <v>762</v>
      </c>
      <c r="F1137" s="2" t="s">
        <v>65</v>
      </c>
      <c r="G1137" s="2" t="s">
        <v>214</v>
      </c>
      <c r="H1137">
        <v>0</v>
      </c>
      <c r="I1137">
        <v>0</v>
      </c>
    </row>
    <row r="1138" spans="1:9" x14ac:dyDescent="0.35">
      <c r="A1138" s="1">
        <v>43678</v>
      </c>
      <c r="B1138" s="1">
        <v>43709</v>
      </c>
      <c r="C1138" s="2" t="s">
        <v>110</v>
      </c>
      <c r="D1138" s="2" t="s">
        <v>14</v>
      </c>
      <c r="E1138" s="2" t="s">
        <v>84</v>
      </c>
      <c r="F1138" s="2" t="s">
        <v>65</v>
      </c>
      <c r="G1138" s="2" t="s">
        <v>174</v>
      </c>
      <c r="H1138">
        <v>0</v>
      </c>
      <c r="I1138">
        <v>-1</v>
      </c>
    </row>
    <row r="1139" spans="1:9" x14ac:dyDescent="0.35">
      <c r="A1139" s="1">
        <v>43678</v>
      </c>
      <c r="B1139" s="1">
        <v>43709</v>
      </c>
      <c r="C1139" s="2" t="s">
        <v>111</v>
      </c>
      <c r="D1139" s="2" t="s">
        <v>197</v>
      </c>
      <c r="E1139" s="2" t="s">
        <v>202</v>
      </c>
      <c r="F1139" s="2" t="s">
        <v>65</v>
      </c>
      <c r="G1139" s="2" t="s">
        <v>199</v>
      </c>
      <c r="H1139">
        <v>0</v>
      </c>
      <c r="I1139">
        <v>0</v>
      </c>
    </row>
    <row r="1140" spans="1:9" x14ac:dyDescent="0.35">
      <c r="A1140" s="1">
        <v>43678</v>
      </c>
      <c r="B1140" s="1">
        <v>43709</v>
      </c>
      <c r="C1140" s="2" t="s">
        <v>111</v>
      </c>
      <c r="D1140" s="2" t="s">
        <v>14</v>
      </c>
      <c r="E1140" s="2" t="s">
        <v>113</v>
      </c>
      <c r="F1140" s="2" t="s">
        <v>65</v>
      </c>
      <c r="G1140" s="2" t="s">
        <v>174</v>
      </c>
      <c r="H1140">
        <v>0</v>
      </c>
      <c r="I1140">
        <v>-1</v>
      </c>
    </row>
    <row r="1141" spans="1:9" x14ac:dyDescent="0.35">
      <c r="A1141" s="1">
        <v>43678</v>
      </c>
      <c r="B1141" s="1">
        <v>43709</v>
      </c>
      <c r="C1141" s="2" t="s">
        <v>203</v>
      </c>
      <c r="D1141" s="2" t="s">
        <v>197</v>
      </c>
      <c r="E1141" s="2" t="s">
        <v>204</v>
      </c>
      <c r="F1141" s="2" t="s">
        <v>205</v>
      </c>
      <c r="G1141" s="2" t="s">
        <v>199</v>
      </c>
      <c r="H1141">
        <v>0</v>
      </c>
      <c r="I1141">
        <v>0</v>
      </c>
    </row>
    <row r="1142" spans="1:9" x14ac:dyDescent="0.35">
      <c r="A1142" s="1">
        <v>43678</v>
      </c>
      <c r="B1142" s="1">
        <v>43709</v>
      </c>
      <c r="C1142" s="2" t="s">
        <v>203</v>
      </c>
      <c r="D1142" s="2" t="s">
        <v>13</v>
      </c>
      <c r="E1142" s="2" t="s">
        <v>286</v>
      </c>
      <c r="F1142" s="2" t="s">
        <v>66</v>
      </c>
      <c r="G1142" s="2" t="s">
        <v>287</v>
      </c>
      <c r="H1142">
        <v>1</v>
      </c>
      <c r="I1142">
        <v>-1</v>
      </c>
    </row>
    <row r="1143" spans="1:9" x14ac:dyDescent="0.35">
      <c r="A1143" s="1">
        <v>43678</v>
      </c>
      <c r="B1143" s="1">
        <v>43709</v>
      </c>
      <c r="C1143" s="2" t="s">
        <v>203</v>
      </c>
      <c r="D1143" s="2" t="s">
        <v>18</v>
      </c>
      <c r="E1143" s="2" t="s">
        <v>65</v>
      </c>
      <c r="F1143" s="2" t="s">
        <v>66</v>
      </c>
      <c r="G1143" s="2" t="s">
        <v>67</v>
      </c>
      <c r="H1143">
        <v>1</v>
      </c>
      <c r="I1143">
        <v>0</v>
      </c>
    </row>
    <row r="1144" spans="1:9" x14ac:dyDescent="0.35">
      <c r="A1144" s="1">
        <v>43678</v>
      </c>
      <c r="B1144" s="1">
        <v>43709</v>
      </c>
      <c r="C1144" s="2" t="s">
        <v>119</v>
      </c>
      <c r="D1144" s="2" t="s">
        <v>14</v>
      </c>
      <c r="E1144" s="2" t="s">
        <v>84</v>
      </c>
      <c r="F1144" s="2" t="s">
        <v>65</v>
      </c>
      <c r="G1144" s="2" t="s">
        <v>174</v>
      </c>
      <c r="H1144">
        <v>0</v>
      </c>
      <c r="I1144">
        <v>-1</v>
      </c>
    </row>
    <row r="1145" spans="1:9" x14ac:dyDescent="0.35">
      <c r="A1145" s="1">
        <v>43678</v>
      </c>
      <c r="B1145" s="1">
        <v>43709</v>
      </c>
      <c r="C1145" s="2" t="s">
        <v>225</v>
      </c>
      <c r="D1145" s="2" t="s">
        <v>14</v>
      </c>
      <c r="E1145" s="2" t="s">
        <v>225</v>
      </c>
      <c r="F1145" s="2" t="s">
        <v>65</v>
      </c>
      <c r="G1145" s="2" t="s">
        <v>174</v>
      </c>
      <c r="H1145">
        <v>0</v>
      </c>
      <c r="I1145">
        <v>-1</v>
      </c>
    </row>
    <row r="1146" spans="1:9" x14ac:dyDescent="0.35">
      <c r="A1146" s="1">
        <v>43678</v>
      </c>
      <c r="B1146" s="1">
        <v>43709</v>
      </c>
      <c r="C1146" s="2" t="s">
        <v>292</v>
      </c>
      <c r="D1146" s="2" t="s">
        <v>18</v>
      </c>
      <c r="E1146" s="2" t="s">
        <v>66</v>
      </c>
      <c r="F1146" s="2" t="s">
        <v>292</v>
      </c>
      <c r="G1146" s="2" t="s">
        <v>179</v>
      </c>
      <c r="H1146">
        <v>-1</v>
      </c>
      <c r="I1146">
        <v>1</v>
      </c>
    </row>
    <row r="1147" spans="1:9" x14ac:dyDescent="0.35">
      <c r="A1147" s="1">
        <v>43678</v>
      </c>
      <c r="B1147" s="1">
        <v>43709</v>
      </c>
      <c r="C1147" s="2" t="s">
        <v>121</v>
      </c>
      <c r="D1147" s="2" t="s">
        <v>14</v>
      </c>
      <c r="E1147" s="2" t="s">
        <v>219</v>
      </c>
      <c r="F1147" s="2" t="s">
        <v>96</v>
      </c>
      <c r="G1147" s="2" t="s">
        <v>220</v>
      </c>
      <c r="H1147">
        <v>0</v>
      </c>
      <c r="I1147">
        <v>-1</v>
      </c>
    </row>
    <row r="1148" spans="1:9" x14ac:dyDescent="0.35">
      <c r="A1148" s="1">
        <v>43678</v>
      </c>
      <c r="B1148" s="1">
        <v>43709</v>
      </c>
      <c r="C1148" s="2" t="s">
        <v>186</v>
      </c>
      <c r="D1148" s="2" t="s">
        <v>197</v>
      </c>
      <c r="E1148" s="2" t="s">
        <v>65</v>
      </c>
      <c r="F1148" s="2" t="s">
        <v>206</v>
      </c>
      <c r="G1148" s="2" t="s">
        <v>199</v>
      </c>
      <c r="H1148">
        <v>0</v>
      </c>
      <c r="I1148">
        <v>0</v>
      </c>
    </row>
    <row r="1149" spans="1:9" x14ac:dyDescent="0.35">
      <c r="A1149" s="1">
        <v>43678</v>
      </c>
      <c r="B1149" s="1">
        <v>43709</v>
      </c>
      <c r="C1149" s="2" t="s">
        <v>125</v>
      </c>
      <c r="D1149" s="2" t="s">
        <v>14</v>
      </c>
      <c r="E1149" s="2" t="s">
        <v>84</v>
      </c>
      <c r="F1149" s="2" t="s">
        <v>65</v>
      </c>
      <c r="G1149" s="2" t="s">
        <v>174</v>
      </c>
      <c r="H1149">
        <v>0</v>
      </c>
      <c r="I1149">
        <v>-1</v>
      </c>
    </row>
    <row r="1150" spans="1:9" x14ac:dyDescent="0.35">
      <c r="A1150" s="1">
        <v>43678</v>
      </c>
      <c r="B1150" s="1">
        <v>43709</v>
      </c>
      <c r="C1150" s="2" t="s">
        <v>126</v>
      </c>
      <c r="D1150" s="2" t="s">
        <v>14</v>
      </c>
      <c r="E1150" s="2" t="s">
        <v>113</v>
      </c>
      <c r="F1150" s="2" t="s">
        <v>65</v>
      </c>
      <c r="G1150" s="2" t="s">
        <v>174</v>
      </c>
      <c r="H1150">
        <v>0</v>
      </c>
      <c r="I1150">
        <v>-1</v>
      </c>
    </row>
    <row r="1151" spans="1:9" x14ac:dyDescent="0.35">
      <c r="A1151" s="1">
        <v>43678</v>
      </c>
      <c r="B1151" s="1">
        <v>43709</v>
      </c>
      <c r="C1151" s="2" t="s">
        <v>127</v>
      </c>
      <c r="D1151" s="2" t="s">
        <v>14</v>
      </c>
      <c r="E1151" s="2" t="s">
        <v>113</v>
      </c>
      <c r="F1151" s="2" t="s">
        <v>65</v>
      </c>
      <c r="G1151" s="2" t="s">
        <v>174</v>
      </c>
      <c r="H1151">
        <v>0</v>
      </c>
      <c r="I1151">
        <v>-1</v>
      </c>
    </row>
    <row r="1152" spans="1:9" x14ac:dyDescent="0.35">
      <c r="A1152" s="1">
        <v>43678</v>
      </c>
      <c r="B1152" s="1">
        <v>43709</v>
      </c>
      <c r="C1152" s="2" t="s">
        <v>128</v>
      </c>
      <c r="D1152" s="2" t="s">
        <v>14</v>
      </c>
      <c r="E1152" s="2" t="s">
        <v>219</v>
      </c>
      <c r="F1152" s="2" t="s">
        <v>96</v>
      </c>
      <c r="G1152" s="2" t="s">
        <v>220</v>
      </c>
      <c r="H1152">
        <v>0</v>
      </c>
      <c r="I1152">
        <v>-1</v>
      </c>
    </row>
    <row r="1153" spans="1:9" x14ac:dyDescent="0.35">
      <c r="A1153" s="1">
        <v>43678</v>
      </c>
      <c r="B1153" s="1">
        <v>43709</v>
      </c>
      <c r="C1153" s="2" t="s">
        <v>129</v>
      </c>
      <c r="D1153" s="2" t="s">
        <v>14</v>
      </c>
      <c r="E1153" s="2" t="s">
        <v>219</v>
      </c>
      <c r="F1153" s="2" t="s">
        <v>96</v>
      </c>
      <c r="G1153" s="2" t="s">
        <v>220</v>
      </c>
      <c r="H1153">
        <v>0</v>
      </c>
      <c r="I1153">
        <v>-1</v>
      </c>
    </row>
    <row r="1154" spans="1:9" x14ac:dyDescent="0.35">
      <c r="A1154" s="1">
        <v>43678</v>
      </c>
      <c r="B1154" s="1">
        <v>43709</v>
      </c>
      <c r="C1154" s="2" t="s">
        <v>130</v>
      </c>
      <c r="D1154" s="2" t="s">
        <v>14</v>
      </c>
      <c r="E1154" s="2" t="s">
        <v>219</v>
      </c>
      <c r="F1154" s="2" t="s">
        <v>96</v>
      </c>
      <c r="G1154" s="2" t="s">
        <v>220</v>
      </c>
      <c r="H1154">
        <v>0</v>
      </c>
      <c r="I1154">
        <v>-1</v>
      </c>
    </row>
    <row r="1155" spans="1:9" x14ac:dyDescent="0.35">
      <c r="A1155" s="1">
        <v>43678</v>
      </c>
      <c r="B1155" s="1">
        <v>43709</v>
      </c>
      <c r="C1155" s="2" t="s">
        <v>131</v>
      </c>
      <c r="D1155" s="2" t="s">
        <v>14</v>
      </c>
      <c r="E1155" s="2" t="s">
        <v>219</v>
      </c>
      <c r="F1155" s="2" t="s">
        <v>96</v>
      </c>
      <c r="G1155" s="2" t="s">
        <v>220</v>
      </c>
      <c r="H1155">
        <v>0</v>
      </c>
      <c r="I1155">
        <v>-1</v>
      </c>
    </row>
    <row r="1156" spans="1:9" x14ac:dyDescent="0.35">
      <c r="A1156" s="1">
        <v>43678</v>
      </c>
      <c r="B1156" s="1">
        <v>43709</v>
      </c>
      <c r="C1156" s="2" t="s">
        <v>132</v>
      </c>
      <c r="D1156" s="2" t="s">
        <v>14</v>
      </c>
      <c r="E1156" s="2" t="s">
        <v>219</v>
      </c>
      <c r="F1156" s="2" t="s">
        <v>96</v>
      </c>
      <c r="G1156" s="2" t="s">
        <v>220</v>
      </c>
      <c r="H1156">
        <v>0</v>
      </c>
      <c r="I1156">
        <v>-1</v>
      </c>
    </row>
    <row r="1157" spans="1:9" x14ac:dyDescent="0.35">
      <c r="A1157" s="1">
        <v>43678</v>
      </c>
      <c r="B1157" s="1">
        <v>43709</v>
      </c>
      <c r="C1157" s="2" t="s">
        <v>133</v>
      </c>
      <c r="D1157" s="2" t="s">
        <v>14</v>
      </c>
      <c r="E1157" s="2" t="s">
        <v>219</v>
      </c>
      <c r="F1157" s="2" t="s">
        <v>96</v>
      </c>
      <c r="G1157" s="2" t="s">
        <v>220</v>
      </c>
      <c r="H1157">
        <v>0</v>
      </c>
      <c r="I1157">
        <v>-1</v>
      </c>
    </row>
    <row r="1158" spans="1:9" x14ac:dyDescent="0.35">
      <c r="A1158" s="1">
        <v>43678</v>
      </c>
      <c r="B1158" s="1">
        <v>43709</v>
      </c>
      <c r="C1158" s="2" t="s">
        <v>257</v>
      </c>
      <c r="D1158" s="2" t="s">
        <v>60</v>
      </c>
      <c r="E1158" s="2" t="s">
        <v>257</v>
      </c>
      <c r="F1158" s="2" t="s">
        <v>65</v>
      </c>
      <c r="G1158" s="2" t="s">
        <v>153</v>
      </c>
      <c r="H1158">
        <v>0</v>
      </c>
      <c r="I1158">
        <v>0</v>
      </c>
    </row>
    <row r="1159" spans="1:9" x14ac:dyDescent="0.35">
      <c r="A1159" s="1">
        <v>43678</v>
      </c>
      <c r="B1159" s="1">
        <v>43709</v>
      </c>
      <c r="C1159" s="2" t="s">
        <v>257</v>
      </c>
      <c r="D1159" s="2" t="s">
        <v>60</v>
      </c>
      <c r="E1159" s="2" t="s">
        <v>257</v>
      </c>
      <c r="F1159" s="2" t="s">
        <v>65</v>
      </c>
      <c r="G1159" s="2" t="s">
        <v>153</v>
      </c>
      <c r="H1159">
        <v>0</v>
      </c>
      <c r="I1159">
        <v>0</v>
      </c>
    </row>
    <row r="1160" spans="1:9" x14ac:dyDescent="0.35">
      <c r="A1160" s="1">
        <v>43678</v>
      </c>
      <c r="B1160" s="1">
        <v>43709</v>
      </c>
      <c r="C1160" s="2" t="s">
        <v>257</v>
      </c>
      <c r="D1160" s="2" t="s">
        <v>211</v>
      </c>
      <c r="E1160" s="2" t="s">
        <v>775</v>
      </c>
      <c r="F1160" s="2" t="s">
        <v>65</v>
      </c>
      <c r="G1160" s="2" t="s">
        <v>214</v>
      </c>
      <c r="H1160">
        <v>0</v>
      </c>
      <c r="I1160">
        <v>0</v>
      </c>
    </row>
    <row r="1161" spans="1:9" x14ac:dyDescent="0.35">
      <c r="A1161" s="1">
        <v>43678</v>
      </c>
      <c r="B1161" s="1">
        <v>43709</v>
      </c>
      <c r="C1161" s="2" t="s">
        <v>257</v>
      </c>
      <c r="D1161" s="2" t="s">
        <v>14</v>
      </c>
      <c r="E1161" s="2" t="s">
        <v>316</v>
      </c>
      <c r="F1161" s="2" t="s">
        <v>65</v>
      </c>
      <c r="G1161" s="2" t="s">
        <v>174</v>
      </c>
      <c r="H1161">
        <v>0</v>
      </c>
      <c r="I1161">
        <v>-1</v>
      </c>
    </row>
    <row r="1162" spans="1:9" x14ac:dyDescent="0.35">
      <c r="A1162" s="1">
        <v>43678</v>
      </c>
      <c r="B1162" s="1">
        <v>43709</v>
      </c>
      <c r="C1162" s="2" t="s">
        <v>136</v>
      </c>
      <c r="D1162" s="2" t="s">
        <v>60</v>
      </c>
      <c r="E1162" s="2" t="s">
        <v>136</v>
      </c>
      <c r="F1162" s="2" t="s">
        <v>65</v>
      </c>
      <c r="G1162" s="2" t="s">
        <v>153</v>
      </c>
      <c r="H1162">
        <v>0</v>
      </c>
      <c r="I1162">
        <v>0</v>
      </c>
    </row>
    <row r="1163" spans="1:9" x14ac:dyDescent="0.35">
      <c r="A1163" s="1">
        <v>43678</v>
      </c>
      <c r="B1163" s="1">
        <v>43709</v>
      </c>
      <c r="C1163" s="2" t="s">
        <v>136</v>
      </c>
      <c r="D1163" s="2" t="s">
        <v>60</v>
      </c>
      <c r="E1163" s="2" t="s">
        <v>136</v>
      </c>
      <c r="F1163" s="2" t="s">
        <v>65</v>
      </c>
      <c r="G1163" s="2" t="s">
        <v>153</v>
      </c>
      <c r="H1163">
        <v>0</v>
      </c>
      <c r="I1163">
        <v>0</v>
      </c>
    </row>
    <row r="1164" spans="1:9" x14ac:dyDescent="0.35">
      <c r="A1164" s="1">
        <v>43678</v>
      </c>
      <c r="B1164" s="1">
        <v>43709</v>
      </c>
      <c r="C1164" s="2" t="s">
        <v>136</v>
      </c>
      <c r="D1164" s="2" t="s">
        <v>211</v>
      </c>
      <c r="E1164" s="2" t="s">
        <v>775</v>
      </c>
      <c r="F1164" s="2" t="s">
        <v>65</v>
      </c>
      <c r="G1164" s="2" t="s">
        <v>214</v>
      </c>
      <c r="H1164">
        <v>0</v>
      </c>
      <c r="I1164">
        <v>0</v>
      </c>
    </row>
    <row r="1165" spans="1:9" x14ac:dyDescent="0.35">
      <c r="A1165" s="1">
        <v>43678</v>
      </c>
      <c r="B1165" s="1">
        <v>43709</v>
      </c>
      <c r="C1165" s="2" t="s">
        <v>136</v>
      </c>
      <c r="D1165" s="2" t="s">
        <v>14</v>
      </c>
      <c r="E1165" s="2" t="s">
        <v>76</v>
      </c>
      <c r="F1165" s="2" t="s">
        <v>65</v>
      </c>
      <c r="G1165" s="2" t="s">
        <v>174</v>
      </c>
      <c r="H1165">
        <v>0</v>
      </c>
      <c r="I1165">
        <v>-1</v>
      </c>
    </row>
    <row r="1166" spans="1:9" x14ac:dyDescent="0.35">
      <c r="A1166" s="1">
        <v>43678</v>
      </c>
      <c r="B1166" s="1">
        <v>43709</v>
      </c>
      <c r="C1166" s="2" t="s">
        <v>288</v>
      </c>
      <c r="D1166" s="2" t="s">
        <v>13</v>
      </c>
      <c r="E1166" s="2" t="s">
        <v>66</v>
      </c>
      <c r="F1166" s="2" t="s">
        <v>286</v>
      </c>
      <c r="G1166" s="2" t="s">
        <v>179</v>
      </c>
      <c r="H1166">
        <v>-1</v>
      </c>
      <c r="I1166">
        <v>1</v>
      </c>
    </row>
    <row r="1167" spans="1:9" x14ac:dyDescent="0.35">
      <c r="A1167" s="1">
        <v>43678</v>
      </c>
      <c r="B1167" s="1">
        <v>43709</v>
      </c>
      <c r="C1167" s="2" t="s">
        <v>226</v>
      </c>
      <c r="D1167" s="2" t="s">
        <v>14</v>
      </c>
      <c r="E1167" s="2" t="s">
        <v>227</v>
      </c>
      <c r="F1167" s="2" t="s">
        <v>228</v>
      </c>
      <c r="G1167" s="2" t="s">
        <v>220</v>
      </c>
      <c r="H1167">
        <v>0</v>
      </c>
      <c r="I1167">
        <v>-1</v>
      </c>
    </row>
    <row r="1168" spans="1:9" x14ac:dyDescent="0.35">
      <c r="A1168" s="1">
        <v>43678</v>
      </c>
      <c r="B1168" s="1">
        <v>43709</v>
      </c>
      <c r="C1168" s="2" t="s">
        <v>229</v>
      </c>
      <c r="D1168" s="2" t="s">
        <v>14</v>
      </c>
      <c r="E1168" s="2" t="s">
        <v>227</v>
      </c>
      <c r="F1168" s="2" t="s">
        <v>228</v>
      </c>
      <c r="G1168" s="2" t="s">
        <v>220</v>
      </c>
      <c r="H1168">
        <v>0</v>
      </c>
      <c r="I1168">
        <v>-1</v>
      </c>
    </row>
    <row r="1169" spans="1:9" x14ac:dyDescent="0.35">
      <c r="A1169" s="1">
        <v>43678</v>
      </c>
      <c r="B1169" s="1">
        <v>43709</v>
      </c>
      <c r="C1169" s="2" t="s">
        <v>230</v>
      </c>
      <c r="D1169" s="2" t="s">
        <v>14</v>
      </c>
      <c r="E1169" s="2" t="s">
        <v>227</v>
      </c>
      <c r="F1169" s="2" t="s">
        <v>228</v>
      </c>
      <c r="G1169" s="2" t="s">
        <v>220</v>
      </c>
      <c r="H1169">
        <v>0</v>
      </c>
      <c r="I1169">
        <v>-1</v>
      </c>
    </row>
    <row r="1170" spans="1:9" x14ac:dyDescent="0.35">
      <c r="A1170" s="1">
        <v>43678</v>
      </c>
      <c r="B1170" s="1">
        <v>43709</v>
      </c>
      <c r="C1170" s="2" t="s">
        <v>231</v>
      </c>
      <c r="D1170" s="2" t="s">
        <v>14</v>
      </c>
      <c r="E1170" s="2" t="s">
        <v>227</v>
      </c>
      <c r="F1170" s="2" t="s">
        <v>228</v>
      </c>
      <c r="G1170" s="2" t="s">
        <v>220</v>
      </c>
      <c r="H1170">
        <v>0</v>
      </c>
      <c r="I1170">
        <v>-1</v>
      </c>
    </row>
    <row r="1171" spans="1:9" x14ac:dyDescent="0.35">
      <c r="A1171" s="1">
        <v>43678</v>
      </c>
      <c r="B1171" s="1">
        <v>43709</v>
      </c>
      <c r="C1171" s="2" t="s">
        <v>232</v>
      </c>
      <c r="D1171" s="2" t="s">
        <v>14</v>
      </c>
      <c r="E1171" s="2" t="s">
        <v>227</v>
      </c>
      <c r="F1171" s="2" t="s">
        <v>228</v>
      </c>
      <c r="G1171" s="2" t="s">
        <v>220</v>
      </c>
      <c r="H1171">
        <v>0</v>
      </c>
      <c r="I1171">
        <v>-1</v>
      </c>
    </row>
    <row r="1172" spans="1:9" x14ac:dyDescent="0.35">
      <c r="A1172" s="1">
        <v>43678</v>
      </c>
      <c r="B1172" s="1">
        <v>43709</v>
      </c>
      <c r="C1172" s="2" t="s">
        <v>233</v>
      </c>
      <c r="D1172" s="2" t="s">
        <v>14</v>
      </c>
      <c r="E1172" s="2" t="s">
        <v>227</v>
      </c>
      <c r="F1172" s="2" t="s">
        <v>228</v>
      </c>
      <c r="G1172" s="2" t="s">
        <v>220</v>
      </c>
      <c r="H1172">
        <v>0</v>
      </c>
      <c r="I1172">
        <v>-1</v>
      </c>
    </row>
    <row r="1173" spans="1:9" x14ac:dyDescent="0.35">
      <c r="A1173" s="1">
        <v>43678</v>
      </c>
      <c r="B1173" s="1">
        <v>43709</v>
      </c>
      <c r="C1173" s="2" t="s">
        <v>234</v>
      </c>
      <c r="D1173" s="2" t="s">
        <v>14</v>
      </c>
      <c r="E1173" s="2" t="s">
        <v>227</v>
      </c>
      <c r="F1173" s="2" t="s">
        <v>228</v>
      </c>
      <c r="G1173" s="2" t="s">
        <v>220</v>
      </c>
      <c r="H1173">
        <v>0</v>
      </c>
      <c r="I1173">
        <v>-1</v>
      </c>
    </row>
    <row r="1174" spans="1:9" x14ac:dyDescent="0.35">
      <c r="A1174" s="1">
        <v>43678</v>
      </c>
      <c r="B1174" s="1">
        <v>43709</v>
      </c>
      <c r="C1174" s="2" t="s">
        <v>235</v>
      </c>
      <c r="D1174" s="2" t="s">
        <v>14</v>
      </c>
      <c r="E1174" s="2" t="s">
        <v>227</v>
      </c>
      <c r="F1174" s="2" t="s">
        <v>228</v>
      </c>
      <c r="G1174" s="2" t="s">
        <v>220</v>
      </c>
      <c r="H1174">
        <v>0</v>
      </c>
      <c r="I1174">
        <v>-1</v>
      </c>
    </row>
    <row r="1175" spans="1:9" x14ac:dyDescent="0.35">
      <c r="A1175" s="1">
        <v>43678</v>
      </c>
      <c r="B1175" s="1">
        <v>43709</v>
      </c>
      <c r="C1175" s="2" t="s">
        <v>236</v>
      </c>
      <c r="D1175" s="2" t="s">
        <v>14</v>
      </c>
      <c r="E1175" s="2" t="s">
        <v>227</v>
      </c>
      <c r="F1175" s="2" t="s">
        <v>228</v>
      </c>
      <c r="G1175" s="2" t="s">
        <v>220</v>
      </c>
      <c r="H1175">
        <v>0</v>
      </c>
      <c r="I1175">
        <v>-1</v>
      </c>
    </row>
    <row r="1176" spans="1:9" x14ac:dyDescent="0.35">
      <c r="A1176" s="1">
        <v>43678</v>
      </c>
      <c r="B1176" s="1">
        <v>43709</v>
      </c>
      <c r="C1176" s="2" t="s">
        <v>138</v>
      </c>
      <c r="D1176" s="2" t="s">
        <v>14</v>
      </c>
      <c r="E1176" s="2" t="s">
        <v>219</v>
      </c>
      <c r="F1176" s="2" t="s">
        <v>96</v>
      </c>
      <c r="G1176" s="2" t="s">
        <v>220</v>
      </c>
      <c r="H1176">
        <v>0</v>
      </c>
      <c r="I1176">
        <v>-1</v>
      </c>
    </row>
    <row r="1177" spans="1:9" x14ac:dyDescent="0.35">
      <c r="A1177" s="1">
        <v>43678</v>
      </c>
      <c r="B1177" s="1">
        <v>43709</v>
      </c>
      <c r="C1177" s="2" t="s">
        <v>139</v>
      </c>
      <c r="D1177" s="2" t="s">
        <v>14</v>
      </c>
      <c r="E1177" s="2" t="s">
        <v>113</v>
      </c>
      <c r="F1177" s="2" t="s">
        <v>65</v>
      </c>
      <c r="G1177" s="2" t="s">
        <v>174</v>
      </c>
      <c r="H1177">
        <v>0</v>
      </c>
      <c r="I1177">
        <v>-1</v>
      </c>
    </row>
    <row r="1178" spans="1:9" x14ac:dyDescent="0.35">
      <c r="A1178" s="1">
        <v>43678</v>
      </c>
      <c r="B1178" s="1">
        <v>43709</v>
      </c>
      <c r="C1178" s="2" t="s">
        <v>145</v>
      </c>
      <c r="D1178" s="2" t="s">
        <v>14</v>
      </c>
      <c r="E1178" s="2" t="s">
        <v>84</v>
      </c>
      <c r="F1178" s="2" t="s">
        <v>65</v>
      </c>
      <c r="G1178" s="2" t="s">
        <v>174</v>
      </c>
      <c r="H1178">
        <v>0</v>
      </c>
      <c r="I1178">
        <v>-1</v>
      </c>
    </row>
    <row r="1179" spans="1:9" x14ac:dyDescent="0.35">
      <c r="A1179" s="1">
        <v>43678</v>
      </c>
      <c r="B1179" s="1">
        <v>43709</v>
      </c>
      <c r="C1179" s="2" t="s">
        <v>207</v>
      </c>
      <c r="D1179" s="2" t="s">
        <v>197</v>
      </c>
      <c r="E1179" s="2" t="s">
        <v>208</v>
      </c>
      <c r="F1179" s="2" t="s">
        <v>209</v>
      </c>
      <c r="G1179" s="2" t="s">
        <v>199</v>
      </c>
      <c r="H1179">
        <v>0</v>
      </c>
      <c r="I1179">
        <v>0</v>
      </c>
    </row>
    <row r="1180" spans="1:9" x14ac:dyDescent="0.35">
      <c r="A1180" s="1">
        <v>43678</v>
      </c>
      <c r="B1180" s="1">
        <v>43709</v>
      </c>
      <c r="C1180" s="2" t="s">
        <v>237</v>
      </c>
      <c r="D1180" s="2" t="s">
        <v>14</v>
      </c>
      <c r="E1180" s="2" t="s">
        <v>219</v>
      </c>
      <c r="F1180" s="2" t="s">
        <v>96</v>
      </c>
      <c r="G1180" s="2" t="s">
        <v>220</v>
      </c>
      <c r="H1180">
        <v>0</v>
      </c>
      <c r="I1180">
        <v>-1</v>
      </c>
    </row>
    <row r="1181" spans="1:9" x14ac:dyDescent="0.35">
      <c r="A1181" s="1">
        <v>43678</v>
      </c>
      <c r="B1181" s="1">
        <v>43709</v>
      </c>
      <c r="C1181" s="2" t="s">
        <v>148</v>
      </c>
      <c r="D1181" s="2" t="s">
        <v>14</v>
      </c>
      <c r="E1181" s="2" t="s">
        <v>224</v>
      </c>
      <c r="F1181" s="2" t="s">
        <v>96</v>
      </c>
      <c r="G1181" s="2" t="s">
        <v>220</v>
      </c>
      <c r="H1181">
        <v>0</v>
      </c>
      <c r="I1181">
        <v>-1</v>
      </c>
    </row>
    <row r="1182" spans="1:9" x14ac:dyDescent="0.35">
      <c r="A1182" s="1">
        <v>43678</v>
      </c>
      <c r="B1182" s="1">
        <v>43709</v>
      </c>
      <c r="C1182" s="2" t="s">
        <v>274</v>
      </c>
      <c r="D1182" s="2" t="s">
        <v>60</v>
      </c>
      <c r="E1182" s="2" t="s">
        <v>274</v>
      </c>
      <c r="F1182" s="2" t="s">
        <v>65</v>
      </c>
      <c r="G1182" s="2" t="s">
        <v>153</v>
      </c>
      <c r="H1182">
        <v>0</v>
      </c>
      <c r="I1182">
        <v>0</v>
      </c>
    </row>
    <row r="1183" spans="1:9" x14ac:dyDescent="0.35">
      <c r="A1183" s="1">
        <v>43678</v>
      </c>
      <c r="B1183" s="1">
        <v>43709</v>
      </c>
      <c r="C1183" s="2" t="s">
        <v>274</v>
      </c>
      <c r="D1183" s="2" t="s">
        <v>60</v>
      </c>
      <c r="E1183" s="2" t="s">
        <v>274</v>
      </c>
      <c r="F1183" s="2" t="s">
        <v>65</v>
      </c>
      <c r="G1183" s="2" t="s">
        <v>153</v>
      </c>
      <c r="H1183">
        <v>0</v>
      </c>
      <c r="I1183">
        <v>0</v>
      </c>
    </row>
    <row r="1184" spans="1:9" x14ac:dyDescent="0.35">
      <c r="A1184" s="1">
        <v>43678</v>
      </c>
      <c r="B1184" s="1">
        <v>43709</v>
      </c>
      <c r="C1184" s="2" t="s">
        <v>274</v>
      </c>
      <c r="D1184" s="2" t="s">
        <v>197</v>
      </c>
      <c r="E1184" s="2" t="s">
        <v>596</v>
      </c>
      <c r="F1184" s="2" t="s">
        <v>65</v>
      </c>
      <c r="G1184" s="2" t="s">
        <v>199</v>
      </c>
      <c r="H1184">
        <v>0</v>
      </c>
      <c r="I1184">
        <v>0</v>
      </c>
    </row>
    <row r="1185" spans="1:9" x14ac:dyDescent="0.35">
      <c r="A1185" s="1">
        <v>43678</v>
      </c>
      <c r="B1185" s="1">
        <v>43709</v>
      </c>
      <c r="C1185" s="2" t="s">
        <v>274</v>
      </c>
      <c r="D1185" s="2" t="s">
        <v>211</v>
      </c>
      <c r="E1185" s="2" t="s">
        <v>762</v>
      </c>
      <c r="F1185" s="2" t="s">
        <v>65</v>
      </c>
      <c r="G1185" s="2" t="s">
        <v>214</v>
      </c>
      <c r="H1185">
        <v>0</v>
      </c>
      <c r="I1185">
        <v>0</v>
      </c>
    </row>
    <row r="1186" spans="1:9" x14ac:dyDescent="0.35">
      <c r="A1186" s="1">
        <v>43678</v>
      </c>
      <c r="B1186" s="1">
        <v>43709</v>
      </c>
      <c r="C1186" s="2" t="s">
        <v>274</v>
      </c>
      <c r="D1186" s="2" t="s">
        <v>21</v>
      </c>
      <c r="E1186" s="2" t="s">
        <v>568</v>
      </c>
      <c r="F1186" s="2" t="s">
        <v>65</v>
      </c>
      <c r="G1186" s="2" t="s">
        <v>174</v>
      </c>
      <c r="H1186">
        <v>0</v>
      </c>
      <c r="I1186">
        <v>-1</v>
      </c>
    </row>
    <row r="1187" spans="1:9" x14ac:dyDescent="0.35">
      <c r="A1187" s="1">
        <v>43678</v>
      </c>
      <c r="B1187" s="1">
        <v>43709</v>
      </c>
      <c r="C1187" s="2" t="s">
        <v>274</v>
      </c>
      <c r="D1187" s="2" t="s">
        <v>22</v>
      </c>
      <c r="E1187" s="2" t="s">
        <v>568</v>
      </c>
      <c r="F1187" s="2" t="s">
        <v>65</v>
      </c>
      <c r="G1187" s="2" t="s">
        <v>174</v>
      </c>
      <c r="H1187">
        <v>0</v>
      </c>
      <c r="I1187">
        <v>-1</v>
      </c>
    </row>
    <row r="1188" spans="1:9" x14ac:dyDescent="0.35">
      <c r="A1188" s="1">
        <v>43678</v>
      </c>
      <c r="B1188" s="1">
        <v>43709</v>
      </c>
      <c r="C1188" s="2" t="s">
        <v>274</v>
      </c>
      <c r="D1188" s="2" t="s">
        <v>23</v>
      </c>
      <c r="E1188" s="2" t="s">
        <v>568</v>
      </c>
      <c r="F1188" s="2" t="s">
        <v>65</v>
      </c>
      <c r="G1188" s="2" t="s">
        <v>174</v>
      </c>
      <c r="H1188">
        <v>0</v>
      </c>
      <c r="I1188">
        <v>-1</v>
      </c>
    </row>
    <row r="1189" spans="1:9" x14ac:dyDescent="0.35">
      <c r="A1189" s="1">
        <v>43678</v>
      </c>
      <c r="B1189" s="1">
        <v>43709</v>
      </c>
      <c r="C1189" s="2" t="s">
        <v>274</v>
      </c>
      <c r="D1189" s="2" t="s">
        <v>24</v>
      </c>
      <c r="E1189" s="2" t="s">
        <v>568</v>
      </c>
      <c r="F1189" s="2" t="s">
        <v>65</v>
      </c>
      <c r="G1189" s="2" t="s">
        <v>174</v>
      </c>
      <c r="H1189">
        <v>0</v>
      </c>
      <c r="I1189">
        <v>-1</v>
      </c>
    </row>
    <row r="1190" spans="1:9" x14ac:dyDescent="0.35">
      <c r="A1190" s="1">
        <v>43678</v>
      </c>
      <c r="B1190" s="1">
        <v>43709</v>
      </c>
      <c r="C1190" s="2" t="s">
        <v>274</v>
      </c>
      <c r="D1190" s="2" t="s">
        <v>25</v>
      </c>
      <c r="E1190" s="2" t="s">
        <v>568</v>
      </c>
      <c r="F1190" s="2" t="s">
        <v>65</v>
      </c>
      <c r="G1190" s="2" t="s">
        <v>174</v>
      </c>
      <c r="H1190">
        <v>0</v>
      </c>
      <c r="I1190">
        <v>-1</v>
      </c>
    </row>
    <row r="1191" spans="1:9" x14ac:dyDescent="0.35">
      <c r="A1191" s="1">
        <v>43678</v>
      </c>
      <c r="B1191" s="1">
        <v>43709</v>
      </c>
      <c r="C1191" s="2" t="s">
        <v>274</v>
      </c>
      <c r="D1191" s="2" t="s">
        <v>26</v>
      </c>
      <c r="E1191" s="2" t="s">
        <v>66</v>
      </c>
      <c r="F1191" s="2" t="s">
        <v>65</v>
      </c>
      <c r="G1191" s="2" t="s">
        <v>169</v>
      </c>
      <c r="H1191">
        <v>-1</v>
      </c>
      <c r="I1191">
        <v>0</v>
      </c>
    </row>
    <row r="1192" spans="1:9" x14ac:dyDescent="0.35">
      <c r="A1192" s="1">
        <v>43678</v>
      </c>
      <c r="B1192" s="1">
        <v>43709</v>
      </c>
      <c r="C1192" s="2" t="s">
        <v>274</v>
      </c>
      <c r="D1192" s="2" t="s">
        <v>27</v>
      </c>
      <c r="E1192" s="2" t="s">
        <v>66</v>
      </c>
      <c r="F1192" s="2" t="s">
        <v>65</v>
      </c>
      <c r="G1192" s="2" t="s">
        <v>169</v>
      </c>
      <c r="H1192">
        <v>-1</v>
      </c>
      <c r="I1192">
        <v>0</v>
      </c>
    </row>
    <row r="1193" spans="1:9" x14ac:dyDescent="0.35">
      <c r="A1193" s="1">
        <v>43678</v>
      </c>
      <c r="B1193" s="1">
        <v>43709</v>
      </c>
      <c r="C1193" s="2" t="s">
        <v>274</v>
      </c>
      <c r="D1193" s="2" t="s">
        <v>14</v>
      </c>
      <c r="E1193" s="2" t="s">
        <v>66</v>
      </c>
      <c r="F1193" s="2" t="s">
        <v>65</v>
      </c>
      <c r="G1193" s="2" t="s">
        <v>169</v>
      </c>
      <c r="H1193">
        <v>-1</v>
      </c>
      <c r="I1193">
        <v>0</v>
      </c>
    </row>
    <row r="1194" spans="1:9" x14ac:dyDescent="0.35">
      <c r="A1194" s="1">
        <v>43678</v>
      </c>
      <c r="B1194" s="1">
        <v>43709</v>
      </c>
      <c r="C1194" s="2" t="s">
        <v>274</v>
      </c>
      <c r="D1194" s="2" t="s">
        <v>18</v>
      </c>
      <c r="E1194" s="2" t="s">
        <v>66</v>
      </c>
      <c r="F1194" s="2" t="s">
        <v>65</v>
      </c>
      <c r="G1194" s="2" t="s">
        <v>169</v>
      </c>
      <c r="H1194">
        <v>-1</v>
      </c>
      <c r="I1194">
        <v>0</v>
      </c>
    </row>
    <row r="1195" spans="1:9" x14ac:dyDescent="0.35">
      <c r="A1195" s="1">
        <v>43678</v>
      </c>
      <c r="B1195" s="1">
        <v>43709</v>
      </c>
      <c r="C1195" s="2" t="s">
        <v>191</v>
      </c>
      <c r="D1195" s="2" t="s">
        <v>197</v>
      </c>
      <c r="E1195" s="2" t="s">
        <v>65</v>
      </c>
      <c r="F1195" s="2" t="s">
        <v>210</v>
      </c>
      <c r="G1195" s="2" t="s">
        <v>199</v>
      </c>
      <c r="H1195">
        <v>0</v>
      </c>
      <c r="I1195">
        <v>0</v>
      </c>
    </row>
    <row r="1196" spans="1:9" x14ac:dyDescent="0.35">
      <c r="A1196" s="1">
        <v>43678</v>
      </c>
      <c r="B1196" s="1">
        <v>43709</v>
      </c>
      <c r="C1196" s="2" t="s">
        <v>191</v>
      </c>
      <c r="D1196" s="2" t="s">
        <v>8</v>
      </c>
      <c r="E1196" s="2" t="s">
        <v>65</v>
      </c>
      <c r="F1196" s="2" t="s">
        <v>291</v>
      </c>
      <c r="G1196" s="2" t="s">
        <v>70</v>
      </c>
      <c r="H1196">
        <v>0</v>
      </c>
      <c r="I1196">
        <v>1</v>
      </c>
    </row>
    <row r="1197" spans="1:9" x14ac:dyDescent="0.35">
      <c r="A1197" s="1">
        <v>43678</v>
      </c>
      <c r="B1197" s="1">
        <v>43709</v>
      </c>
      <c r="C1197" s="2" t="s">
        <v>191</v>
      </c>
      <c r="D1197" s="2" t="s">
        <v>10</v>
      </c>
      <c r="E1197" s="2" t="s">
        <v>65</v>
      </c>
      <c r="F1197" s="2" t="s">
        <v>291</v>
      </c>
      <c r="G1197" s="2" t="s">
        <v>70</v>
      </c>
      <c r="H1197">
        <v>0</v>
      </c>
      <c r="I1197">
        <v>1</v>
      </c>
    </row>
    <row r="1198" spans="1:9" x14ac:dyDescent="0.35">
      <c r="A1198" s="1">
        <v>43678</v>
      </c>
      <c r="B1198" s="1">
        <v>43709</v>
      </c>
      <c r="C1198" s="2" t="s">
        <v>150</v>
      </c>
      <c r="D1198" s="2" t="s">
        <v>14</v>
      </c>
      <c r="E1198" s="2" t="s">
        <v>219</v>
      </c>
      <c r="F1198" s="2" t="s">
        <v>96</v>
      </c>
      <c r="G1198" s="2" t="s">
        <v>220</v>
      </c>
      <c r="H1198">
        <v>0</v>
      </c>
      <c r="I1198">
        <v>-1</v>
      </c>
    </row>
    <row r="1199" spans="1:9" x14ac:dyDescent="0.35">
      <c r="A1199" s="1">
        <v>43678</v>
      </c>
      <c r="B1199" s="1">
        <v>43709</v>
      </c>
      <c r="C1199" s="2" t="s">
        <v>293</v>
      </c>
      <c r="D1199" s="2" t="s">
        <v>18</v>
      </c>
      <c r="E1199" s="2" t="s">
        <v>66</v>
      </c>
      <c r="F1199" s="2" t="s">
        <v>293</v>
      </c>
      <c r="G1199" s="2" t="s">
        <v>179</v>
      </c>
      <c r="H1199">
        <v>-1</v>
      </c>
      <c r="I1199">
        <v>1</v>
      </c>
    </row>
    <row r="1200" spans="1:9" x14ac:dyDescent="0.35">
      <c r="A1200" s="1">
        <v>43678</v>
      </c>
      <c r="B1200" s="1">
        <v>43709</v>
      </c>
      <c r="C1200" s="2" t="s">
        <v>275</v>
      </c>
      <c r="D1200" s="2" t="s">
        <v>60</v>
      </c>
      <c r="E1200" s="2" t="s">
        <v>275</v>
      </c>
      <c r="F1200" s="2" t="s">
        <v>65</v>
      </c>
      <c r="G1200" s="2" t="s">
        <v>153</v>
      </c>
      <c r="H1200">
        <v>0</v>
      </c>
      <c r="I1200">
        <v>0</v>
      </c>
    </row>
    <row r="1201" spans="1:9" x14ac:dyDescent="0.35">
      <c r="A1201" s="1">
        <v>43678</v>
      </c>
      <c r="B1201" s="1">
        <v>43709</v>
      </c>
      <c r="C1201" s="2" t="s">
        <v>275</v>
      </c>
      <c r="D1201" s="2" t="s">
        <v>60</v>
      </c>
      <c r="E1201" s="2" t="s">
        <v>275</v>
      </c>
      <c r="F1201" s="2" t="s">
        <v>65</v>
      </c>
      <c r="G1201" s="2" t="s">
        <v>153</v>
      </c>
      <c r="H1201">
        <v>0</v>
      </c>
      <c r="I1201">
        <v>0</v>
      </c>
    </row>
    <row r="1202" spans="1:9" x14ac:dyDescent="0.35">
      <c r="A1202" s="1">
        <v>43678</v>
      </c>
      <c r="B1202" s="1">
        <v>43709</v>
      </c>
      <c r="C1202" s="2" t="s">
        <v>275</v>
      </c>
      <c r="D1202" s="2" t="s">
        <v>211</v>
      </c>
      <c r="E1202" s="2" t="s">
        <v>775</v>
      </c>
      <c r="F1202" s="2" t="s">
        <v>65</v>
      </c>
      <c r="G1202" s="2" t="s">
        <v>214</v>
      </c>
      <c r="H1202">
        <v>0</v>
      </c>
      <c r="I1202">
        <v>0</v>
      </c>
    </row>
    <row r="1203" spans="1:9" x14ac:dyDescent="0.35">
      <c r="A1203" s="1">
        <v>43678</v>
      </c>
      <c r="B1203" s="1">
        <v>43709</v>
      </c>
      <c r="C1203" s="2" t="s">
        <v>276</v>
      </c>
      <c r="D1203" s="2" t="s">
        <v>60</v>
      </c>
      <c r="E1203" s="2" t="s">
        <v>276</v>
      </c>
      <c r="F1203" s="2" t="s">
        <v>65</v>
      </c>
      <c r="G1203" s="2" t="s">
        <v>153</v>
      </c>
      <c r="H1203">
        <v>0</v>
      </c>
      <c r="I1203">
        <v>0</v>
      </c>
    </row>
    <row r="1204" spans="1:9" x14ac:dyDescent="0.35">
      <c r="A1204" s="1">
        <v>43678</v>
      </c>
      <c r="B1204" s="1">
        <v>43709</v>
      </c>
      <c r="C1204" s="2" t="s">
        <v>276</v>
      </c>
      <c r="D1204" s="2" t="s">
        <v>60</v>
      </c>
      <c r="E1204" s="2" t="s">
        <v>276</v>
      </c>
      <c r="F1204" s="2" t="s">
        <v>65</v>
      </c>
      <c r="G1204" s="2" t="s">
        <v>153</v>
      </c>
      <c r="H1204">
        <v>0</v>
      </c>
      <c r="I1204">
        <v>0</v>
      </c>
    </row>
    <row r="1205" spans="1:9" x14ac:dyDescent="0.35">
      <c r="A1205" s="1">
        <v>43678</v>
      </c>
      <c r="B1205" s="1">
        <v>43709</v>
      </c>
      <c r="C1205" s="2" t="s">
        <v>276</v>
      </c>
      <c r="D1205" s="2" t="s">
        <v>211</v>
      </c>
      <c r="E1205" s="2" t="s">
        <v>95</v>
      </c>
      <c r="F1205" s="2" t="s">
        <v>65</v>
      </c>
      <c r="G1205" s="2" t="s">
        <v>214</v>
      </c>
      <c r="H1205">
        <v>0</v>
      </c>
      <c r="I1205">
        <v>0</v>
      </c>
    </row>
    <row r="1206" spans="1:9" x14ac:dyDescent="0.35">
      <c r="A1206" s="1">
        <v>43678</v>
      </c>
      <c r="B1206" s="1">
        <v>43709</v>
      </c>
      <c r="C1206" s="2" t="s">
        <v>151</v>
      </c>
      <c r="D1206" s="2" t="s">
        <v>14</v>
      </c>
      <c r="E1206" s="2" t="s">
        <v>113</v>
      </c>
      <c r="F1206" s="2" t="s">
        <v>65</v>
      </c>
      <c r="G1206" s="2" t="s">
        <v>174</v>
      </c>
      <c r="H1206">
        <v>0</v>
      </c>
      <c r="I1206">
        <v>-1</v>
      </c>
    </row>
    <row r="1207" spans="1:9" x14ac:dyDescent="0.35">
      <c r="A1207" s="1">
        <v>43678</v>
      </c>
      <c r="B1207" s="1">
        <v>43709</v>
      </c>
      <c r="C1207" s="2" t="s">
        <v>277</v>
      </c>
      <c r="D1207" s="2" t="s">
        <v>60</v>
      </c>
      <c r="E1207" s="2" t="s">
        <v>277</v>
      </c>
      <c r="F1207" s="2" t="s">
        <v>65</v>
      </c>
      <c r="G1207" s="2" t="s">
        <v>153</v>
      </c>
      <c r="H1207">
        <v>0</v>
      </c>
      <c r="I1207">
        <v>0</v>
      </c>
    </row>
    <row r="1208" spans="1:9" x14ac:dyDescent="0.35">
      <c r="A1208" s="1">
        <v>43678</v>
      </c>
      <c r="B1208" s="1">
        <v>43709</v>
      </c>
      <c r="C1208" s="2" t="s">
        <v>277</v>
      </c>
      <c r="D1208" s="2" t="s">
        <v>60</v>
      </c>
      <c r="E1208" s="2" t="s">
        <v>277</v>
      </c>
      <c r="F1208" s="2" t="s">
        <v>65</v>
      </c>
      <c r="G1208" s="2" t="s">
        <v>153</v>
      </c>
      <c r="H1208">
        <v>0</v>
      </c>
      <c r="I1208">
        <v>0</v>
      </c>
    </row>
    <row r="1209" spans="1:9" x14ac:dyDescent="0.35">
      <c r="A1209" s="1">
        <v>43678</v>
      </c>
      <c r="B1209" s="1">
        <v>43709</v>
      </c>
      <c r="C1209" s="2" t="s">
        <v>277</v>
      </c>
      <c r="D1209" s="2" t="s">
        <v>211</v>
      </c>
      <c r="E1209" s="2" t="s">
        <v>776</v>
      </c>
      <c r="F1209" s="2" t="s">
        <v>65</v>
      </c>
      <c r="G1209" s="2" t="s">
        <v>214</v>
      </c>
      <c r="H1209">
        <v>0</v>
      </c>
      <c r="I1209">
        <v>0</v>
      </c>
    </row>
    <row r="1210" spans="1:9" x14ac:dyDescent="0.35">
      <c r="A1210" s="1">
        <v>43678</v>
      </c>
      <c r="B1210" s="1">
        <v>43709</v>
      </c>
      <c r="C1210" s="2" t="s">
        <v>278</v>
      </c>
      <c r="D1210" s="2" t="s">
        <v>60</v>
      </c>
      <c r="E1210" s="2" t="s">
        <v>278</v>
      </c>
      <c r="F1210" s="2" t="s">
        <v>65</v>
      </c>
      <c r="G1210" s="2" t="s">
        <v>153</v>
      </c>
      <c r="H1210">
        <v>0</v>
      </c>
      <c r="I1210">
        <v>0</v>
      </c>
    </row>
    <row r="1211" spans="1:9" x14ac:dyDescent="0.35">
      <c r="A1211" s="1">
        <v>43678</v>
      </c>
      <c r="B1211" s="1">
        <v>43709</v>
      </c>
      <c r="C1211" s="2" t="s">
        <v>278</v>
      </c>
      <c r="D1211" s="2" t="s">
        <v>60</v>
      </c>
      <c r="E1211" s="2" t="s">
        <v>278</v>
      </c>
      <c r="F1211" s="2" t="s">
        <v>65</v>
      </c>
      <c r="G1211" s="2" t="s">
        <v>153</v>
      </c>
      <c r="H1211">
        <v>0</v>
      </c>
      <c r="I1211">
        <v>0</v>
      </c>
    </row>
    <row r="1212" spans="1:9" x14ac:dyDescent="0.35">
      <c r="A1212" s="1">
        <v>43678</v>
      </c>
      <c r="B1212" s="1">
        <v>43709</v>
      </c>
      <c r="C1212" s="2" t="s">
        <v>278</v>
      </c>
      <c r="D1212" s="2" t="s">
        <v>211</v>
      </c>
      <c r="E1212" s="2" t="s">
        <v>775</v>
      </c>
      <c r="F1212" s="2" t="s">
        <v>65</v>
      </c>
      <c r="G1212" s="2" t="s">
        <v>214</v>
      </c>
      <c r="H1212">
        <v>0</v>
      </c>
      <c r="I1212">
        <v>0</v>
      </c>
    </row>
    <row r="1213" spans="1:9" x14ac:dyDescent="0.35">
      <c r="A1213" s="1">
        <v>43678</v>
      </c>
      <c r="B1213" s="1">
        <v>43709</v>
      </c>
      <c r="C1213" s="2" t="s">
        <v>279</v>
      </c>
      <c r="D1213" s="2" t="s">
        <v>60</v>
      </c>
      <c r="E1213" s="2" t="s">
        <v>279</v>
      </c>
      <c r="F1213" s="2" t="s">
        <v>65</v>
      </c>
      <c r="G1213" s="2" t="s">
        <v>153</v>
      </c>
      <c r="H1213">
        <v>0</v>
      </c>
      <c r="I1213">
        <v>0</v>
      </c>
    </row>
    <row r="1214" spans="1:9" x14ac:dyDescent="0.35">
      <c r="A1214" s="1">
        <v>43678</v>
      </c>
      <c r="B1214" s="1">
        <v>43709</v>
      </c>
      <c r="C1214" s="2" t="s">
        <v>279</v>
      </c>
      <c r="D1214" s="2" t="s">
        <v>60</v>
      </c>
      <c r="E1214" s="2" t="s">
        <v>279</v>
      </c>
      <c r="F1214" s="2" t="s">
        <v>65</v>
      </c>
      <c r="G1214" s="2" t="s">
        <v>153</v>
      </c>
      <c r="H1214">
        <v>0</v>
      </c>
      <c r="I1214">
        <v>0</v>
      </c>
    </row>
    <row r="1215" spans="1:9" x14ac:dyDescent="0.35">
      <c r="A1215" s="1">
        <v>43678</v>
      </c>
      <c r="B1215" s="1">
        <v>43709</v>
      </c>
      <c r="C1215" s="2" t="s">
        <v>279</v>
      </c>
      <c r="D1215" s="2" t="s">
        <v>211</v>
      </c>
      <c r="E1215" s="2" t="s">
        <v>775</v>
      </c>
      <c r="F1215" s="2" t="s">
        <v>65</v>
      </c>
      <c r="G1215" s="2" t="s">
        <v>214</v>
      </c>
      <c r="H1215">
        <v>0</v>
      </c>
      <c r="I1215">
        <v>0</v>
      </c>
    </row>
    <row r="1216" spans="1:9" x14ac:dyDescent="0.35">
      <c r="A1216" s="1">
        <v>43678</v>
      </c>
      <c r="B1216" s="1">
        <v>43709</v>
      </c>
      <c r="C1216" s="2" t="s">
        <v>280</v>
      </c>
      <c r="D1216" s="2" t="s">
        <v>60</v>
      </c>
      <c r="E1216" s="2" t="s">
        <v>280</v>
      </c>
      <c r="F1216" s="2" t="s">
        <v>65</v>
      </c>
      <c r="G1216" s="2" t="s">
        <v>153</v>
      </c>
      <c r="H1216">
        <v>0</v>
      </c>
      <c r="I1216">
        <v>0</v>
      </c>
    </row>
    <row r="1217" spans="1:9" x14ac:dyDescent="0.35">
      <c r="A1217" s="1">
        <v>43678</v>
      </c>
      <c r="B1217" s="1">
        <v>43709</v>
      </c>
      <c r="C1217" s="2" t="s">
        <v>280</v>
      </c>
      <c r="D1217" s="2" t="s">
        <v>60</v>
      </c>
      <c r="E1217" s="2" t="s">
        <v>280</v>
      </c>
      <c r="F1217" s="2" t="s">
        <v>65</v>
      </c>
      <c r="G1217" s="2" t="s">
        <v>153</v>
      </c>
      <c r="H1217">
        <v>0</v>
      </c>
      <c r="I1217">
        <v>0</v>
      </c>
    </row>
    <row r="1218" spans="1:9" x14ac:dyDescent="0.35">
      <c r="A1218" s="1">
        <v>43678</v>
      </c>
      <c r="B1218" s="1">
        <v>43709</v>
      </c>
      <c r="C1218" s="2" t="s">
        <v>280</v>
      </c>
      <c r="D1218" s="2" t="s">
        <v>211</v>
      </c>
      <c r="E1218" s="2" t="s">
        <v>775</v>
      </c>
      <c r="F1218" s="2" t="s">
        <v>65</v>
      </c>
      <c r="G1218" s="2" t="s">
        <v>214</v>
      </c>
      <c r="H1218">
        <v>0</v>
      </c>
      <c r="I1218">
        <v>0</v>
      </c>
    </row>
    <row r="1219" spans="1:9" x14ac:dyDescent="0.35">
      <c r="A1219" s="1">
        <v>43678</v>
      </c>
      <c r="B1219" s="1">
        <v>43709</v>
      </c>
      <c r="C1219" s="2" t="s">
        <v>281</v>
      </c>
      <c r="D1219" s="2" t="s">
        <v>60</v>
      </c>
      <c r="E1219" s="2" t="s">
        <v>281</v>
      </c>
      <c r="F1219" s="2" t="s">
        <v>65</v>
      </c>
      <c r="G1219" s="2" t="s">
        <v>153</v>
      </c>
      <c r="H1219">
        <v>0</v>
      </c>
      <c r="I1219">
        <v>0</v>
      </c>
    </row>
    <row r="1220" spans="1:9" x14ac:dyDescent="0.35">
      <c r="A1220" s="1">
        <v>43678</v>
      </c>
      <c r="B1220" s="1">
        <v>43709</v>
      </c>
      <c r="C1220" s="2" t="s">
        <v>281</v>
      </c>
      <c r="D1220" s="2" t="s">
        <v>60</v>
      </c>
      <c r="E1220" s="2" t="s">
        <v>281</v>
      </c>
      <c r="F1220" s="2" t="s">
        <v>65</v>
      </c>
      <c r="G1220" s="2" t="s">
        <v>153</v>
      </c>
      <c r="H1220">
        <v>0</v>
      </c>
      <c r="I1220">
        <v>0</v>
      </c>
    </row>
    <row r="1221" spans="1:9" x14ac:dyDescent="0.35">
      <c r="A1221" s="1">
        <v>43678</v>
      </c>
      <c r="B1221" s="1">
        <v>43709</v>
      </c>
      <c r="C1221" s="2" t="s">
        <v>281</v>
      </c>
      <c r="D1221" s="2" t="s">
        <v>211</v>
      </c>
      <c r="E1221" s="2" t="s">
        <v>775</v>
      </c>
      <c r="F1221" s="2" t="s">
        <v>65</v>
      </c>
      <c r="G1221" s="2" t="s">
        <v>214</v>
      </c>
      <c r="H1221">
        <v>0</v>
      </c>
      <c r="I1221">
        <v>0</v>
      </c>
    </row>
    <row r="1222" spans="1:9" x14ac:dyDescent="0.35">
      <c r="A1222" s="1">
        <v>43678</v>
      </c>
      <c r="B1222" s="1">
        <v>43709</v>
      </c>
      <c r="C1222" s="2" t="s">
        <v>282</v>
      </c>
      <c r="D1222" s="2" t="s">
        <v>60</v>
      </c>
      <c r="E1222" s="2" t="s">
        <v>282</v>
      </c>
      <c r="F1222" s="2" t="s">
        <v>65</v>
      </c>
      <c r="G1222" s="2" t="s">
        <v>153</v>
      </c>
      <c r="H1222">
        <v>0</v>
      </c>
      <c r="I1222">
        <v>0</v>
      </c>
    </row>
    <row r="1223" spans="1:9" x14ac:dyDescent="0.35">
      <c r="A1223" s="1">
        <v>43678</v>
      </c>
      <c r="B1223" s="1">
        <v>43709</v>
      </c>
      <c r="C1223" s="2" t="s">
        <v>282</v>
      </c>
      <c r="D1223" s="2" t="s">
        <v>60</v>
      </c>
      <c r="E1223" s="2" t="s">
        <v>282</v>
      </c>
      <c r="F1223" s="2" t="s">
        <v>65</v>
      </c>
      <c r="G1223" s="2" t="s">
        <v>153</v>
      </c>
      <c r="H1223">
        <v>0</v>
      </c>
      <c r="I1223">
        <v>0</v>
      </c>
    </row>
    <row r="1224" spans="1:9" x14ac:dyDescent="0.35">
      <c r="A1224" s="1">
        <v>43678</v>
      </c>
      <c r="B1224" s="1">
        <v>43709</v>
      </c>
      <c r="C1224" s="2" t="s">
        <v>282</v>
      </c>
      <c r="D1224" s="2" t="s">
        <v>197</v>
      </c>
      <c r="E1224" s="2" t="s">
        <v>777</v>
      </c>
      <c r="F1224" s="2" t="s">
        <v>65</v>
      </c>
      <c r="G1224" s="2" t="s">
        <v>199</v>
      </c>
      <c r="H1224">
        <v>0</v>
      </c>
      <c r="I1224">
        <v>0</v>
      </c>
    </row>
    <row r="1225" spans="1:9" x14ac:dyDescent="0.35">
      <c r="A1225" s="1">
        <v>43678</v>
      </c>
      <c r="B1225" s="1">
        <v>43709</v>
      </c>
      <c r="C1225" s="2" t="s">
        <v>282</v>
      </c>
      <c r="D1225" s="2" t="s">
        <v>211</v>
      </c>
      <c r="E1225" s="2" t="s">
        <v>775</v>
      </c>
      <c r="F1225" s="2" t="s">
        <v>65</v>
      </c>
      <c r="G1225" s="2" t="s">
        <v>214</v>
      </c>
      <c r="H1225">
        <v>0</v>
      </c>
      <c r="I1225">
        <v>0</v>
      </c>
    </row>
    <row r="1226" spans="1:9" x14ac:dyDescent="0.35">
      <c r="A1226" s="1">
        <v>43678</v>
      </c>
      <c r="B1226" s="1">
        <v>43709</v>
      </c>
      <c r="C1226" s="2" t="s">
        <v>238</v>
      </c>
      <c r="D1226" s="2" t="s">
        <v>60</v>
      </c>
      <c r="E1226" s="2" t="s">
        <v>65</v>
      </c>
      <c r="F1226" s="2" t="s">
        <v>238</v>
      </c>
      <c r="G1226" s="2" t="s">
        <v>792</v>
      </c>
      <c r="H1226">
        <v>0</v>
      </c>
      <c r="I1226">
        <v>0</v>
      </c>
    </row>
    <row r="1227" spans="1:9" x14ac:dyDescent="0.35">
      <c r="A1227" s="1">
        <v>43678</v>
      </c>
      <c r="B1227" s="1">
        <v>43709</v>
      </c>
      <c r="C1227" s="2" t="s">
        <v>238</v>
      </c>
      <c r="D1227" s="2" t="s">
        <v>211</v>
      </c>
      <c r="E1227" s="2" t="s">
        <v>65</v>
      </c>
      <c r="F1227" s="2" t="s">
        <v>793</v>
      </c>
      <c r="G1227" s="2" t="s">
        <v>214</v>
      </c>
      <c r="H1227">
        <v>0</v>
      </c>
      <c r="I1227">
        <v>0</v>
      </c>
    </row>
    <row r="1228" spans="1:9" x14ac:dyDescent="0.35">
      <c r="A1228" s="1">
        <v>43678</v>
      </c>
      <c r="B1228" s="1">
        <v>43709</v>
      </c>
      <c r="C1228" s="2" t="s">
        <v>238</v>
      </c>
      <c r="D1228" s="2" t="s">
        <v>6</v>
      </c>
      <c r="E1228" s="2" t="s">
        <v>65</v>
      </c>
      <c r="F1228" s="2" t="s">
        <v>66</v>
      </c>
      <c r="G1228" s="2" t="s">
        <v>67</v>
      </c>
      <c r="H1228">
        <v>1</v>
      </c>
      <c r="I1228">
        <v>0</v>
      </c>
    </row>
    <row r="1229" spans="1:9" x14ac:dyDescent="0.35">
      <c r="A1229" s="1">
        <v>43678</v>
      </c>
      <c r="B1229" s="1">
        <v>43709</v>
      </c>
      <c r="C1229" s="2" t="s">
        <v>238</v>
      </c>
      <c r="D1229" s="2" t="s">
        <v>8</v>
      </c>
      <c r="E1229" s="2" t="s">
        <v>65</v>
      </c>
      <c r="F1229" s="2" t="s">
        <v>701</v>
      </c>
      <c r="G1229" s="2" t="s">
        <v>70</v>
      </c>
      <c r="H1229">
        <v>0</v>
      </c>
      <c r="I1229">
        <v>1</v>
      </c>
    </row>
    <row r="1230" spans="1:9" x14ac:dyDescent="0.35">
      <c r="A1230" s="1">
        <v>43678</v>
      </c>
      <c r="B1230" s="1">
        <v>43709</v>
      </c>
      <c r="C1230" s="2" t="s">
        <v>238</v>
      </c>
      <c r="D1230" s="2" t="s">
        <v>10</v>
      </c>
      <c r="E1230" s="2" t="s">
        <v>65</v>
      </c>
      <c r="F1230" s="2" t="s">
        <v>701</v>
      </c>
      <c r="G1230" s="2" t="s">
        <v>70</v>
      </c>
      <c r="H1230">
        <v>0</v>
      </c>
      <c r="I1230">
        <v>1</v>
      </c>
    </row>
    <row r="1231" spans="1:9" x14ac:dyDescent="0.35">
      <c r="A1231" s="1">
        <v>43678</v>
      </c>
      <c r="B1231" s="1">
        <v>43709</v>
      </c>
      <c r="C1231" s="2" t="s">
        <v>238</v>
      </c>
      <c r="D1231" s="2" t="s">
        <v>21</v>
      </c>
      <c r="E1231" s="2" t="s">
        <v>65</v>
      </c>
      <c r="F1231" s="2" t="s">
        <v>66</v>
      </c>
      <c r="G1231" s="2" t="s">
        <v>67</v>
      </c>
      <c r="H1231">
        <v>1</v>
      </c>
      <c r="I1231">
        <v>0</v>
      </c>
    </row>
    <row r="1232" spans="1:9" x14ac:dyDescent="0.35">
      <c r="A1232" s="1">
        <v>43678</v>
      </c>
      <c r="B1232" s="1">
        <v>43709</v>
      </c>
      <c r="C1232" s="2" t="s">
        <v>238</v>
      </c>
      <c r="D1232" s="2" t="s">
        <v>22</v>
      </c>
      <c r="E1232" s="2" t="s">
        <v>65</v>
      </c>
      <c r="F1232" s="2" t="s">
        <v>66</v>
      </c>
      <c r="G1232" s="2" t="s">
        <v>67</v>
      </c>
      <c r="H1232">
        <v>1</v>
      </c>
      <c r="I1232">
        <v>0</v>
      </c>
    </row>
    <row r="1233" spans="1:9" x14ac:dyDescent="0.35">
      <c r="A1233" s="1">
        <v>43678</v>
      </c>
      <c r="B1233" s="1">
        <v>43709</v>
      </c>
      <c r="C1233" s="2" t="s">
        <v>238</v>
      </c>
      <c r="D1233" s="2" t="s">
        <v>23</v>
      </c>
      <c r="E1233" s="2" t="s">
        <v>65</v>
      </c>
      <c r="F1233" s="2" t="s">
        <v>66</v>
      </c>
      <c r="G1233" s="2" t="s">
        <v>67</v>
      </c>
      <c r="H1233">
        <v>1</v>
      </c>
      <c r="I1233">
        <v>0</v>
      </c>
    </row>
    <row r="1234" spans="1:9" x14ac:dyDescent="0.35">
      <c r="A1234" s="1">
        <v>43678</v>
      </c>
      <c r="B1234" s="1">
        <v>43709</v>
      </c>
      <c r="C1234" s="2" t="s">
        <v>238</v>
      </c>
      <c r="D1234" s="2" t="s">
        <v>24</v>
      </c>
      <c r="E1234" s="2" t="s">
        <v>65</v>
      </c>
      <c r="F1234" s="2" t="s">
        <v>66</v>
      </c>
      <c r="G1234" s="2" t="s">
        <v>67</v>
      </c>
      <c r="H1234">
        <v>1</v>
      </c>
      <c r="I1234">
        <v>0</v>
      </c>
    </row>
    <row r="1235" spans="1:9" x14ac:dyDescent="0.35">
      <c r="A1235" s="1">
        <v>43678</v>
      </c>
      <c r="B1235" s="1">
        <v>43709</v>
      </c>
      <c r="C1235" s="2" t="s">
        <v>238</v>
      </c>
      <c r="D1235" s="2" t="s">
        <v>25</v>
      </c>
      <c r="E1235" s="2" t="s">
        <v>65</v>
      </c>
      <c r="F1235" s="2" t="s">
        <v>66</v>
      </c>
      <c r="G1235" s="2" t="s">
        <v>67</v>
      </c>
      <c r="H1235">
        <v>1</v>
      </c>
      <c r="I1235">
        <v>0</v>
      </c>
    </row>
    <row r="1236" spans="1:9" x14ac:dyDescent="0.35">
      <c r="A1236" s="1">
        <v>43678</v>
      </c>
      <c r="B1236" s="1">
        <v>43709</v>
      </c>
      <c r="C1236" s="2" t="s">
        <v>238</v>
      </c>
      <c r="D1236" s="2" t="s">
        <v>26</v>
      </c>
      <c r="E1236" s="2" t="s">
        <v>65</v>
      </c>
      <c r="F1236" s="2" t="s">
        <v>66</v>
      </c>
      <c r="G1236" s="2" t="s">
        <v>67</v>
      </c>
      <c r="H1236">
        <v>1</v>
      </c>
      <c r="I1236">
        <v>0</v>
      </c>
    </row>
    <row r="1237" spans="1:9" x14ac:dyDescent="0.35">
      <c r="A1237" s="1">
        <v>43678</v>
      </c>
      <c r="B1237" s="1">
        <v>43709</v>
      </c>
      <c r="C1237" s="2" t="s">
        <v>238</v>
      </c>
      <c r="D1237" s="2" t="s">
        <v>27</v>
      </c>
      <c r="E1237" s="2" t="s">
        <v>65</v>
      </c>
      <c r="F1237" s="2" t="s">
        <v>66</v>
      </c>
      <c r="G1237" s="2" t="s">
        <v>67</v>
      </c>
      <c r="H1237">
        <v>1</v>
      </c>
      <c r="I1237">
        <v>0</v>
      </c>
    </row>
    <row r="1238" spans="1:9" x14ac:dyDescent="0.35">
      <c r="A1238" s="1">
        <v>43678</v>
      </c>
      <c r="B1238" s="1">
        <v>43709</v>
      </c>
      <c r="C1238" s="2" t="s">
        <v>238</v>
      </c>
      <c r="D1238" s="2" t="s">
        <v>11</v>
      </c>
      <c r="E1238" s="2" t="s">
        <v>65</v>
      </c>
      <c r="F1238" s="2" t="s">
        <v>66</v>
      </c>
      <c r="G1238" s="2" t="s">
        <v>67</v>
      </c>
      <c r="H1238">
        <v>1</v>
      </c>
      <c r="I1238">
        <v>0</v>
      </c>
    </row>
    <row r="1239" spans="1:9" x14ac:dyDescent="0.35">
      <c r="A1239" s="1">
        <v>43678</v>
      </c>
      <c r="B1239" s="1">
        <v>43709</v>
      </c>
      <c r="C1239" s="2" t="s">
        <v>238</v>
      </c>
      <c r="D1239" s="2" t="s">
        <v>12</v>
      </c>
      <c r="E1239" s="2" t="s">
        <v>65</v>
      </c>
      <c r="F1239" s="2" t="s">
        <v>66</v>
      </c>
      <c r="G1239" s="2" t="s">
        <v>67</v>
      </c>
      <c r="H1239">
        <v>1</v>
      </c>
      <c r="I1239">
        <v>0</v>
      </c>
    </row>
    <row r="1240" spans="1:9" x14ac:dyDescent="0.35">
      <c r="A1240" s="1">
        <v>43678</v>
      </c>
      <c r="B1240" s="1">
        <v>43709</v>
      </c>
      <c r="C1240" s="2" t="s">
        <v>238</v>
      </c>
      <c r="D1240" s="2" t="s">
        <v>13</v>
      </c>
      <c r="E1240" s="2" t="s">
        <v>65</v>
      </c>
      <c r="F1240" s="2" t="s">
        <v>66</v>
      </c>
      <c r="G1240" s="2" t="s">
        <v>67</v>
      </c>
      <c r="H1240">
        <v>1</v>
      </c>
      <c r="I1240">
        <v>0</v>
      </c>
    </row>
    <row r="1241" spans="1:9" x14ac:dyDescent="0.35">
      <c r="A1241" s="1">
        <v>43678</v>
      </c>
      <c r="B1241" s="1">
        <v>43709</v>
      </c>
      <c r="C1241" s="2" t="s">
        <v>238</v>
      </c>
      <c r="D1241" s="2" t="s">
        <v>14</v>
      </c>
      <c r="E1241" s="2" t="s">
        <v>65</v>
      </c>
      <c r="F1241" s="2" t="s">
        <v>66</v>
      </c>
      <c r="G1241" s="2" t="s">
        <v>67</v>
      </c>
      <c r="H1241">
        <v>1</v>
      </c>
      <c r="I1241">
        <v>0</v>
      </c>
    </row>
    <row r="1242" spans="1:9" x14ac:dyDescent="0.35">
      <c r="A1242" s="1">
        <v>43678</v>
      </c>
      <c r="B1242" s="1">
        <v>43709</v>
      </c>
      <c r="C1242" s="2" t="s">
        <v>238</v>
      </c>
      <c r="D1242" s="2" t="s">
        <v>18</v>
      </c>
      <c r="E1242" s="2" t="s">
        <v>65</v>
      </c>
      <c r="F1242" s="2" t="s">
        <v>794</v>
      </c>
      <c r="G1242" s="2" t="s">
        <v>70</v>
      </c>
      <c r="H1242">
        <v>0</v>
      </c>
      <c r="I1242">
        <v>1</v>
      </c>
    </row>
    <row r="1243" spans="1:9" x14ac:dyDescent="0.35">
      <c r="A1243" s="1">
        <v>43678</v>
      </c>
      <c r="B1243" s="1">
        <v>43709</v>
      </c>
      <c r="C1243" s="2" t="s">
        <v>180</v>
      </c>
      <c r="D1243" s="2" t="s">
        <v>60</v>
      </c>
      <c r="E1243" s="2" t="s">
        <v>65</v>
      </c>
      <c r="F1243" s="2" t="s">
        <v>180</v>
      </c>
      <c r="G1243" s="2" t="s">
        <v>155</v>
      </c>
      <c r="H1243">
        <v>0</v>
      </c>
      <c r="I1243">
        <v>0</v>
      </c>
    </row>
    <row r="1244" spans="1:9" x14ac:dyDescent="0.35">
      <c r="A1244" s="1">
        <v>43678</v>
      </c>
      <c r="B1244" s="1">
        <v>43709</v>
      </c>
      <c r="C1244" s="2" t="s">
        <v>180</v>
      </c>
      <c r="D1244" s="2" t="s">
        <v>211</v>
      </c>
      <c r="E1244" s="2" t="s">
        <v>65</v>
      </c>
      <c r="F1244" s="2" t="s">
        <v>762</v>
      </c>
      <c r="G1244" s="2" t="s">
        <v>214</v>
      </c>
      <c r="H1244">
        <v>0</v>
      </c>
      <c r="I1244">
        <v>0</v>
      </c>
    </row>
    <row r="1245" spans="1:9" x14ac:dyDescent="0.35">
      <c r="A1245" s="1">
        <v>43678</v>
      </c>
      <c r="B1245" s="1">
        <v>43709</v>
      </c>
      <c r="C1245" s="2" t="s">
        <v>239</v>
      </c>
      <c r="D1245" s="2" t="s">
        <v>60</v>
      </c>
      <c r="E1245" s="2" t="s">
        <v>65</v>
      </c>
      <c r="F1245" s="2" t="s">
        <v>239</v>
      </c>
      <c r="G1245" s="2" t="s">
        <v>792</v>
      </c>
      <c r="H1245">
        <v>0</v>
      </c>
      <c r="I1245">
        <v>0</v>
      </c>
    </row>
    <row r="1246" spans="1:9" x14ac:dyDescent="0.35">
      <c r="A1246" s="1">
        <v>43678</v>
      </c>
      <c r="B1246" s="1">
        <v>43709</v>
      </c>
      <c r="C1246" s="2" t="s">
        <v>239</v>
      </c>
      <c r="D1246" s="2" t="s">
        <v>211</v>
      </c>
      <c r="E1246" s="2" t="s">
        <v>65</v>
      </c>
      <c r="F1246" s="2" t="s">
        <v>793</v>
      </c>
      <c r="G1246" s="2" t="s">
        <v>214</v>
      </c>
      <c r="H1246">
        <v>0</v>
      </c>
      <c r="I1246">
        <v>0</v>
      </c>
    </row>
    <row r="1247" spans="1:9" x14ac:dyDescent="0.35">
      <c r="A1247" s="1">
        <v>43678</v>
      </c>
      <c r="B1247" s="1">
        <v>43709</v>
      </c>
      <c r="C1247" s="2" t="s">
        <v>239</v>
      </c>
      <c r="D1247" s="2" t="s">
        <v>21</v>
      </c>
      <c r="E1247" s="2" t="s">
        <v>65</v>
      </c>
      <c r="F1247" s="2" t="s">
        <v>795</v>
      </c>
      <c r="G1247" s="2" t="s">
        <v>70</v>
      </c>
      <c r="H1247">
        <v>0</v>
      </c>
      <c r="I1247">
        <v>1</v>
      </c>
    </row>
    <row r="1248" spans="1:9" x14ac:dyDescent="0.35">
      <c r="A1248" s="1">
        <v>43678</v>
      </c>
      <c r="B1248" s="1">
        <v>43709</v>
      </c>
      <c r="C1248" s="2" t="s">
        <v>239</v>
      </c>
      <c r="D1248" s="2" t="s">
        <v>22</v>
      </c>
      <c r="E1248" s="2" t="s">
        <v>65</v>
      </c>
      <c r="F1248" s="2" t="s">
        <v>795</v>
      </c>
      <c r="G1248" s="2" t="s">
        <v>70</v>
      </c>
      <c r="H1248">
        <v>0</v>
      </c>
      <c r="I1248">
        <v>1</v>
      </c>
    </row>
    <row r="1249" spans="1:9" x14ac:dyDescent="0.35">
      <c r="A1249" s="1">
        <v>43678</v>
      </c>
      <c r="B1249" s="1">
        <v>43709</v>
      </c>
      <c r="C1249" s="2" t="s">
        <v>239</v>
      </c>
      <c r="D1249" s="2" t="s">
        <v>23</v>
      </c>
      <c r="E1249" s="2" t="s">
        <v>65</v>
      </c>
      <c r="F1249" s="2" t="s">
        <v>795</v>
      </c>
      <c r="G1249" s="2" t="s">
        <v>70</v>
      </c>
      <c r="H1249">
        <v>0</v>
      </c>
      <c r="I1249">
        <v>1</v>
      </c>
    </row>
    <row r="1250" spans="1:9" x14ac:dyDescent="0.35">
      <c r="A1250" s="1">
        <v>43678</v>
      </c>
      <c r="B1250" s="1">
        <v>43709</v>
      </c>
      <c r="C1250" s="2" t="s">
        <v>239</v>
      </c>
      <c r="D1250" s="2" t="s">
        <v>24</v>
      </c>
      <c r="E1250" s="2" t="s">
        <v>65</v>
      </c>
      <c r="F1250" s="2" t="s">
        <v>795</v>
      </c>
      <c r="G1250" s="2" t="s">
        <v>70</v>
      </c>
      <c r="H1250">
        <v>0</v>
      </c>
      <c r="I1250">
        <v>1</v>
      </c>
    </row>
    <row r="1251" spans="1:9" x14ac:dyDescent="0.35">
      <c r="A1251" s="1">
        <v>43678</v>
      </c>
      <c r="B1251" s="1">
        <v>43709</v>
      </c>
      <c r="C1251" s="2" t="s">
        <v>239</v>
      </c>
      <c r="D1251" s="2" t="s">
        <v>25</v>
      </c>
      <c r="E1251" s="2" t="s">
        <v>65</v>
      </c>
      <c r="F1251" s="2" t="s">
        <v>795</v>
      </c>
      <c r="G1251" s="2" t="s">
        <v>70</v>
      </c>
      <c r="H1251">
        <v>0</v>
      </c>
      <c r="I1251">
        <v>1</v>
      </c>
    </row>
    <row r="1252" spans="1:9" x14ac:dyDescent="0.35">
      <c r="A1252" s="1">
        <v>43678</v>
      </c>
      <c r="B1252" s="1">
        <v>43709</v>
      </c>
      <c r="C1252" s="2" t="s">
        <v>239</v>
      </c>
      <c r="D1252" s="2" t="s">
        <v>26</v>
      </c>
      <c r="E1252" s="2" t="s">
        <v>65</v>
      </c>
      <c r="F1252" s="2" t="s">
        <v>795</v>
      </c>
      <c r="G1252" s="2" t="s">
        <v>70</v>
      </c>
      <c r="H1252">
        <v>0</v>
      </c>
      <c r="I1252">
        <v>1</v>
      </c>
    </row>
    <row r="1253" spans="1:9" x14ac:dyDescent="0.35">
      <c r="A1253" s="1">
        <v>43678</v>
      </c>
      <c r="B1253" s="1">
        <v>43709</v>
      </c>
      <c r="C1253" s="2" t="s">
        <v>239</v>
      </c>
      <c r="D1253" s="2" t="s">
        <v>27</v>
      </c>
      <c r="E1253" s="2" t="s">
        <v>65</v>
      </c>
      <c r="F1253" s="2" t="s">
        <v>795</v>
      </c>
      <c r="G1253" s="2" t="s">
        <v>70</v>
      </c>
      <c r="H1253">
        <v>0</v>
      </c>
      <c r="I1253">
        <v>1</v>
      </c>
    </row>
    <row r="1254" spans="1:9" x14ac:dyDescent="0.35">
      <c r="A1254" s="1">
        <v>43678</v>
      </c>
      <c r="B1254" s="1">
        <v>43709</v>
      </c>
      <c r="C1254" s="2" t="s">
        <v>240</v>
      </c>
      <c r="D1254" s="2" t="s">
        <v>60</v>
      </c>
      <c r="E1254" s="2" t="s">
        <v>65</v>
      </c>
      <c r="F1254" s="2" t="s">
        <v>240</v>
      </c>
      <c r="G1254" s="2" t="s">
        <v>155</v>
      </c>
      <c r="H1254">
        <v>0</v>
      </c>
      <c r="I1254">
        <v>0</v>
      </c>
    </row>
    <row r="1255" spans="1:9" x14ac:dyDescent="0.35">
      <c r="A1255" s="1">
        <v>43678</v>
      </c>
      <c r="B1255" s="1">
        <v>43709</v>
      </c>
      <c r="C1255" s="2" t="s">
        <v>240</v>
      </c>
      <c r="D1255" s="2" t="s">
        <v>211</v>
      </c>
      <c r="E1255" s="2" t="s">
        <v>65</v>
      </c>
      <c r="F1255" s="2" t="s">
        <v>762</v>
      </c>
      <c r="G1255" s="2" t="s">
        <v>214</v>
      </c>
      <c r="H1255">
        <v>0</v>
      </c>
      <c r="I1255">
        <v>0</v>
      </c>
    </row>
    <row r="1256" spans="1:9" x14ac:dyDescent="0.35">
      <c r="A1256" s="1">
        <v>43678</v>
      </c>
      <c r="B1256" s="1">
        <v>43709</v>
      </c>
      <c r="C1256" s="2" t="s">
        <v>241</v>
      </c>
      <c r="D1256" s="2" t="s">
        <v>60</v>
      </c>
      <c r="E1256" s="2" t="s">
        <v>65</v>
      </c>
      <c r="F1256" s="2" t="s">
        <v>241</v>
      </c>
      <c r="G1256" s="2" t="s">
        <v>155</v>
      </c>
      <c r="H1256">
        <v>0</v>
      </c>
      <c r="I1256">
        <v>0</v>
      </c>
    </row>
    <row r="1257" spans="1:9" x14ac:dyDescent="0.35">
      <c r="A1257" s="1">
        <v>43678</v>
      </c>
      <c r="B1257" s="1">
        <v>43709</v>
      </c>
      <c r="C1257" s="2" t="s">
        <v>241</v>
      </c>
      <c r="D1257" s="2" t="s">
        <v>211</v>
      </c>
      <c r="E1257" s="2" t="s">
        <v>65</v>
      </c>
      <c r="F1257" s="2" t="s">
        <v>762</v>
      </c>
      <c r="G1257" s="2" t="s">
        <v>214</v>
      </c>
      <c r="H1257">
        <v>0</v>
      </c>
      <c r="I1257">
        <v>0</v>
      </c>
    </row>
    <row r="1258" spans="1:9" x14ac:dyDescent="0.35">
      <c r="A1258" s="1">
        <v>43678</v>
      </c>
      <c r="B1258" s="1">
        <v>43709</v>
      </c>
      <c r="C1258" s="2" t="s">
        <v>241</v>
      </c>
      <c r="D1258" s="2" t="s">
        <v>8</v>
      </c>
      <c r="E1258" s="2" t="s">
        <v>65</v>
      </c>
      <c r="F1258" s="2" t="s">
        <v>291</v>
      </c>
      <c r="G1258" s="2" t="s">
        <v>70</v>
      </c>
      <c r="H1258">
        <v>0</v>
      </c>
      <c r="I1258">
        <v>1</v>
      </c>
    </row>
    <row r="1259" spans="1:9" x14ac:dyDescent="0.35">
      <c r="A1259" s="1">
        <v>43678</v>
      </c>
      <c r="B1259" s="1">
        <v>43709</v>
      </c>
      <c r="C1259" s="2" t="s">
        <v>241</v>
      </c>
      <c r="D1259" s="2" t="s">
        <v>10</v>
      </c>
      <c r="E1259" s="2" t="s">
        <v>65</v>
      </c>
      <c r="F1259" s="2" t="s">
        <v>291</v>
      </c>
      <c r="G1259" s="2" t="s">
        <v>70</v>
      </c>
      <c r="H1259">
        <v>0</v>
      </c>
      <c r="I1259">
        <v>1</v>
      </c>
    </row>
    <row r="1260" spans="1:9" x14ac:dyDescent="0.35">
      <c r="A1260" s="1">
        <v>43678</v>
      </c>
      <c r="B1260" s="1">
        <v>43709</v>
      </c>
      <c r="C1260" s="2" t="s">
        <v>242</v>
      </c>
      <c r="D1260" s="2" t="s">
        <v>60</v>
      </c>
      <c r="E1260" s="2" t="s">
        <v>65</v>
      </c>
      <c r="F1260" s="2" t="s">
        <v>242</v>
      </c>
      <c r="G1260" s="2" t="s">
        <v>155</v>
      </c>
      <c r="H1260">
        <v>0</v>
      </c>
      <c r="I1260">
        <v>0</v>
      </c>
    </row>
    <row r="1261" spans="1:9" x14ac:dyDescent="0.35">
      <c r="A1261" s="1">
        <v>43678</v>
      </c>
      <c r="B1261" s="1">
        <v>43709</v>
      </c>
      <c r="C1261" s="2" t="s">
        <v>242</v>
      </c>
      <c r="D1261" s="2" t="s">
        <v>211</v>
      </c>
      <c r="E1261" s="2" t="s">
        <v>65</v>
      </c>
      <c r="F1261" s="2" t="s">
        <v>762</v>
      </c>
      <c r="G1261" s="2" t="s">
        <v>214</v>
      </c>
      <c r="H1261">
        <v>0</v>
      </c>
      <c r="I1261">
        <v>0</v>
      </c>
    </row>
    <row r="1262" spans="1:9" x14ac:dyDescent="0.35">
      <c r="A1262" s="1">
        <v>43678</v>
      </c>
      <c r="B1262" s="1">
        <v>43709</v>
      </c>
      <c r="C1262" s="2" t="s">
        <v>182</v>
      </c>
      <c r="D1262" s="2" t="s">
        <v>60</v>
      </c>
      <c r="E1262" s="2" t="s">
        <v>65</v>
      </c>
      <c r="F1262" s="2" t="s">
        <v>182</v>
      </c>
      <c r="G1262" s="2" t="s">
        <v>155</v>
      </c>
      <c r="H1262">
        <v>0</v>
      </c>
      <c r="I1262">
        <v>0</v>
      </c>
    </row>
    <row r="1263" spans="1:9" x14ac:dyDescent="0.35">
      <c r="A1263" s="1">
        <v>43678</v>
      </c>
      <c r="B1263" s="1">
        <v>43709</v>
      </c>
      <c r="C1263" s="2" t="s">
        <v>182</v>
      </c>
      <c r="D1263" s="2" t="s">
        <v>211</v>
      </c>
      <c r="E1263" s="2" t="s">
        <v>65</v>
      </c>
      <c r="F1263" s="2" t="s">
        <v>762</v>
      </c>
      <c r="G1263" s="2" t="s">
        <v>214</v>
      </c>
      <c r="H1263">
        <v>0</v>
      </c>
      <c r="I1263">
        <v>0</v>
      </c>
    </row>
    <row r="1264" spans="1:9" x14ac:dyDescent="0.35">
      <c r="A1264" s="1">
        <v>43678</v>
      </c>
      <c r="B1264" s="1">
        <v>43709</v>
      </c>
      <c r="C1264" s="2" t="s">
        <v>182</v>
      </c>
      <c r="D1264" s="2" t="s">
        <v>8</v>
      </c>
      <c r="E1264" s="2" t="s">
        <v>65</v>
      </c>
      <c r="F1264" s="2" t="s">
        <v>515</v>
      </c>
      <c r="G1264" s="2" t="s">
        <v>70</v>
      </c>
      <c r="H1264">
        <v>0</v>
      </c>
      <c r="I1264">
        <v>1</v>
      </c>
    </row>
    <row r="1265" spans="1:9" x14ac:dyDescent="0.35">
      <c r="A1265" s="1">
        <v>43678</v>
      </c>
      <c r="B1265" s="1">
        <v>43709</v>
      </c>
      <c r="C1265" s="2" t="s">
        <v>182</v>
      </c>
      <c r="D1265" s="2" t="s">
        <v>10</v>
      </c>
      <c r="E1265" s="2" t="s">
        <v>65</v>
      </c>
      <c r="F1265" s="2" t="s">
        <v>515</v>
      </c>
      <c r="G1265" s="2" t="s">
        <v>70</v>
      </c>
      <c r="H1265">
        <v>0</v>
      </c>
      <c r="I1265">
        <v>1</v>
      </c>
    </row>
    <row r="1266" spans="1:9" x14ac:dyDescent="0.35">
      <c r="A1266" s="1">
        <v>43678</v>
      </c>
      <c r="B1266" s="1">
        <v>43709</v>
      </c>
      <c r="C1266" s="2" t="s">
        <v>243</v>
      </c>
      <c r="D1266" s="2" t="s">
        <v>60</v>
      </c>
      <c r="E1266" s="2" t="s">
        <v>65</v>
      </c>
      <c r="F1266" s="2" t="s">
        <v>243</v>
      </c>
      <c r="G1266" s="2" t="s">
        <v>155</v>
      </c>
      <c r="H1266">
        <v>0</v>
      </c>
      <c r="I1266">
        <v>0</v>
      </c>
    </row>
    <row r="1267" spans="1:9" x14ac:dyDescent="0.35">
      <c r="A1267" s="1">
        <v>43678</v>
      </c>
      <c r="B1267" s="1">
        <v>43709</v>
      </c>
      <c r="C1267" s="2" t="s">
        <v>243</v>
      </c>
      <c r="D1267" s="2" t="s">
        <v>211</v>
      </c>
      <c r="E1267" s="2" t="s">
        <v>65</v>
      </c>
      <c r="F1267" s="2" t="s">
        <v>770</v>
      </c>
      <c r="G1267" s="2" t="s">
        <v>214</v>
      </c>
      <c r="H1267">
        <v>0</v>
      </c>
      <c r="I1267">
        <v>0</v>
      </c>
    </row>
    <row r="1268" spans="1:9" x14ac:dyDescent="0.35">
      <c r="A1268" s="1">
        <v>43678</v>
      </c>
      <c r="B1268" s="1">
        <v>43709</v>
      </c>
      <c r="C1268" s="2" t="s">
        <v>192</v>
      </c>
      <c r="D1268" s="2" t="s">
        <v>60</v>
      </c>
      <c r="E1268" s="2" t="s">
        <v>65</v>
      </c>
      <c r="F1268" s="2" t="s">
        <v>192</v>
      </c>
      <c r="G1268" s="2" t="s">
        <v>155</v>
      </c>
      <c r="H1268">
        <v>0</v>
      </c>
      <c r="I1268">
        <v>0</v>
      </c>
    </row>
    <row r="1269" spans="1:9" x14ac:dyDescent="0.35">
      <c r="A1269" s="1">
        <v>43678</v>
      </c>
      <c r="B1269" s="1">
        <v>43709</v>
      </c>
      <c r="C1269" s="2" t="s">
        <v>192</v>
      </c>
      <c r="D1269" s="2" t="s">
        <v>197</v>
      </c>
      <c r="E1269" s="2" t="s">
        <v>65</v>
      </c>
      <c r="F1269" s="2" t="s">
        <v>796</v>
      </c>
      <c r="G1269" s="2" t="s">
        <v>199</v>
      </c>
      <c r="H1269">
        <v>0</v>
      </c>
      <c r="I1269">
        <v>0</v>
      </c>
    </row>
    <row r="1270" spans="1:9" x14ac:dyDescent="0.35">
      <c r="A1270" s="1">
        <v>43678</v>
      </c>
      <c r="B1270" s="1">
        <v>43709</v>
      </c>
      <c r="C1270" s="2" t="s">
        <v>192</v>
      </c>
      <c r="D1270" s="2" t="s">
        <v>211</v>
      </c>
      <c r="E1270" s="2" t="s">
        <v>65</v>
      </c>
      <c r="F1270" s="2" t="s">
        <v>213</v>
      </c>
      <c r="G1270" s="2" t="s">
        <v>214</v>
      </c>
      <c r="H1270">
        <v>0</v>
      </c>
      <c r="I1270">
        <v>0</v>
      </c>
    </row>
    <row r="1271" spans="1:9" x14ac:dyDescent="0.35">
      <c r="A1271" s="1">
        <v>43678</v>
      </c>
      <c r="B1271" s="1">
        <v>43709</v>
      </c>
      <c r="C1271" s="2" t="s">
        <v>192</v>
      </c>
      <c r="D1271" s="2" t="s">
        <v>17</v>
      </c>
      <c r="E1271" s="2" t="s">
        <v>65</v>
      </c>
      <c r="F1271" s="2" t="s">
        <v>602</v>
      </c>
      <c r="G1271" s="2" t="s">
        <v>70</v>
      </c>
      <c r="H1271">
        <v>0</v>
      </c>
      <c r="I1271">
        <v>1</v>
      </c>
    </row>
    <row r="1272" spans="1:9" x14ac:dyDescent="0.35">
      <c r="A1272" s="1">
        <v>43678</v>
      </c>
      <c r="B1272" s="1">
        <v>43709</v>
      </c>
      <c r="C1272" s="2" t="s">
        <v>244</v>
      </c>
      <c r="D1272" s="2" t="s">
        <v>60</v>
      </c>
      <c r="E1272" s="2" t="s">
        <v>65</v>
      </c>
      <c r="F1272" s="2" t="s">
        <v>244</v>
      </c>
      <c r="G1272" s="2" t="s">
        <v>155</v>
      </c>
      <c r="H1272">
        <v>0</v>
      </c>
      <c r="I1272">
        <v>0</v>
      </c>
    </row>
    <row r="1273" spans="1:9" x14ac:dyDescent="0.35">
      <c r="A1273" s="1">
        <v>43678</v>
      </c>
      <c r="B1273" s="1">
        <v>43709</v>
      </c>
      <c r="C1273" s="2" t="s">
        <v>244</v>
      </c>
      <c r="D1273" s="2" t="s">
        <v>211</v>
      </c>
      <c r="E1273" s="2" t="s">
        <v>65</v>
      </c>
      <c r="F1273" s="2" t="s">
        <v>95</v>
      </c>
      <c r="G1273" s="2" t="s">
        <v>214</v>
      </c>
      <c r="H1273">
        <v>0</v>
      </c>
      <c r="I1273">
        <v>0</v>
      </c>
    </row>
    <row r="1274" spans="1:9" x14ac:dyDescent="0.35">
      <c r="A1274" s="1">
        <v>43678</v>
      </c>
      <c r="B1274" s="1">
        <v>43709</v>
      </c>
      <c r="C1274" s="2" t="s">
        <v>245</v>
      </c>
      <c r="D1274" s="2" t="s">
        <v>60</v>
      </c>
      <c r="E1274" s="2" t="s">
        <v>65</v>
      </c>
      <c r="F1274" s="2" t="s">
        <v>245</v>
      </c>
      <c r="G1274" s="2" t="s">
        <v>155</v>
      </c>
      <c r="H1274">
        <v>0</v>
      </c>
      <c r="I1274">
        <v>0</v>
      </c>
    </row>
    <row r="1275" spans="1:9" x14ac:dyDescent="0.35">
      <c r="A1275" s="1">
        <v>43678</v>
      </c>
      <c r="B1275" s="1">
        <v>43709</v>
      </c>
      <c r="C1275" s="2" t="s">
        <v>245</v>
      </c>
      <c r="D1275" s="2" t="s">
        <v>211</v>
      </c>
      <c r="E1275" s="2" t="s">
        <v>65</v>
      </c>
      <c r="F1275" s="2" t="s">
        <v>95</v>
      </c>
      <c r="G1275" s="2" t="s">
        <v>214</v>
      </c>
      <c r="H1275">
        <v>0</v>
      </c>
      <c r="I1275">
        <v>0</v>
      </c>
    </row>
    <row r="1276" spans="1:9" x14ac:dyDescent="0.35">
      <c r="A1276" s="1">
        <v>43678</v>
      </c>
      <c r="B1276" s="1">
        <v>43709</v>
      </c>
      <c r="C1276" s="2" t="s">
        <v>245</v>
      </c>
      <c r="D1276" s="2" t="s">
        <v>8</v>
      </c>
      <c r="E1276" s="2" t="s">
        <v>65</v>
      </c>
      <c r="F1276" s="2" t="s">
        <v>245</v>
      </c>
      <c r="G1276" s="2" t="s">
        <v>70</v>
      </c>
      <c r="H1276">
        <v>0</v>
      </c>
      <c r="I1276">
        <v>1</v>
      </c>
    </row>
    <row r="1277" spans="1:9" x14ac:dyDescent="0.35">
      <c r="A1277" s="1">
        <v>43678</v>
      </c>
      <c r="B1277" s="1">
        <v>43709</v>
      </c>
      <c r="C1277" s="2" t="s">
        <v>245</v>
      </c>
      <c r="D1277" s="2" t="s">
        <v>10</v>
      </c>
      <c r="E1277" s="2" t="s">
        <v>65</v>
      </c>
      <c r="F1277" s="2" t="s">
        <v>245</v>
      </c>
      <c r="G1277" s="2" t="s">
        <v>70</v>
      </c>
      <c r="H1277">
        <v>0</v>
      </c>
      <c r="I1277">
        <v>1</v>
      </c>
    </row>
    <row r="1278" spans="1:9" x14ac:dyDescent="0.35">
      <c r="A1278" s="1">
        <v>43678</v>
      </c>
      <c r="B1278" s="1">
        <v>43709</v>
      </c>
      <c r="C1278" s="2" t="s">
        <v>246</v>
      </c>
      <c r="D1278" s="2" t="s">
        <v>60</v>
      </c>
      <c r="E1278" s="2" t="s">
        <v>65</v>
      </c>
      <c r="F1278" s="2" t="s">
        <v>246</v>
      </c>
      <c r="G1278" s="2" t="s">
        <v>155</v>
      </c>
      <c r="H1278">
        <v>0</v>
      </c>
      <c r="I1278">
        <v>0</v>
      </c>
    </row>
    <row r="1279" spans="1:9" x14ac:dyDescent="0.35">
      <c r="A1279" s="1">
        <v>43678</v>
      </c>
      <c r="B1279" s="1">
        <v>43709</v>
      </c>
      <c r="C1279" s="2" t="s">
        <v>246</v>
      </c>
      <c r="D1279" s="2" t="s">
        <v>211</v>
      </c>
      <c r="E1279" s="2" t="s">
        <v>65</v>
      </c>
      <c r="F1279" s="2" t="s">
        <v>762</v>
      </c>
      <c r="G1279" s="2" t="s">
        <v>214</v>
      </c>
      <c r="H1279">
        <v>0</v>
      </c>
      <c r="I1279">
        <v>0</v>
      </c>
    </row>
    <row r="1280" spans="1:9" x14ac:dyDescent="0.35">
      <c r="A1280" s="1">
        <v>43678</v>
      </c>
      <c r="B1280" s="1">
        <v>43709</v>
      </c>
      <c r="C1280" s="2" t="s">
        <v>246</v>
      </c>
      <c r="D1280" s="2" t="s">
        <v>8</v>
      </c>
      <c r="E1280" s="2" t="s">
        <v>65</v>
      </c>
      <c r="F1280" s="2" t="s">
        <v>515</v>
      </c>
      <c r="G1280" s="2" t="s">
        <v>70</v>
      </c>
      <c r="H1280">
        <v>0</v>
      </c>
      <c r="I1280">
        <v>1</v>
      </c>
    </row>
    <row r="1281" spans="1:9" x14ac:dyDescent="0.35">
      <c r="A1281" s="1">
        <v>43678</v>
      </c>
      <c r="B1281" s="1">
        <v>43709</v>
      </c>
      <c r="C1281" s="2" t="s">
        <v>246</v>
      </c>
      <c r="D1281" s="2" t="s">
        <v>10</v>
      </c>
      <c r="E1281" s="2" t="s">
        <v>65</v>
      </c>
      <c r="F1281" s="2" t="s">
        <v>515</v>
      </c>
      <c r="G1281" s="2" t="s">
        <v>70</v>
      </c>
      <c r="H1281">
        <v>0</v>
      </c>
      <c r="I1281">
        <v>1</v>
      </c>
    </row>
    <row r="1282" spans="1:9" x14ac:dyDescent="0.35">
      <c r="A1282" s="1">
        <v>43678</v>
      </c>
      <c r="B1282" s="1">
        <v>43709</v>
      </c>
      <c r="C1282" s="2" t="s">
        <v>185</v>
      </c>
      <c r="D1282" s="2" t="s">
        <v>60</v>
      </c>
      <c r="E1282" s="2" t="s">
        <v>65</v>
      </c>
      <c r="F1282" s="2" t="s">
        <v>185</v>
      </c>
      <c r="G1282" s="2" t="s">
        <v>155</v>
      </c>
      <c r="H1282">
        <v>0</v>
      </c>
      <c r="I1282">
        <v>0</v>
      </c>
    </row>
    <row r="1283" spans="1:9" x14ac:dyDescent="0.35">
      <c r="A1283" s="1">
        <v>43678</v>
      </c>
      <c r="B1283" s="1">
        <v>43709</v>
      </c>
      <c r="C1283" s="2" t="s">
        <v>185</v>
      </c>
      <c r="D1283" s="2" t="s">
        <v>211</v>
      </c>
      <c r="E1283" s="2" t="s">
        <v>65</v>
      </c>
      <c r="F1283" s="2" t="s">
        <v>762</v>
      </c>
      <c r="G1283" s="2" t="s">
        <v>214</v>
      </c>
      <c r="H1283">
        <v>0</v>
      </c>
      <c r="I1283">
        <v>0</v>
      </c>
    </row>
    <row r="1284" spans="1:9" x14ac:dyDescent="0.35">
      <c r="A1284" s="1">
        <v>43678</v>
      </c>
      <c r="B1284" s="1">
        <v>43709</v>
      </c>
      <c r="C1284" s="2" t="s">
        <v>185</v>
      </c>
      <c r="D1284" s="2" t="s">
        <v>8</v>
      </c>
      <c r="E1284" s="2" t="s">
        <v>65</v>
      </c>
      <c r="F1284" s="2" t="s">
        <v>515</v>
      </c>
      <c r="G1284" s="2" t="s">
        <v>70</v>
      </c>
      <c r="H1284">
        <v>0</v>
      </c>
      <c r="I1284">
        <v>1</v>
      </c>
    </row>
    <row r="1285" spans="1:9" x14ac:dyDescent="0.35">
      <c r="A1285" s="1">
        <v>43678</v>
      </c>
      <c r="B1285" s="1">
        <v>43709</v>
      </c>
      <c r="C1285" s="2" t="s">
        <v>185</v>
      </c>
      <c r="D1285" s="2" t="s">
        <v>10</v>
      </c>
      <c r="E1285" s="2" t="s">
        <v>65</v>
      </c>
      <c r="F1285" s="2" t="s">
        <v>515</v>
      </c>
      <c r="G1285" s="2" t="s">
        <v>70</v>
      </c>
      <c r="H1285">
        <v>0</v>
      </c>
      <c r="I1285">
        <v>1</v>
      </c>
    </row>
    <row r="1286" spans="1:9" x14ac:dyDescent="0.35">
      <c r="A1286" s="1">
        <v>43678</v>
      </c>
      <c r="B1286" s="1">
        <v>43709</v>
      </c>
      <c r="C1286" s="2" t="s">
        <v>247</v>
      </c>
      <c r="D1286" s="2" t="s">
        <v>60</v>
      </c>
      <c r="E1286" s="2" t="s">
        <v>65</v>
      </c>
      <c r="F1286" s="2" t="s">
        <v>247</v>
      </c>
      <c r="G1286" s="2" t="s">
        <v>155</v>
      </c>
      <c r="H1286">
        <v>0</v>
      </c>
      <c r="I1286">
        <v>0</v>
      </c>
    </row>
    <row r="1287" spans="1:9" x14ac:dyDescent="0.35">
      <c r="A1287" s="1">
        <v>43678</v>
      </c>
      <c r="B1287" s="1">
        <v>43709</v>
      </c>
      <c r="C1287" s="2" t="s">
        <v>247</v>
      </c>
      <c r="D1287" s="2" t="s">
        <v>211</v>
      </c>
      <c r="E1287" s="2" t="s">
        <v>65</v>
      </c>
      <c r="F1287" s="2" t="s">
        <v>762</v>
      </c>
      <c r="G1287" s="2" t="s">
        <v>214</v>
      </c>
      <c r="H1287">
        <v>0</v>
      </c>
      <c r="I1287">
        <v>0</v>
      </c>
    </row>
    <row r="1288" spans="1:9" x14ac:dyDescent="0.35">
      <c r="A1288" s="1">
        <v>43678</v>
      </c>
      <c r="B1288" s="1">
        <v>43709</v>
      </c>
      <c r="C1288" s="2" t="s">
        <v>247</v>
      </c>
      <c r="D1288" s="2" t="s">
        <v>8</v>
      </c>
      <c r="E1288" s="2" t="s">
        <v>65</v>
      </c>
      <c r="F1288" s="2" t="s">
        <v>515</v>
      </c>
      <c r="G1288" s="2" t="s">
        <v>70</v>
      </c>
      <c r="H1288">
        <v>0</v>
      </c>
      <c r="I1288">
        <v>1</v>
      </c>
    </row>
    <row r="1289" spans="1:9" x14ac:dyDescent="0.35">
      <c r="A1289" s="1">
        <v>43678</v>
      </c>
      <c r="B1289" s="1">
        <v>43709</v>
      </c>
      <c r="C1289" s="2" t="s">
        <v>247</v>
      </c>
      <c r="D1289" s="2" t="s">
        <v>10</v>
      </c>
      <c r="E1289" s="2" t="s">
        <v>65</v>
      </c>
      <c r="F1289" s="2" t="s">
        <v>515</v>
      </c>
      <c r="G1289" s="2" t="s">
        <v>70</v>
      </c>
      <c r="H1289">
        <v>0</v>
      </c>
      <c r="I1289">
        <v>1</v>
      </c>
    </row>
    <row r="1290" spans="1:9" x14ac:dyDescent="0.35">
      <c r="A1290" s="1">
        <v>43678</v>
      </c>
      <c r="B1290" s="1">
        <v>43709</v>
      </c>
      <c r="C1290" s="2" t="s">
        <v>248</v>
      </c>
      <c r="D1290" s="2" t="s">
        <v>60</v>
      </c>
      <c r="E1290" s="2" t="s">
        <v>65</v>
      </c>
      <c r="F1290" s="2" t="s">
        <v>248</v>
      </c>
      <c r="G1290" s="2" t="s">
        <v>792</v>
      </c>
      <c r="H1290">
        <v>0</v>
      </c>
      <c r="I1290">
        <v>0</v>
      </c>
    </row>
    <row r="1291" spans="1:9" x14ac:dyDescent="0.35">
      <c r="A1291" s="1">
        <v>43678</v>
      </c>
      <c r="B1291" s="1">
        <v>43709</v>
      </c>
      <c r="C1291" s="2" t="s">
        <v>248</v>
      </c>
      <c r="D1291" s="2" t="s">
        <v>211</v>
      </c>
      <c r="E1291" s="2" t="s">
        <v>65</v>
      </c>
      <c r="F1291" s="2" t="s">
        <v>793</v>
      </c>
      <c r="G1291" s="2" t="s">
        <v>214</v>
      </c>
      <c r="H1291">
        <v>0</v>
      </c>
      <c r="I1291">
        <v>0</v>
      </c>
    </row>
    <row r="1292" spans="1:9" x14ac:dyDescent="0.35">
      <c r="A1292" s="1">
        <v>43678</v>
      </c>
      <c r="B1292" s="1">
        <v>43709</v>
      </c>
      <c r="C1292" s="2" t="s">
        <v>249</v>
      </c>
      <c r="D1292" s="2" t="s">
        <v>60</v>
      </c>
      <c r="E1292" s="2" t="s">
        <v>65</v>
      </c>
      <c r="F1292" s="2" t="s">
        <v>249</v>
      </c>
      <c r="G1292" s="2" t="s">
        <v>792</v>
      </c>
      <c r="H1292">
        <v>0</v>
      </c>
      <c r="I1292">
        <v>0</v>
      </c>
    </row>
    <row r="1293" spans="1:9" x14ac:dyDescent="0.35">
      <c r="A1293" s="1">
        <v>43678</v>
      </c>
      <c r="B1293" s="1">
        <v>43709</v>
      </c>
      <c r="C1293" s="2" t="s">
        <v>249</v>
      </c>
      <c r="D1293" s="2" t="s">
        <v>211</v>
      </c>
      <c r="E1293" s="2" t="s">
        <v>65</v>
      </c>
      <c r="F1293" s="2" t="s">
        <v>793</v>
      </c>
      <c r="G1293" s="2" t="s">
        <v>214</v>
      </c>
      <c r="H1293">
        <v>0</v>
      </c>
      <c r="I1293">
        <v>0</v>
      </c>
    </row>
    <row r="1294" spans="1:9" x14ac:dyDescent="0.35">
      <c r="A1294" s="1">
        <v>43678</v>
      </c>
      <c r="B1294" s="1">
        <v>43709</v>
      </c>
      <c r="C1294" s="2" t="s">
        <v>251</v>
      </c>
      <c r="D1294" s="2" t="s">
        <v>60</v>
      </c>
      <c r="E1294" s="2" t="s">
        <v>65</v>
      </c>
      <c r="F1294" s="2" t="s">
        <v>251</v>
      </c>
      <c r="G1294" s="2" t="s">
        <v>792</v>
      </c>
      <c r="H1294">
        <v>0</v>
      </c>
      <c r="I1294">
        <v>0</v>
      </c>
    </row>
    <row r="1295" spans="1:9" x14ac:dyDescent="0.35">
      <c r="A1295" s="1">
        <v>43678</v>
      </c>
      <c r="B1295" s="1">
        <v>43709</v>
      </c>
      <c r="C1295" s="2" t="s">
        <v>251</v>
      </c>
      <c r="D1295" s="2" t="s">
        <v>211</v>
      </c>
      <c r="E1295" s="2" t="s">
        <v>65</v>
      </c>
      <c r="F1295" s="2" t="s">
        <v>793</v>
      </c>
      <c r="G1295" s="2" t="s">
        <v>214</v>
      </c>
      <c r="H1295">
        <v>0</v>
      </c>
      <c r="I1295">
        <v>0</v>
      </c>
    </row>
    <row r="1296" spans="1:9" x14ac:dyDescent="0.35">
      <c r="A1296" s="1">
        <v>43678</v>
      </c>
      <c r="B1296" s="1">
        <v>43709</v>
      </c>
      <c r="C1296" s="2" t="s">
        <v>251</v>
      </c>
      <c r="D1296" s="2" t="s">
        <v>14</v>
      </c>
      <c r="E1296" s="2" t="s">
        <v>65</v>
      </c>
      <c r="F1296" s="2" t="s">
        <v>797</v>
      </c>
      <c r="G1296" s="2" t="s">
        <v>70</v>
      </c>
      <c r="H1296">
        <v>0</v>
      </c>
      <c r="I1296">
        <v>1</v>
      </c>
    </row>
    <row r="1297" spans="1:9" x14ac:dyDescent="0.35">
      <c r="A1297" s="1">
        <v>43678</v>
      </c>
      <c r="B1297" s="1">
        <v>43709</v>
      </c>
      <c r="C1297" s="2" t="s">
        <v>252</v>
      </c>
      <c r="D1297" s="2" t="s">
        <v>60</v>
      </c>
      <c r="E1297" s="2" t="s">
        <v>65</v>
      </c>
      <c r="F1297" s="2" t="s">
        <v>252</v>
      </c>
      <c r="G1297" s="2" t="s">
        <v>792</v>
      </c>
      <c r="H1297">
        <v>0</v>
      </c>
      <c r="I1297">
        <v>0</v>
      </c>
    </row>
    <row r="1298" spans="1:9" x14ac:dyDescent="0.35">
      <c r="A1298" s="1">
        <v>43678</v>
      </c>
      <c r="B1298" s="1">
        <v>43709</v>
      </c>
      <c r="C1298" s="2" t="s">
        <v>252</v>
      </c>
      <c r="D1298" s="2" t="s">
        <v>211</v>
      </c>
      <c r="E1298" s="2" t="s">
        <v>65</v>
      </c>
      <c r="F1298" s="2" t="s">
        <v>793</v>
      </c>
      <c r="G1298" s="2" t="s">
        <v>214</v>
      </c>
      <c r="H1298">
        <v>0</v>
      </c>
      <c r="I1298">
        <v>0</v>
      </c>
    </row>
    <row r="1299" spans="1:9" x14ac:dyDescent="0.35">
      <c r="A1299" s="1">
        <v>43678</v>
      </c>
      <c r="B1299" s="1">
        <v>43709</v>
      </c>
      <c r="C1299" s="2" t="s">
        <v>252</v>
      </c>
      <c r="D1299" s="2" t="s">
        <v>14</v>
      </c>
      <c r="E1299" s="2" t="s">
        <v>65</v>
      </c>
      <c r="F1299" s="2" t="s">
        <v>798</v>
      </c>
      <c r="G1299" s="2" t="s">
        <v>70</v>
      </c>
      <c r="H1299">
        <v>0</v>
      </c>
      <c r="I1299">
        <v>1</v>
      </c>
    </row>
    <row r="1300" spans="1:9" x14ac:dyDescent="0.35">
      <c r="A1300" s="1">
        <v>43678</v>
      </c>
      <c r="B1300" s="1">
        <v>43709</v>
      </c>
      <c r="C1300" s="2" t="s">
        <v>253</v>
      </c>
      <c r="D1300" s="2" t="s">
        <v>60</v>
      </c>
      <c r="E1300" s="2" t="s">
        <v>65</v>
      </c>
      <c r="F1300" s="2" t="s">
        <v>253</v>
      </c>
      <c r="G1300" s="2" t="s">
        <v>792</v>
      </c>
      <c r="H1300">
        <v>0</v>
      </c>
      <c r="I1300">
        <v>0</v>
      </c>
    </row>
    <row r="1301" spans="1:9" x14ac:dyDescent="0.35">
      <c r="A1301" s="1">
        <v>43678</v>
      </c>
      <c r="B1301" s="1">
        <v>43709</v>
      </c>
      <c r="C1301" s="2" t="s">
        <v>253</v>
      </c>
      <c r="D1301" s="2" t="s">
        <v>211</v>
      </c>
      <c r="E1301" s="2" t="s">
        <v>65</v>
      </c>
      <c r="F1301" s="2" t="s">
        <v>793</v>
      </c>
      <c r="G1301" s="2" t="s">
        <v>214</v>
      </c>
      <c r="H1301">
        <v>0</v>
      </c>
      <c r="I1301">
        <v>0</v>
      </c>
    </row>
    <row r="1302" spans="1:9" x14ac:dyDescent="0.35">
      <c r="A1302" s="1">
        <v>43678</v>
      </c>
      <c r="B1302" s="1">
        <v>43709</v>
      </c>
      <c r="C1302" s="2" t="s">
        <v>253</v>
      </c>
      <c r="D1302" s="2" t="s">
        <v>12</v>
      </c>
      <c r="E1302" s="2" t="s">
        <v>65</v>
      </c>
      <c r="F1302" s="2" t="s">
        <v>799</v>
      </c>
      <c r="G1302" s="2" t="s">
        <v>70</v>
      </c>
      <c r="H1302">
        <v>0</v>
      </c>
      <c r="I1302">
        <v>1</v>
      </c>
    </row>
    <row r="1303" spans="1:9" x14ac:dyDescent="0.35">
      <c r="A1303" s="1">
        <v>43678</v>
      </c>
      <c r="B1303" s="1">
        <v>43709</v>
      </c>
      <c r="C1303" s="2" t="s">
        <v>254</v>
      </c>
      <c r="D1303" s="2" t="s">
        <v>60</v>
      </c>
      <c r="E1303" s="2" t="s">
        <v>65</v>
      </c>
      <c r="F1303" s="2" t="s">
        <v>254</v>
      </c>
      <c r="G1303" s="2" t="s">
        <v>792</v>
      </c>
      <c r="H1303">
        <v>0</v>
      </c>
      <c r="I1303">
        <v>0</v>
      </c>
    </row>
    <row r="1304" spans="1:9" x14ac:dyDescent="0.35">
      <c r="A1304" s="1">
        <v>43678</v>
      </c>
      <c r="B1304" s="1">
        <v>43709</v>
      </c>
      <c r="C1304" s="2" t="s">
        <v>254</v>
      </c>
      <c r="D1304" s="2" t="s">
        <v>211</v>
      </c>
      <c r="E1304" s="2" t="s">
        <v>65</v>
      </c>
      <c r="F1304" s="2" t="s">
        <v>793</v>
      </c>
      <c r="G1304" s="2" t="s">
        <v>214</v>
      </c>
      <c r="H1304">
        <v>0</v>
      </c>
      <c r="I1304">
        <v>0</v>
      </c>
    </row>
    <row r="1305" spans="1:9" x14ac:dyDescent="0.35">
      <c r="A1305" s="1">
        <v>43678</v>
      </c>
      <c r="B1305" s="1">
        <v>43709</v>
      </c>
      <c r="C1305" s="2" t="s">
        <v>254</v>
      </c>
      <c r="D1305" s="2" t="s">
        <v>12</v>
      </c>
      <c r="E1305" s="2" t="s">
        <v>65</v>
      </c>
      <c r="F1305" s="2" t="s">
        <v>800</v>
      </c>
      <c r="G1305" s="2" t="s">
        <v>70</v>
      </c>
      <c r="H1305">
        <v>0</v>
      </c>
      <c r="I1305">
        <v>1</v>
      </c>
    </row>
    <row r="1306" spans="1:9" x14ac:dyDescent="0.35">
      <c r="A1306" s="1">
        <v>43678</v>
      </c>
      <c r="B1306" s="1">
        <v>43709</v>
      </c>
      <c r="C1306" s="2" t="s">
        <v>255</v>
      </c>
      <c r="D1306" s="2" t="s">
        <v>60</v>
      </c>
      <c r="E1306" s="2" t="s">
        <v>65</v>
      </c>
      <c r="F1306" s="2" t="s">
        <v>255</v>
      </c>
      <c r="G1306" s="2" t="s">
        <v>155</v>
      </c>
      <c r="H1306">
        <v>0</v>
      </c>
      <c r="I1306">
        <v>0</v>
      </c>
    </row>
    <row r="1307" spans="1:9" x14ac:dyDescent="0.35">
      <c r="A1307" s="1">
        <v>43678</v>
      </c>
      <c r="B1307" s="1">
        <v>43709</v>
      </c>
      <c r="C1307" s="2" t="s">
        <v>255</v>
      </c>
      <c r="D1307" s="2" t="s">
        <v>211</v>
      </c>
      <c r="E1307" s="2" t="s">
        <v>65</v>
      </c>
      <c r="F1307" s="2" t="s">
        <v>213</v>
      </c>
      <c r="G1307" s="2" t="s">
        <v>214</v>
      </c>
      <c r="H1307">
        <v>0</v>
      </c>
      <c r="I1307">
        <v>0</v>
      </c>
    </row>
    <row r="1308" spans="1:9" x14ac:dyDescent="0.35">
      <c r="A1308" s="1">
        <v>43678</v>
      </c>
      <c r="B1308" s="1">
        <v>43709</v>
      </c>
      <c r="C1308" s="2" t="s">
        <v>256</v>
      </c>
      <c r="D1308" s="2" t="s">
        <v>60</v>
      </c>
      <c r="E1308" s="2" t="s">
        <v>65</v>
      </c>
      <c r="F1308" s="2" t="s">
        <v>256</v>
      </c>
      <c r="G1308" s="2" t="s">
        <v>155</v>
      </c>
      <c r="H1308">
        <v>0</v>
      </c>
      <c r="I1308">
        <v>0</v>
      </c>
    </row>
    <row r="1309" spans="1:9" x14ac:dyDescent="0.35">
      <c r="A1309" s="1">
        <v>43678</v>
      </c>
      <c r="B1309" s="1">
        <v>43709</v>
      </c>
      <c r="C1309" s="2" t="s">
        <v>256</v>
      </c>
      <c r="D1309" s="2" t="s">
        <v>211</v>
      </c>
      <c r="E1309" s="2" t="s">
        <v>65</v>
      </c>
      <c r="F1309" s="2" t="s">
        <v>213</v>
      </c>
      <c r="G1309" s="2" t="s">
        <v>214</v>
      </c>
      <c r="H1309">
        <v>0</v>
      </c>
      <c r="I1309">
        <v>0</v>
      </c>
    </row>
    <row r="1310" spans="1:9" x14ac:dyDescent="0.35">
      <c r="A1310" s="1">
        <v>43678</v>
      </c>
      <c r="B1310" s="1">
        <v>43709</v>
      </c>
      <c r="C1310" s="2" t="s">
        <v>256</v>
      </c>
      <c r="D1310" s="2" t="s">
        <v>8</v>
      </c>
      <c r="E1310" s="2" t="s">
        <v>65</v>
      </c>
      <c r="F1310" s="2" t="s">
        <v>256</v>
      </c>
      <c r="G1310" s="2" t="s">
        <v>70</v>
      </c>
      <c r="H1310">
        <v>0</v>
      </c>
      <c r="I1310">
        <v>1</v>
      </c>
    </row>
    <row r="1311" spans="1:9" x14ac:dyDescent="0.35">
      <c r="A1311" s="1">
        <v>43678</v>
      </c>
      <c r="B1311" s="1">
        <v>43709</v>
      </c>
      <c r="C1311" s="2" t="s">
        <v>256</v>
      </c>
      <c r="D1311" s="2" t="s">
        <v>10</v>
      </c>
      <c r="E1311" s="2" t="s">
        <v>65</v>
      </c>
      <c r="F1311" s="2" t="s">
        <v>256</v>
      </c>
      <c r="G1311" s="2" t="s">
        <v>70</v>
      </c>
      <c r="H1311">
        <v>0</v>
      </c>
      <c r="I1311">
        <v>1</v>
      </c>
    </row>
    <row r="1312" spans="1:9" x14ac:dyDescent="0.35">
      <c r="A1312" s="1">
        <v>43678</v>
      </c>
      <c r="B1312" s="1">
        <v>43709</v>
      </c>
      <c r="C1312" s="2" t="s">
        <v>258</v>
      </c>
      <c r="D1312" s="2" t="s">
        <v>60</v>
      </c>
      <c r="E1312" s="2" t="s">
        <v>65</v>
      </c>
      <c r="F1312" s="2" t="s">
        <v>258</v>
      </c>
      <c r="G1312" s="2" t="s">
        <v>155</v>
      </c>
      <c r="H1312">
        <v>0</v>
      </c>
      <c r="I1312">
        <v>0</v>
      </c>
    </row>
    <row r="1313" spans="1:9" x14ac:dyDescent="0.35">
      <c r="A1313" s="1">
        <v>43678</v>
      </c>
      <c r="B1313" s="1">
        <v>43709</v>
      </c>
      <c r="C1313" s="2" t="s">
        <v>258</v>
      </c>
      <c r="D1313" s="2" t="s">
        <v>211</v>
      </c>
      <c r="E1313" s="2" t="s">
        <v>65</v>
      </c>
      <c r="F1313" s="2" t="s">
        <v>762</v>
      </c>
      <c r="G1313" s="2" t="s">
        <v>214</v>
      </c>
      <c r="H1313">
        <v>0</v>
      </c>
      <c r="I1313">
        <v>0</v>
      </c>
    </row>
    <row r="1314" spans="1:9" x14ac:dyDescent="0.35">
      <c r="A1314" s="1">
        <v>43678</v>
      </c>
      <c r="B1314" s="1">
        <v>43709</v>
      </c>
      <c r="C1314" s="2" t="s">
        <v>259</v>
      </c>
      <c r="D1314" s="2" t="s">
        <v>60</v>
      </c>
      <c r="E1314" s="2" t="s">
        <v>65</v>
      </c>
      <c r="F1314" s="2" t="s">
        <v>259</v>
      </c>
      <c r="G1314" s="2" t="s">
        <v>792</v>
      </c>
      <c r="H1314">
        <v>0</v>
      </c>
      <c r="I1314">
        <v>0</v>
      </c>
    </row>
    <row r="1315" spans="1:9" x14ac:dyDescent="0.35">
      <c r="A1315" s="1">
        <v>43678</v>
      </c>
      <c r="B1315" s="1">
        <v>43709</v>
      </c>
      <c r="C1315" s="2" t="s">
        <v>259</v>
      </c>
      <c r="D1315" s="2" t="s">
        <v>211</v>
      </c>
      <c r="E1315" s="2" t="s">
        <v>65</v>
      </c>
      <c r="F1315" s="2" t="s">
        <v>793</v>
      </c>
      <c r="G1315" s="2" t="s">
        <v>214</v>
      </c>
      <c r="H1315">
        <v>0</v>
      </c>
      <c r="I1315">
        <v>0</v>
      </c>
    </row>
    <row r="1316" spans="1:9" x14ac:dyDescent="0.35">
      <c r="A1316" s="1">
        <v>43678</v>
      </c>
      <c r="B1316" s="1">
        <v>43709</v>
      </c>
      <c r="C1316" s="2" t="s">
        <v>259</v>
      </c>
      <c r="D1316" s="2" t="s">
        <v>8</v>
      </c>
      <c r="E1316" s="2" t="s">
        <v>65</v>
      </c>
      <c r="F1316" s="2" t="s">
        <v>801</v>
      </c>
      <c r="G1316" s="2" t="s">
        <v>70</v>
      </c>
      <c r="H1316">
        <v>0</v>
      </c>
      <c r="I1316">
        <v>1</v>
      </c>
    </row>
    <row r="1317" spans="1:9" x14ac:dyDescent="0.35">
      <c r="A1317" s="1">
        <v>43678</v>
      </c>
      <c r="B1317" s="1">
        <v>43709</v>
      </c>
      <c r="C1317" s="2" t="s">
        <v>259</v>
      </c>
      <c r="D1317" s="2" t="s">
        <v>10</v>
      </c>
      <c r="E1317" s="2" t="s">
        <v>65</v>
      </c>
      <c r="F1317" s="2" t="s">
        <v>801</v>
      </c>
      <c r="G1317" s="2" t="s">
        <v>70</v>
      </c>
      <c r="H1317">
        <v>0</v>
      </c>
      <c r="I1317">
        <v>1</v>
      </c>
    </row>
    <row r="1318" spans="1:9" x14ac:dyDescent="0.35">
      <c r="A1318" s="1">
        <v>43678</v>
      </c>
      <c r="B1318" s="1">
        <v>43709</v>
      </c>
      <c r="C1318" s="2" t="s">
        <v>260</v>
      </c>
      <c r="D1318" s="2" t="s">
        <v>60</v>
      </c>
      <c r="E1318" s="2" t="s">
        <v>65</v>
      </c>
      <c r="F1318" s="2" t="s">
        <v>260</v>
      </c>
      <c r="G1318" s="2" t="s">
        <v>792</v>
      </c>
      <c r="H1318">
        <v>0</v>
      </c>
      <c r="I1318">
        <v>0</v>
      </c>
    </row>
    <row r="1319" spans="1:9" x14ac:dyDescent="0.35">
      <c r="A1319" s="1">
        <v>43678</v>
      </c>
      <c r="B1319" s="1">
        <v>43709</v>
      </c>
      <c r="C1319" s="2" t="s">
        <v>260</v>
      </c>
      <c r="D1319" s="2" t="s">
        <v>211</v>
      </c>
      <c r="E1319" s="2" t="s">
        <v>65</v>
      </c>
      <c r="F1319" s="2" t="s">
        <v>793</v>
      </c>
      <c r="G1319" s="2" t="s">
        <v>214</v>
      </c>
      <c r="H1319">
        <v>0</v>
      </c>
      <c r="I1319">
        <v>0</v>
      </c>
    </row>
    <row r="1320" spans="1:9" x14ac:dyDescent="0.35">
      <c r="A1320" s="1">
        <v>43678</v>
      </c>
      <c r="B1320" s="1">
        <v>43709</v>
      </c>
      <c r="C1320" s="2" t="s">
        <v>260</v>
      </c>
      <c r="D1320" s="2" t="s">
        <v>8</v>
      </c>
      <c r="E1320" s="2" t="s">
        <v>65</v>
      </c>
      <c r="F1320" s="2" t="s">
        <v>802</v>
      </c>
      <c r="G1320" s="2" t="s">
        <v>70</v>
      </c>
      <c r="H1320">
        <v>0</v>
      </c>
      <c r="I1320">
        <v>1</v>
      </c>
    </row>
    <row r="1321" spans="1:9" x14ac:dyDescent="0.35">
      <c r="A1321" s="1">
        <v>43678</v>
      </c>
      <c r="B1321" s="1">
        <v>43709</v>
      </c>
      <c r="C1321" s="2" t="s">
        <v>260</v>
      </c>
      <c r="D1321" s="2" t="s">
        <v>10</v>
      </c>
      <c r="E1321" s="2" t="s">
        <v>65</v>
      </c>
      <c r="F1321" s="2" t="s">
        <v>802</v>
      </c>
      <c r="G1321" s="2" t="s">
        <v>70</v>
      </c>
      <c r="H1321">
        <v>0</v>
      </c>
      <c r="I1321">
        <v>1</v>
      </c>
    </row>
    <row r="1322" spans="1:9" x14ac:dyDescent="0.35">
      <c r="A1322" s="1">
        <v>43678</v>
      </c>
      <c r="B1322" s="1">
        <v>43709</v>
      </c>
      <c r="C1322" s="2" t="s">
        <v>189</v>
      </c>
      <c r="D1322" s="2" t="s">
        <v>60</v>
      </c>
      <c r="E1322" s="2" t="s">
        <v>65</v>
      </c>
      <c r="F1322" s="2" t="s">
        <v>189</v>
      </c>
      <c r="G1322" s="2" t="s">
        <v>155</v>
      </c>
      <c r="H1322">
        <v>0</v>
      </c>
      <c r="I1322">
        <v>0</v>
      </c>
    </row>
    <row r="1323" spans="1:9" x14ac:dyDescent="0.35">
      <c r="A1323" s="1">
        <v>43678</v>
      </c>
      <c r="B1323" s="1">
        <v>43709</v>
      </c>
      <c r="C1323" s="2" t="s">
        <v>189</v>
      </c>
      <c r="D1323" s="2" t="s">
        <v>211</v>
      </c>
      <c r="E1323" s="2" t="s">
        <v>65</v>
      </c>
      <c r="F1323" s="2" t="s">
        <v>762</v>
      </c>
      <c r="G1323" s="2" t="s">
        <v>214</v>
      </c>
      <c r="H1323">
        <v>0</v>
      </c>
      <c r="I1323">
        <v>0</v>
      </c>
    </row>
    <row r="1324" spans="1:9" x14ac:dyDescent="0.35">
      <c r="A1324" s="1">
        <v>43678</v>
      </c>
      <c r="B1324" s="1">
        <v>43709</v>
      </c>
      <c r="C1324" s="2" t="s">
        <v>261</v>
      </c>
      <c r="D1324" s="2" t="s">
        <v>60</v>
      </c>
      <c r="E1324" s="2" t="s">
        <v>65</v>
      </c>
      <c r="F1324" s="2" t="s">
        <v>261</v>
      </c>
      <c r="G1324" s="2" t="s">
        <v>155</v>
      </c>
      <c r="H1324">
        <v>0</v>
      </c>
      <c r="I1324">
        <v>0</v>
      </c>
    </row>
    <row r="1325" spans="1:9" x14ac:dyDescent="0.35">
      <c r="A1325" s="1">
        <v>43678</v>
      </c>
      <c r="B1325" s="1">
        <v>43709</v>
      </c>
      <c r="C1325" s="2" t="s">
        <v>261</v>
      </c>
      <c r="D1325" s="2" t="s">
        <v>211</v>
      </c>
      <c r="E1325" s="2" t="s">
        <v>65</v>
      </c>
      <c r="F1325" s="2" t="s">
        <v>762</v>
      </c>
      <c r="G1325" s="2" t="s">
        <v>214</v>
      </c>
      <c r="H1325">
        <v>0</v>
      </c>
      <c r="I1325">
        <v>0</v>
      </c>
    </row>
    <row r="1326" spans="1:9" x14ac:dyDescent="0.35">
      <c r="A1326" s="1">
        <v>43678</v>
      </c>
      <c r="B1326" s="1">
        <v>43709</v>
      </c>
      <c r="C1326" s="2" t="s">
        <v>261</v>
      </c>
      <c r="D1326" s="2" t="s">
        <v>8</v>
      </c>
      <c r="E1326" s="2" t="s">
        <v>65</v>
      </c>
      <c r="F1326" s="2" t="s">
        <v>515</v>
      </c>
      <c r="G1326" s="2" t="s">
        <v>70</v>
      </c>
      <c r="H1326">
        <v>0</v>
      </c>
      <c r="I1326">
        <v>1</v>
      </c>
    </row>
    <row r="1327" spans="1:9" x14ac:dyDescent="0.35">
      <c r="A1327" s="1">
        <v>43678</v>
      </c>
      <c r="B1327" s="1">
        <v>43709</v>
      </c>
      <c r="C1327" s="2" t="s">
        <v>261</v>
      </c>
      <c r="D1327" s="2" t="s">
        <v>10</v>
      </c>
      <c r="E1327" s="2" t="s">
        <v>65</v>
      </c>
      <c r="F1327" s="2" t="s">
        <v>515</v>
      </c>
      <c r="G1327" s="2" t="s">
        <v>70</v>
      </c>
      <c r="H1327">
        <v>0</v>
      </c>
      <c r="I1327">
        <v>1</v>
      </c>
    </row>
    <row r="1328" spans="1:9" x14ac:dyDescent="0.35">
      <c r="A1328" s="1">
        <v>43678</v>
      </c>
      <c r="B1328" s="1">
        <v>43709</v>
      </c>
      <c r="C1328" s="2" t="s">
        <v>262</v>
      </c>
      <c r="D1328" s="2" t="s">
        <v>60</v>
      </c>
      <c r="E1328" s="2" t="s">
        <v>65</v>
      </c>
      <c r="F1328" s="2" t="s">
        <v>262</v>
      </c>
      <c r="G1328" s="2" t="s">
        <v>155</v>
      </c>
      <c r="H1328">
        <v>0</v>
      </c>
      <c r="I1328">
        <v>0</v>
      </c>
    </row>
    <row r="1329" spans="1:9" x14ac:dyDescent="0.35">
      <c r="A1329" s="1">
        <v>43678</v>
      </c>
      <c r="B1329" s="1">
        <v>43709</v>
      </c>
      <c r="C1329" s="2" t="s">
        <v>262</v>
      </c>
      <c r="D1329" s="2" t="s">
        <v>197</v>
      </c>
      <c r="E1329" s="2" t="s">
        <v>65</v>
      </c>
      <c r="F1329" s="2" t="s">
        <v>803</v>
      </c>
      <c r="G1329" s="2" t="s">
        <v>199</v>
      </c>
      <c r="H1329">
        <v>0</v>
      </c>
      <c r="I1329">
        <v>0</v>
      </c>
    </row>
    <row r="1330" spans="1:9" x14ac:dyDescent="0.35">
      <c r="A1330" s="1">
        <v>43678</v>
      </c>
      <c r="B1330" s="1">
        <v>43709</v>
      </c>
      <c r="C1330" s="2" t="s">
        <v>262</v>
      </c>
      <c r="D1330" s="2" t="s">
        <v>211</v>
      </c>
      <c r="E1330" s="2" t="s">
        <v>65</v>
      </c>
      <c r="F1330" s="2" t="s">
        <v>762</v>
      </c>
      <c r="G1330" s="2" t="s">
        <v>214</v>
      </c>
      <c r="H1330">
        <v>0</v>
      </c>
      <c r="I1330">
        <v>0</v>
      </c>
    </row>
    <row r="1331" spans="1:9" x14ac:dyDescent="0.35">
      <c r="A1331" s="1">
        <v>43678</v>
      </c>
      <c r="B1331" s="1">
        <v>43709</v>
      </c>
      <c r="C1331" s="2" t="s">
        <v>262</v>
      </c>
      <c r="D1331" s="2" t="s">
        <v>21</v>
      </c>
      <c r="E1331" s="2" t="s">
        <v>65</v>
      </c>
      <c r="F1331" s="2" t="s">
        <v>568</v>
      </c>
      <c r="G1331" s="2" t="s">
        <v>70</v>
      </c>
      <c r="H1331">
        <v>0</v>
      </c>
      <c r="I1331">
        <v>1</v>
      </c>
    </row>
    <row r="1332" spans="1:9" x14ac:dyDescent="0.35">
      <c r="A1332" s="1">
        <v>43678</v>
      </c>
      <c r="B1332" s="1">
        <v>43709</v>
      </c>
      <c r="C1332" s="2" t="s">
        <v>262</v>
      </c>
      <c r="D1332" s="2" t="s">
        <v>22</v>
      </c>
      <c r="E1332" s="2" t="s">
        <v>65</v>
      </c>
      <c r="F1332" s="2" t="s">
        <v>568</v>
      </c>
      <c r="G1332" s="2" t="s">
        <v>70</v>
      </c>
      <c r="H1332">
        <v>0</v>
      </c>
      <c r="I1332">
        <v>1</v>
      </c>
    </row>
    <row r="1333" spans="1:9" x14ac:dyDescent="0.35">
      <c r="A1333" s="1">
        <v>43678</v>
      </c>
      <c r="B1333" s="1">
        <v>43709</v>
      </c>
      <c r="C1333" s="2" t="s">
        <v>262</v>
      </c>
      <c r="D1333" s="2" t="s">
        <v>23</v>
      </c>
      <c r="E1333" s="2" t="s">
        <v>65</v>
      </c>
      <c r="F1333" s="2" t="s">
        <v>568</v>
      </c>
      <c r="G1333" s="2" t="s">
        <v>70</v>
      </c>
      <c r="H1333">
        <v>0</v>
      </c>
      <c r="I1333">
        <v>1</v>
      </c>
    </row>
    <row r="1334" spans="1:9" x14ac:dyDescent="0.35">
      <c r="A1334" s="1">
        <v>43678</v>
      </c>
      <c r="B1334" s="1">
        <v>43709</v>
      </c>
      <c r="C1334" s="2" t="s">
        <v>262</v>
      </c>
      <c r="D1334" s="2" t="s">
        <v>24</v>
      </c>
      <c r="E1334" s="2" t="s">
        <v>65</v>
      </c>
      <c r="F1334" s="2" t="s">
        <v>568</v>
      </c>
      <c r="G1334" s="2" t="s">
        <v>70</v>
      </c>
      <c r="H1334">
        <v>0</v>
      </c>
      <c r="I1334">
        <v>1</v>
      </c>
    </row>
    <row r="1335" spans="1:9" x14ac:dyDescent="0.35">
      <c r="A1335" s="1">
        <v>43678</v>
      </c>
      <c r="B1335" s="1">
        <v>43709</v>
      </c>
      <c r="C1335" s="2" t="s">
        <v>262</v>
      </c>
      <c r="D1335" s="2" t="s">
        <v>25</v>
      </c>
      <c r="E1335" s="2" t="s">
        <v>65</v>
      </c>
      <c r="F1335" s="2" t="s">
        <v>568</v>
      </c>
      <c r="G1335" s="2" t="s">
        <v>70</v>
      </c>
      <c r="H1335">
        <v>0</v>
      </c>
      <c r="I1335">
        <v>1</v>
      </c>
    </row>
    <row r="1336" spans="1:9" x14ac:dyDescent="0.35">
      <c r="A1336" s="1">
        <v>43678</v>
      </c>
      <c r="B1336" s="1">
        <v>43709</v>
      </c>
      <c r="C1336" s="2" t="s">
        <v>262</v>
      </c>
      <c r="D1336" s="2" t="s">
        <v>26</v>
      </c>
      <c r="E1336" s="2" t="s">
        <v>65</v>
      </c>
      <c r="F1336" s="2" t="s">
        <v>66</v>
      </c>
      <c r="G1336" s="2" t="s">
        <v>67</v>
      </c>
      <c r="H1336">
        <v>1</v>
      </c>
      <c r="I1336">
        <v>0</v>
      </c>
    </row>
    <row r="1337" spans="1:9" x14ac:dyDescent="0.35">
      <c r="A1337" s="1">
        <v>43678</v>
      </c>
      <c r="B1337" s="1">
        <v>43709</v>
      </c>
      <c r="C1337" s="2" t="s">
        <v>262</v>
      </c>
      <c r="D1337" s="2" t="s">
        <v>27</v>
      </c>
      <c r="E1337" s="2" t="s">
        <v>65</v>
      </c>
      <c r="F1337" s="2" t="s">
        <v>66</v>
      </c>
      <c r="G1337" s="2" t="s">
        <v>67</v>
      </c>
      <c r="H1337">
        <v>1</v>
      </c>
      <c r="I1337">
        <v>0</v>
      </c>
    </row>
    <row r="1338" spans="1:9" x14ac:dyDescent="0.35">
      <c r="A1338" s="1">
        <v>43678</v>
      </c>
      <c r="B1338" s="1">
        <v>43709</v>
      </c>
      <c r="C1338" s="2" t="s">
        <v>262</v>
      </c>
      <c r="D1338" s="2" t="s">
        <v>14</v>
      </c>
      <c r="E1338" s="2" t="s">
        <v>65</v>
      </c>
      <c r="F1338" s="2" t="s">
        <v>66</v>
      </c>
      <c r="G1338" s="2" t="s">
        <v>67</v>
      </c>
      <c r="H1338">
        <v>1</v>
      </c>
      <c r="I1338">
        <v>0</v>
      </c>
    </row>
    <row r="1339" spans="1:9" x14ac:dyDescent="0.35">
      <c r="A1339" s="1">
        <v>43678</v>
      </c>
      <c r="B1339" s="1">
        <v>43709</v>
      </c>
      <c r="C1339" s="2" t="s">
        <v>262</v>
      </c>
      <c r="D1339" s="2" t="s">
        <v>18</v>
      </c>
      <c r="E1339" s="2" t="s">
        <v>65</v>
      </c>
      <c r="F1339" s="2" t="s">
        <v>66</v>
      </c>
      <c r="G1339" s="2" t="s">
        <v>67</v>
      </c>
      <c r="H1339">
        <v>1</v>
      </c>
      <c r="I1339">
        <v>0</v>
      </c>
    </row>
    <row r="1340" spans="1:9" x14ac:dyDescent="0.35">
      <c r="A1340" s="1">
        <v>43678</v>
      </c>
      <c r="B1340" s="1">
        <v>43709</v>
      </c>
      <c r="C1340" s="2" t="s">
        <v>263</v>
      </c>
      <c r="D1340" s="2" t="s">
        <v>60</v>
      </c>
      <c r="E1340" s="2" t="s">
        <v>65</v>
      </c>
      <c r="F1340" s="2" t="s">
        <v>263</v>
      </c>
      <c r="G1340" s="2" t="s">
        <v>155</v>
      </c>
      <c r="H1340">
        <v>0</v>
      </c>
      <c r="I1340">
        <v>0</v>
      </c>
    </row>
    <row r="1341" spans="1:9" x14ac:dyDescent="0.35">
      <c r="A1341" s="1">
        <v>43678</v>
      </c>
      <c r="B1341" s="1">
        <v>43709</v>
      </c>
      <c r="C1341" s="2" t="s">
        <v>263</v>
      </c>
      <c r="D1341" s="2" t="s">
        <v>197</v>
      </c>
      <c r="E1341" s="2" t="s">
        <v>65</v>
      </c>
      <c r="F1341" s="2" t="s">
        <v>804</v>
      </c>
      <c r="G1341" s="2" t="s">
        <v>199</v>
      </c>
      <c r="H1341">
        <v>0</v>
      </c>
      <c r="I1341">
        <v>0</v>
      </c>
    </row>
    <row r="1342" spans="1:9" x14ac:dyDescent="0.35">
      <c r="A1342" s="1">
        <v>43678</v>
      </c>
      <c r="B1342" s="1">
        <v>43709</v>
      </c>
      <c r="C1342" s="2" t="s">
        <v>263</v>
      </c>
      <c r="D1342" s="2" t="s">
        <v>211</v>
      </c>
      <c r="E1342" s="2" t="s">
        <v>65</v>
      </c>
      <c r="F1342" s="2" t="s">
        <v>762</v>
      </c>
      <c r="G1342" s="2" t="s">
        <v>214</v>
      </c>
      <c r="H1342">
        <v>0</v>
      </c>
      <c r="I1342">
        <v>0</v>
      </c>
    </row>
    <row r="1343" spans="1:9" x14ac:dyDescent="0.35">
      <c r="A1343" s="1">
        <v>43678</v>
      </c>
      <c r="B1343" s="1">
        <v>43709</v>
      </c>
      <c r="C1343" s="2" t="s">
        <v>263</v>
      </c>
      <c r="D1343" s="2" t="s">
        <v>14</v>
      </c>
      <c r="E1343" s="2" t="s">
        <v>65</v>
      </c>
      <c r="F1343" s="2" t="s">
        <v>66</v>
      </c>
      <c r="G1343" s="2" t="s">
        <v>67</v>
      </c>
      <c r="H1343">
        <v>1</v>
      </c>
      <c r="I1343">
        <v>0</v>
      </c>
    </row>
    <row r="1344" spans="1:9" x14ac:dyDescent="0.35">
      <c r="A1344" s="1">
        <v>43678</v>
      </c>
      <c r="B1344" s="1">
        <v>43709</v>
      </c>
      <c r="C1344" s="2" t="s">
        <v>264</v>
      </c>
      <c r="D1344" s="2" t="s">
        <v>60</v>
      </c>
      <c r="E1344" s="2" t="s">
        <v>65</v>
      </c>
      <c r="F1344" s="2" t="s">
        <v>264</v>
      </c>
      <c r="G1344" s="2" t="s">
        <v>155</v>
      </c>
      <c r="H1344">
        <v>0</v>
      </c>
      <c r="I1344">
        <v>0</v>
      </c>
    </row>
    <row r="1345" spans="1:9" x14ac:dyDescent="0.35">
      <c r="A1345" s="1">
        <v>43678</v>
      </c>
      <c r="B1345" s="1">
        <v>43709</v>
      </c>
      <c r="C1345" s="2" t="s">
        <v>264</v>
      </c>
      <c r="D1345" s="2" t="s">
        <v>197</v>
      </c>
      <c r="E1345" s="2" t="s">
        <v>65</v>
      </c>
      <c r="F1345" s="2" t="s">
        <v>805</v>
      </c>
      <c r="G1345" s="2" t="s">
        <v>199</v>
      </c>
      <c r="H1345">
        <v>0</v>
      </c>
      <c r="I1345">
        <v>0</v>
      </c>
    </row>
    <row r="1346" spans="1:9" x14ac:dyDescent="0.35">
      <c r="A1346" s="1">
        <v>43678</v>
      </c>
      <c r="B1346" s="1">
        <v>43709</v>
      </c>
      <c r="C1346" s="2" t="s">
        <v>264</v>
      </c>
      <c r="D1346" s="2" t="s">
        <v>211</v>
      </c>
      <c r="E1346" s="2" t="s">
        <v>65</v>
      </c>
      <c r="F1346" s="2" t="s">
        <v>762</v>
      </c>
      <c r="G1346" s="2" t="s">
        <v>214</v>
      </c>
      <c r="H1346">
        <v>0</v>
      </c>
      <c r="I1346">
        <v>0</v>
      </c>
    </row>
    <row r="1347" spans="1:9" x14ac:dyDescent="0.35">
      <c r="A1347" s="1">
        <v>43678</v>
      </c>
      <c r="B1347" s="1">
        <v>43709</v>
      </c>
      <c r="C1347" s="2" t="s">
        <v>264</v>
      </c>
      <c r="D1347" s="2" t="s">
        <v>14</v>
      </c>
      <c r="E1347" s="2" t="s">
        <v>65</v>
      </c>
      <c r="F1347" s="2" t="s">
        <v>66</v>
      </c>
      <c r="G1347" s="2" t="s">
        <v>67</v>
      </c>
      <c r="H1347">
        <v>1</v>
      </c>
      <c r="I1347">
        <v>0</v>
      </c>
    </row>
    <row r="1348" spans="1:9" x14ac:dyDescent="0.35">
      <c r="A1348" s="1">
        <v>43678</v>
      </c>
      <c r="B1348" s="1">
        <v>43709</v>
      </c>
      <c r="C1348" s="2" t="s">
        <v>265</v>
      </c>
      <c r="D1348" s="2" t="s">
        <v>60</v>
      </c>
      <c r="E1348" s="2" t="s">
        <v>65</v>
      </c>
      <c r="F1348" s="2" t="s">
        <v>265</v>
      </c>
      <c r="G1348" s="2" t="s">
        <v>155</v>
      </c>
      <c r="H1348">
        <v>0</v>
      </c>
      <c r="I1348">
        <v>0</v>
      </c>
    </row>
    <row r="1349" spans="1:9" x14ac:dyDescent="0.35">
      <c r="A1349" s="1">
        <v>43678</v>
      </c>
      <c r="B1349" s="1">
        <v>43709</v>
      </c>
      <c r="C1349" s="2" t="s">
        <v>265</v>
      </c>
      <c r="D1349" s="2" t="s">
        <v>197</v>
      </c>
      <c r="E1349" s="2" t="s">
        <v>65</v>
      </c>
      <c r="F1349" s="2" t="s">
        <v>806</v>
      </c>
      <c r="G1349" s="2" t="s">
        <v>199</v>
      </c>
      <c r="H1349">
        <v>0</v>
      </c>
      <c r="I1349">
        <v>0</v>
      </c>
    </row>
    <row r="1350" spans="1:9" x14ac:dyDescent="0.35">
      <c r="A1350" s="1">
        <v>43678</v>
      </c>
      <c r="B1350" s="1">
        <v>43709</v>
      </c>
      <c r="C1350" s="2" t="s">
        <v>265</v>
      </c>
      <c r="D1350" s="2" t="s">
        <v>211</v>
      </c>
      <c r="E1350" s="2" t="s">
        <v>65</v>
      </c>
      <c r="F1350" s="2" t="s">
        <v>762</v>
      </c>
      <c r="G1350" s="2" t="s">
        <v>214</v>
      </c>
      <c r="H1350">
        <v>0</v>
      </c>
      <c r="I1350">
        <v>0</v>
      </c>
    </row>
    <row r="1351" spans="1:9" x14ac:dyDescent="0.35">
      <c r="A1351" s="1">
        <v>43678</v>
      </c>
      <c r="B1351" s="1">
        <v>43709</v>
      </c>
      <c r="C1351" s="2" t="s">
        <v>265</v>
      </c>
      <c r="D1351" s="2" t="s">
        <v>14</v>
      </c>
      <c r="E1351" s="2" t="s">
        <v>65</v>
      </c>
      <c r="F1351" s="2" t="s">
        <v>66</v>
      </c>
      <c r="G1351" s="2" t="s">
        <v>67</v>
      </c>
      <c r="H1351">
        <v>1</v>
      </c>
      <c r="I1351">
        <v>0</v>
      </c>
    </row>
    <row r="1352" spans="1:9" x14ac:dyDescent="0.35">
      <c r="A1352" s="1">
        <v>43678</v>
      </c>
      <c r="B1352" s="1">
        <v>43709</v>
      </c>
      <c r="C1352" s="2" t="s">
        <v>266</v>
      </c>
      <c r="D1352" s="2" t="s">
        <v>60</v>
      </c>
      <c r="E1352" s="2" t="s">
        <v>65</v>
      </c>
      <c r="F1352" s="2" t="s">
        <v>266</v>
      </c>
      <c r="G1352" s="2" t="s">
        <v>155</v>
      </c>
      <c r="H1352">
        <v>0</v>
      </c>
      <c r="I1352">
        <v>0</v>
      </c>
    </row>
    <row r="1353" spans="1:9" x14ac:dyDescent="0.35">
      <c r="A1353" s="1">
        <v>43678</v>
      </c>
      <c r="B1353" s="1">
        <v>43709</v>
      </c>
      <c r="C1353" s="2" t="s">
        <v>266</v>
      </c>
      <c r="D1353" s="2" t="s">
        <v>197</v>
      </c>
      <c r="E1353" s="2" t="s">
        <v>65</v>
      </c>
      <c r="F1353" s="2" t="s">
        <v>807</v>
      </c>
      <c r="G1353" s="2" t="s">
        <v>199</v>
      </c>
      <c r="H1353">
        <v>0</v>
      </c>
      <c r="I1353">
        <v>0</v>
      </c>
    </row>
    <row r="1354" spans="1:9" x14ac:dyDescent="0.35">
      <c r="A1354" s="1">
        <v>43678</v>
      </c>
      <c r="B1354" s="1">
        <v>43709</v>
      </c>
      <c r="C1354" s="2" t="s">
        <v>266</v>
      </c>
      <c r="D1354" s="2" t="s">
        <v>211</v>
      </c>
      <c r="E1354" s="2" t="s">
        <v>65</v>
      </c>
      <c r="F1354" s="2" t="s">
        <v>762</v>
      </c>
      <c r="G1354" s="2" t="s">
        <v>214</v>
      </c>
      <c r="H1354">
        <v>0</v>
      </c>
      <c r="I1354">
        <v>0</v>
      </c>
    </row>
    <row r="1355" spans="1:9" x14ac:dyDescent="0.35">
      <c r="A1355" s="1">
        <v>43678</v>
      </c>
      <c r="B1355" s="1">
        <v>43709</v>
      </c>
      <c r="C1355" s="2" t="s">
        <v>266</v>
      </c>
      <c r="D1355" s="2" t="s">
        <v>14</v>
      </c>
      <c r="E1355" s="2" t="s">
        <v>65</v>
      </c>
      <c r="F1355" s="2" t="s">
        <v>66</v>
      </c>
      <c r="G1355" s="2" t="s">
        <v>67</v>
      </c>
      <c r="H1355">
        <v>1</v>
      </c>
      <c r="I1355">
        <v>0</v>
      </c>
    </row>
    <row r="1356" spans="1:9" x14ac:dyDescent="0.35">
      <c r="A1356" s="1">
        <v>43678</v>
      </c>
      <c r="B1356" s="1">
        <v>43709</v>
      </c>
      <c r="C1356" s="2" t="s">
        <v>267</v>
      </c>
      <c r="D1356" s="2" t="s">
        <v>60</v>
      </c>
      <c r="E1356" s="2" t="s">
        <v>65</v>
      </c>
      <c r="F1356" s="2" t="s">
        <v>267</v>
      </c>
      <c r="G1356" s="2" t="s">
        <v>155</v>
      </c>
      <c r="H1356">
        <v>0</v>
      </c>
      <c r="I1356">
        <v>0</v>
      </c>
    </row>
    <row r="1357" spans="1:9" x14ac:dyDescent="0.35">
      <c r="A1357" s="1">
        <v>43678</v>
      </c>
      <c r="B1357" s="1">
        <v>43709</v>
      </c>
      <c r="C1357" s="2" t="s">
        <v>267</v>
      </c>
      <c r="D1357" s="2" t="s">
        <v>197</v>
      </c>
      <c r="E1357" s="2" t="s">
        <v>65</v>
      </c>
      <c r="F1357" s="2" t="s">
        <v>808</v>
      </c>
      <c r="G1357" s="2" t="s">
        <v>199</v>
      </c>
      <c r="H1357">
        <v>0</v>
      </c>
      <c r="I1357">
        <v>0</v>
      </c>
    </row>
    <row r="1358" spans="1:9" x14ac:dyDescent="0.35">
      <c r="A1358" s="1">
        <v>43678</v>
      </c>
      <c r="B1358" s="1">
        <v>43709</v>
      </c>
      <c r="C1358" s="2" t="s">
        <v>267</v>
      </c>
      <c r="D1358" s="2" t="s">
        <v>211</v>
      </c>
      <c r="E1358" s="2" t="s">
        <v>65</v>
      </c>
      <c r="F1358" s="2" t="s">
        <v>762</v>
      </c>
      <c r="G1358" s="2" t="s">
        <v>214</v>
      </c>
      <c r="H1358">
        <v>0</v>
      </c>
      <c r="I1358">
        <v>0</v>
      </c>
    </row>
    <row r="1359" spans="1:9" x14ac:dyDescent="0.35">
      <c r="A1359" s="1">
        <v>43678</v>
      </c>
      <c r="B1359" s="1">
        <v>43709</v>
      </c>
      <c r="C1359" s="2" t="s">
        <v>267</v>
      </c>
      <c r="D1359" s="2" t="s">
        <v>14</v>
      </c>
      <c r="E1359" s="2" t="s">
        <v>65</v>
      </c>
      <c r="F1359" s="2" t="s">
        <v>66</v>
      </c>
      <c r="G1359" s="2" t="s">
        <v>67</v>
      </c>
      <c r="H1359">
        <v>1</v>
      </c>
      <c r="I1359">
        <v>0</v>
      </c>
    </row>
    <row r="1360" spans="1:9" x14ac:dyDescent="0.35">
      <c r="A1360" s="1">
        <v>43678</v>
      </c>
      <c r="B1360" s="1">
        <v>43709</v>
      </c>
      <c r="C1360" s="2" t="s">
        <v>268</v>
      </c>
      <c r="D1360" s="2" t="s">
        <v>60</v>
      </c>
      <c r="E1360" s="2" t="s">
        <v>65</v>
      </c>
      <c r="F1360" s="2" t="s">
        <v>268</v>
      </c>
      <c r="G1360" s="2" t="s">
        <v>155</v>
      </c>
      <c r="H1360">
        <v>0</v>
      </c>
      <c r="I1360">
        <v>0</v>
      </c>
    </row>
    <row r="1361" spans="1:9" x14ac:dyDescent="0.35">
      <c r="A1361" s="1">
        <v>43678</v>
      </c>
      <c r="B1361" s="1">
        <v>43709</v>
      </c>
      <c r="C1361" s="2" t="s">
        <v>268</v>
      </c>
      <c r="D1361" s="2" t="s">
        <v>197</v>
      </c>
      <c r="E1361" s="2" t="s">
        <v>65</v>
      </c>
      <c r="F1361" s="2" t="s">
        <v>809</v>
      </c>
      <c r="G1361" s="2" t="s">
        <v>199</v>
      </c>
      <c r="H1361">
        <v>0</v>
      </c>
      <c r="I1361">
        <v>0</v>
      </c>
    </row>
    <row r="1362" spans="1:9" x14ac:dyDescent="0.35">
      <c r="A1362" s="1">
        <v>43678</v>
      </c>
      <c r="B1362" s="1">
        <v>43709</v>
      </c>
      <c r="C1362" s="2" t="s">
        <v>268</v>
      </c>
      <c r="D1362" s="2" t="s">
        <v>211</v>
      </c>
      <c r="E1362" s="2" t="s">
        <v>65</v>
      </c>
      <c r="F1362" s="2" t="s">
        <v>762</v>
      </c>
      <c r="G1362" s="2" t="s">
        <v>214</v>
      </c>
      <c r="H1362">
        <v>0</v>
      </c>
      <c r="I1362">
        <v>0</v>
      </c>
    </row>
    <row r="1363" spans="1:9" x14ac:dyDescent="0.35">
      <c r="A1363" s="1">
        <v>43678</v>
      </c>
      <c r="B1363" s="1">
        <v>43709</v>
      </c>
      <c r="C1363" s="2" t="s">
        <v>268</v>
      </c>
      <c r="D1363" s="2" t="s">
        <v>14</v>
      </c>
      <c r="E1363" s="2" t="s">
        <v>65</v>
      </c>
      <c r="F1363" s="2" t="s">
        <v>66</v>
      </c>
      <c r="G1363" s="2" t="s">
        <v>67</v>
      </c>
      <c r="H1363">
        <v>1</v>
      </c>
      <c r="I1363">
        <v>0</v>
      </c>
    </row>
    <row r="1364" spans="1:9" x14ac:dyDescent="0.35">
      <c r="A1364" s="1">
        <v>43678</v>
      </c>
      <c r="B1364" s="1">
        <v>43709</v>
      </c>
      <c r="C1364" s="2" t="s">
        <v>269</v>
      </c>
      <c r="D1364" s="2" t="s">
        <v>60</v>
      </c>
      <c r="E1364" s="2" t="s">
        <v>65</v>
      </c>
      <c r="F1364" s="2" t="s">
        <v>269</v>
      </c>
      <c r="G1364" s="2" t="s">
        <v>155</v>
      </c>
      <c r="H1364">
        <v>0</v>
      </c>
      <c r="I1364">
        <v>0</v>
      </c>
    </row>
    <row r="1365" spans="1:9" x14ac:dyDescent="0.35">
      <c r="A1365" s="1">
        <v>43678</v>
      </c>
      <c r="B1365" s="1">
        <v>43709</v>
      </c>
      <c r="C1365" s="2" t="s">
        <v>269</v>
      </c>
      <c r="D1365" s="2" t="s">
        <v>197</v>
      </c>
      <c r="E1365" s="2" t="s">
        <v>65</v>
      </c>
      <c r="F1365" s="2" t="s">
        <v>810</v>
      </c>
      <c r="G1365" s="2" t="s">
        <v>199</v>
      </c>
      <c r="H1365">
        <v>0</v>
      </c>
      <c r="I1365">
        <v>0</v>
      </c>
    </row>
    <row r="1366" spans="1:9" x14ac:dyDescent="0.35">
      <c r="A1366" s="1">
        <v>43678</v>
      </c>
      <c r="B1366" s="1">
        <v>43709</v>
      </c>
      <c r="C1366" s="2" t="s">
        <v>269</v>
      </c>
      <c r="D1366" s="2" t="s">
        <v>211</v>
      </c>
      <c r="E1366" s="2" t="s">
        <v>65</v>
      </c>
      <c r="F1366" s="2" t="s">
        <v>762</v>
      </c>
      <c r="G1366" s="2" t="s">
        <v>214</v>
      </c>
      <c r="H1366">
        <v>0</v>
      </c>
      <c r="I1366">
        <v>0</v>
      </c>
    </row>
    <row r="1367" spans="1:9" x14ac:dyDescent="0.35">
      <c r="A1367" s="1">
        <v>43678</v>
      </c>
      <c r="B1367" s="1">
        <v>43709</v>
      </c>
      <c r="C1367" s="2" t="s">
        <v>269</v>
      </c>
      <c r="D1367" s="2" t="s">
        <v>14</v>
      </c>
      <c r="E1367" s="2" t="s">
        <v>65</v>
      </c>
      <c r="F1367" s="2" t="s">
        <v>66</v>
      </c>
      <c r="G1367" s="2" t="s">
        <v>67</v>
      </c>
      <c r="H1367">
        <v>1</v>
      </c>
      <c r="I1367">
        <v>0</v>
      </c>
    </row>
    <row r="1368" spans="1:9" x14ac:dyDescent="0.35">
      <c r="A1368" s="1">
        <v>43678</v>
      </c>
      <c r="B1368" s="1">
        <v>43709</v>
      </c>
      <c r="C1368" s="2" t="s">
        <v>270</v>
      </c>
      <c r="D1368" s="2" t="s">
        <v>60</v>
      </c>
      <c r="E1368" s="2" t="s">
        <v>65</v>
      </c>
      <c r="F1368" s="2" t="s">
        <v>270</v>
      </c>
      <c r="G1368" s="2" t="s">
        <v>155</v>
      </c>
      <c r="H1368">
        <v>0</v>
      </c>
      <c r="I1368">
        <v>0</v>
      </c>
    </row>
    <row r="1369" spans="1:9" x14ac:dyDescent="0.35">
      <c r="A1369" s="1">
        <v>43678</v>
      </c>
      <c r="B1369" s="1">
        <v>43709</v>
      </c>
      <c r="C1369" s="2" t="s">
        <v>270</v>
      </c>
      <c r="D1369" s="2" t="s">
        <v>197</v>
      </c>
      <c r="E1369" s="2" t="s">
        <v>65</v>
      </c>
      <c r="F1369" s="2" t="s">
        <v>811</v>
      </c>
      <c r="G1369" s="2" t="s">
        <v>199</v>
      </c>
      <c r="H1369">
        <v>0</v>
      </c>
      <c r="I1369">
        <v>0</v>
      </c>
    </row>
    <row r="1370" spans="1:9" x14ac:dyDescent="0.35">
      <c r="A1370" s="1">
        <v>43678</v>
      </c>
      <c r="B1370" s="1">
        <v>43709</v>
      </c>
      <c r="C1370" s="2" t="s">
        <v>270</v>
      </c>
      <c r="D1370" s="2" t="s">
        <v>211</v>
      </c>
      <c r="E1370" s="2" t="s">
        <v>65</v>
      </c>
      <c r="F1370" s="2" t="s">
        <v>762</v>
      </c>
      <c r="G1370" s="2" t="s">
        <v>214</v>
      </c>
      <c r="H1370">
        <v>0</v>
      </c>
      <c r="I1370">
        <v>0</v>
      </c>
    </row>
    <row r="1371" spans="1:9" x14ac:dyDescent="0.35">
      <c r="A1371" s="1">
        <v>43678</v>
      </c>
      <c r="B1371" s="1">
        <v>43709</v>
      </c>
      <c r="C1371" s="2" t="s">
        <v>270</v>
      </c>
      <c r="D1371" s="2" t="s">
        <v>14</v>
      </c>
      <c r="E1371" s="2" t="s">
        <v>65</v>
      </c>
      <c r="F1371" s="2" t="s">
        <v>66</v>
      </c>
      <c r="G1371" s="2" t="s">
        <v>67</v>
      </c>
      <c r="H1371">
        <v>1</v>
      </c>
      <c r="I1371">
        <v>0</v>
      </c>
    </row>
    <row r="1372" spans="1:9" x14ac:dyDescent="0.35">
      <c r="A1372" s="1">
        <v>43678</v>
      </c>
      <c r="B1372" s="1">
        <v>43709</v>
      </c>
      <c r="C1372" s="2" t="s">
        <v>271</v>
      </c>
      <c r="D1372" s="2" t="s">
        <v>60</v>
      </c>
      <c r="E1372" s="2" t="s">
        <v>65</v>
      </c>
      <c r="F1372" s="2" t="s">
        <v>271</v>
      </c>
      <c r="G1372" s="2" t="s">
        <v>155</v>
      </c>
      <c r="H1372">
        <v>0</v>
      </c>
      <c r="I1372">
        <v>0</v>
      </c>
    </row>
    <row r="1373" spans="1:9" x14ac:dyDescent="0.35">
      <c r="A1373" s="1">
        <v>43678</v>
      </c>
      <c r="B1373" s="1">
        <v>43709</v>
      </c>
      <c r="C1373" s="2" t="s">
        <v>271</v>
      </c>
      <c r="D1373" s="2" t="s">
        <v>197</v>
      </c>
      <c r="E1373" s="2" t="s">
        <v>65</v>
      </c>
      <c r="F1373" s="2" t="s">
        <v>812</v>
      </c>
      <c r="G1373" s="2" t="s">
        <v>199</v>
      </c>
      <c r="H1373">
        <v>0</v>
      </c>
      <c r="I1373">
        <v>0</v>
      </c>
    </row>
    <row r="1374" spans="1:9" x14ac:dyDescent="0.35">
      <c r="A1374" s="1">
        <v>43678</v>
      </c>
      <c r="B1374" s="1">
        <v>43709</v>
      </c>
      <c r="C1374" s="2" t="s">
        <v>271</v>
      </c>
      <c r="D1374" s="2" t="s">
        <v>211</v>
      </c>
      <c r="E1374" s="2" t="s">
        <v>65</v>
      </c>
      <c r="F1374" s="2" t="s">
        <v>762</v>
      </c>
      <c r="G1374" s="2" t="s">
        <v>214</v>
      </c>
      <c r="H1374">
        <v>0</v>
      </c>
      <c r="I1374">
        <v>0</v>
      </c>
    </row>
    <row r="1375" spans="1:9" x14ac:dyDescent="0.35">
      <c r="A1375" s="1">
        <v>43678</v>
      </c>
      <c r="B1375" s="1">
        <v>43709</v>
      </c>
      <c r="C1375" s="2" t="s">
        <v>271</v>
      </c>
      <c r="D1375" s="2" t="s">
        <v>14</v>
      </c>
      <c r="E1375" s="2" t="s">
        <v>65</v>
      </c>
      <c r="F1375" s="2" t="s">
        <v>66</v>
      </c>
      <c r="G1375" s="2" t="s">
        <v>67</v>
      </c>
      <c r="H1375">
        <v>1</v>
      </c>
      <c r="I1375">
        <v>0</v>
      </c>
    </row>
    <row r="1376" spans="1:9" x14ac:dyDescent="0.35">
      <c r="A1376" s="1">
        <v>43678</v>
      </c>
      <c r="B1376" s="1">
        <v>43709</v>
      </c>
      <c r="C1376" s="2" t="s">
        <v>272</v>
      </c>
      <c r="D1376" s="2" t="s">
        <v>60</v>
      </c>
      <c r="E1376" s="2" t="s">
        <v>65</v>
      </c>
      <c r="F1376" s="2" t="s">
        <v>272</v>
      </c>
      <c r="G1376" s="2" t="s">
        <v>155</v>
      </c>
      <c r="H1376">
        <v>0</v>
      </c>
      <c r="I1376">
        <v>0</v>
      </c>
    </row>
    <row r="1377" spans="1:9" x14ac:dyDescent="0.35">
      <c r="A1377" s="1">
        <v>43678</v>
      </c>
      <c r="B1377" s="1">
        <v>43709</v>
      </c>
      <c r="C1377" s="2" t="s">
        <v>272</v>
      </c>
      <c r="D1377" s="2" t="s">
        <v>197</v>
      </c>
      <c r="E1377" s="2" t="s">
        <v>65</v>
      </c>
      <c r="F1377" s="2" t="s">
        <v>813</v>
      </c>
      <c r="G1377" s="2" t="s">
        <v>199</v>
      </c>
      <c r="H1377">
        <v>0</v>
      </c>
      <c r="I1377">
        <v>0</v>
      </c>
    </row>
    <row r="1378" spans="1:9" x14ac:dyDescent="0.35">
      <c r="A1378" s="1">
        <v>43678</v>
      </c>
      <c r="B1378" s="1">
        <v>43709</v>
      </c>
      <c r="C1378" s="2" t="s">
        <v>272</v>
      </c>
      <c r="D1378" s="2" t="s">
        <v>211</v>
      </c>
      <c r="E1378" s="2" t="s">
        <v>65</v>
      </c>
      <c r="F1378" s="2" t="s">
        <v>762</v>
      </c>
      <c r="G1378" s="2" t="s">
        <v>214</v>
      </c>
      <c r="H1378">
        <v>0</v>
      </c>
      <c r="I1378">
        <v>0</v>
      </c>
    </row>
    <row r="1379" spans="1:9" x14ac:dyDescent="0.35">
      <c r="A1379" s="1">
        <v>43678</v>
      </c>
      <c r="B1379" s="1">
        <v>43709</v>
      </c>
      <c r="C1379" s="2" t="s">
        <v>272</v>
      </c>
      <c r="D1379" s="2" t="s">
        <v>14</v>
      </c>
      <c r="E1379" s="2" t="s">
        <v>65</v>
      </c>
      <c r="F1379" s="2" t="s">
        <v>66</v>
      </c>
      <c r="G1379" s="2" t="s">
        <v>67</v>
      </c>
      <c r="H1379">
        <v>1</v>
      </c>
      <c r="I1379">
        <v>0</v>
      </c>
    </row>
    <row r="1380" spans="1:9" x14ac:dyDescent="0.35">
      <c r="A1380" s="1">
        <v>43678</v>
      </c>
      <c r="B1380" s="1">
        <v>43709</v>
      </c>
      <c r="C1380" s="2" t="s">
        <v>273</v>
      </c>
      <c r="D1380" s="2" t="s">
        <v>60</v>
      </c>
      <c r="E1380" s="2" t="s">
        <v>65</v>
      </c>
      <c r="F1380" s="2" t="s">
        <v>273</v>
      </c>
      <c r="G1380" s="2" t="s">
        <v>155</v>
      </c>
      <c r="H1380">
        <v>0</v>
      </c>
      <c r="I1380">
        <v>0</v>
      </c>
    </row>
    <row r="1381" spans="1:9" x14ac:dyDescent="0.35">
      <c r="A1381" s="1">
        <v>43678</v>
      </c>
      <c r="B1381" s="1">
        <v>43709</v>
      </c>
      <c r="C1381" s="2" t="s">
        <v>273</v>
      </c>
      <c r="D1381" s="2" t="s">
        <v>197</v>
      </c>
      <c r="E1381" s="2" t="s">
        <v>65</v>
      </c>
      <c r="F1381" s="2" t="s">
        <v>814</v>
      </c>
      <c r="G1381" s="2" t="s">
        <v>199</v>
      </c>
      <c r="H1381">
        <v>0</v>
      </c>
      <c r="I1381">
        <v>0</v>
      </c>
    </row>
    <row r="1382" spans="1:9" x14ac:dyDescent="0.35">
      <c r="A1382" s="1">
        <v>43678</v>
      </c>
      <c r="B1382" s="1">
        <v>43709</v>
      </c>
      <c r="C1382" s="2" t="s">
        <v>273</v>
      </c>
      <c r="D1382" s="2" t="s">
        <v>211</v>
      </c>
      <c r="E1382" s="2" t="s">
        <v>65</v>
      </c>
      <c r="F1382" s="2" t="s">
        <v>762</v>
      </c>
      <c r="G1382" s="2" t="s">
        <v>214</v>
      </c>
      <c r="H1382">
        <v>0</v>
      </c>
      <c r="I1382">
        <v>0</v>
      </c>
    </row>
    <row r="1383" spans="1:9" x14ac:dyDescent="0.35">
      <c r="A1383" s="1">
        <v>43678</v>
      </c>
      <c r="B1383" s="1">
        <v>43709</v>
      </c>
      <c r="C1383" s="2" t="s">
        <v>273</v>
      </c>
      <c r="D1383" s="2" t="s">
        <v>14</v>
      </c>
      <c r="E1383" s="2" t="s">
        <v>65</v>
      </c>
      <c r="F1383" s="2" t="s">
        <v>66</v>
      </c>
      <c r="G1383" s="2" t="s">
        <v>67</v>
      </c>
      <c r="H1383">
        <v>1</v>
      </c>
      <c r="I1383">
        <v>0</v>
      </c>
    </row>
    <row r="1384" spans="1:9" x14ac:dyDescent="0.35">
      <c r="A1384" s="1">
        <v>43678</v>
      </c>
      <c r="B1384" s="1">
        <v>43709</v>
      </c>
      <c r="C1384" s="2" t="s">
        <v>190</v>
      </c>
      <c r="D1384" s="2" t="s">
        <v>60</v>
      </c>
      <c r="E1384" s="2" t="s">
        <v>65</v>
      </c>
      <c r="F1384" s="2" t="s">
        <v>190</v>
      </c>
      <c r="G1384" s="2" t="s">
        <v>155</v>
      </c>
      <c r="H1384">
        <v>0</v>
      </c>
      <c r="I1384">
        <v>0</v>
      </c>
    </row>
    <row r="1385" spans="1:9" x14ac:dyDescent="0.35">
      <c r="A1385" s="1">
        <v>43678</v>
      </c>
      <c r="B1385" s="1">
        <v>43709</v>
      </c>
      <c r="C1385" s="2" t="s">
        <v>190</v>
      </c>
      <c r="D1385" s="2" t="s">
        <v>211</v>
      </c>
      <c r="E1385" s="2" t="s">
        <v>65</v>
      </c>
      <c r="F1385" s="2" t="s">
        <v>762</v>
      </c>
      <c r="G1385" s="2" t="s">
        <v>214</v>
      </c>
      <c r="H1385">
        <v>0</v>
      </c>
      <c r="I1385">
        <v>0</v>
      </c>
    </row>
    <row r="1386" spans="1:9" x14ac:dyDescent="0.35">
      <c r="A1386" s="1">
        <v>43678</v>
      </c>
      <c r="B1386" s="1">
        <v>43709</v>
      </c>
      <c r="C1386" s="2" t="s">
        <v>283</v>
      </c>
      <c r="D1386" s="2" t="s">
        <v>60</v>
      </c>
      <c r="E1386" s="2" t="s">
        <v>65</v>
      </c>
      <c r="F1386" s="2" t="s">
        <v>283</v>
      </c>
      <c r="G1386" s="2" t="s">
        <v>155</v>
      </c>
      <c r="H1386">
        <v>0</v>
      </c>
      <c r="I1386">
        <v>0</v>
      </c>
    </row>
    <row r="1387" spans="1:9" x14ac:dyDescent="0.35">
      <c r="A1387" s="1">
        <v>43678</v>
      </c>
      <c r="B1387" s="1">
        <v>43709</v>
      </c>
      <c r="C1387" s="2" t="s">
        <v>283</v>
      </c>
      <c r="D1387" s="2" t="s">
        <v>211</v>
      </c>
      <c r="E1387" s="2" t="s">
        <v>65</v>
      </c>
      <c r="F1387" s="2" t="s">
        <v>95</v>
      </c>
      <c r="G1387" s="2" t="s">
        <v>214</v>
      </c>
      <c r="H1387">
        <v>0</v>
      </c>
      <c r="I1387">
        <v>0</v>
      </c>
    </row>
    <row r="1388" spans="1:9" x14ac:dyDescent="0.35">
      <c r="A1388" s="1">
        <v>43678</v>
      </c>
      <c r="B1388" s="1">
        <v>43709</v>
      </c>
      <c r="C1388" s="2" t="s">
        <v>283</v>
      </c>
      <c r="D1388" s="2" t="s">
        <v>14</v>
      </c>
      <c r="E1388" s="2" t="s">
        <v>65</v>
      </c>
      <c r="F1388" s="2" t="s">
        <v>304</v>
      </c>
      <c r="G1388" s="2" t="s">
        <v>70</v>
      </c>
      <c r="H1388">
        <v>0</v>
      </c>
      <c r="I1388">
        <v>1</v>
      </c>
    </row>
    <row r="1389" spans="1:9" x14ac:dyDescent="0.35">
      <c r="A1389" s="1">
        <v>43709</v>
      </c>
      <c r="B1389" s="1">
        <v>43739</v>
      </c>
      <c r="C1389" s="2" t="s">
        <v>337</v>
      </c>
      <c r="D1389" s="2" t="s">
        <v>8</v>
      </c>
      <c r="E1389" s="2" t="s">
        <v>65</v>
      </c>
      <c r="F1389" s="2" t="s">
        <v>175</v>
      </c>
      <c r="G1389" s="2" t="s">
        <v>70</v>
      </c>
      <c r="H1389">
        <v>0</v>
      </c>
      <c r="I1389">
        <v>1</v>
      </c>
    </row>
    <row r="1390" spans="1:9" x14ac:dyDescent="0.35">
      <c r="A1390" s="1">
        <v>43709</v>
      </c>
      <c r="B1390" s="1">
        <v>43739</v>
      </c>
      <c r="C1390" s="2" t="s">
        <v>337</v>
      </c>
      <c r="D1390" s="2" t="s">
        <v>10</v>
      </c>
      <c r="E1390" s="2" t="s">
        <v>65</v>
      </c>
      <c r="F1390" s="2" t="s">
        <v>175</v>
      </c>
      <c r="G1390" s="2" t="s">
        <v>70</v>
      </c>
      <c r="H1390">
        <v>0</v>
      </c>
      <c r="I1390">
        <v>1</v>
      </c>
    </row>
    <row r="1391" spans="1:9" x14ac:dyDescent="0.35">
      <c r="A1391" s="1">
        <v>43709</v>
      </c>
      <c r="B1391" s="1">
        <v>43739</v>
      </c>
      <c r="C1391" s="2" t="s">
        <v>337</v>
      </c>
      <c r="D1391" s="2" t="s">
        <v>24</v>
      </c>
      <c r="E1391" s="2" t="s">
        <v>65</v>
      </c>
      <c r="F1391" s="2" t="s">
        <v>66</v>
      </c>
      <c r="G1391" s="2" t="s">
        <v>67</v>
      </c>
      <c r="H1391">
        <v>1</v>
      </c>
      <c r="I1391">
        <v>0</v>
      </c>
    </row>
    <row r="1392" spans="1:9" x14ac:dyDescent="0.35">
      <c r="A1392" s="1">
        <v>43709</v>
      </c>
      <c r="B1392" s="1">
        <v>43739</v>
      </c>
      <c r="C1392" s="2" t="s">
        <v>337</v>
      </c>
      <c r="D1392" s="2" t="s">
        <v>25</v>
      </c>
      <c r="E1392" s="2" t="s">
        <v>65</v>
      </c>
      <c r="F1392" s="2" t="s">
        <v>66</v>
      </c>
      <c r="G1392" s="2" t="s">
        <v>67</v>
      </c>
      <c r="H1392">
        <v>1</v>
      </c>
      <c r="I1392">
        <v>0</v>
      </c>
    </row>
    <row r="1393" spans="1:9" x14ac:dyDescent="0.35">
      <c r="A1393" s="1">
        <v>43709</v>
      </c>
      <c r="B1393" s="1">
        <v>43739</v>
      </c>
      <c r="C1393" s="2" t="s">
        <v>337</v>
      </c>
      <c r="D1393" s="2" t="s">
        <v>26</v>
      </c>
      <c r="E1393" s="2" t="s">
        <v>65</v>
      </c>
      <c r="F1393" s="2" t="s">
        <v>66</v>
      </c>
      <c r="G1393" s="2" t="s">
        <v>67</v>
      </c>
      <c r="H1393">
        <v>1</v>
      </c>
      <c r="I1393">
        <v>0</v>
      </c>
    </row>
    <row r="1394" spans="1:9" x14ac:dyDescent="0.35">
      <c r="A1394" s="1">
        <v>43709</v>
      </c>
      <c r="B1394" s="1">
        <v>43739</v>
      </c>
      <c r="C1394" s="2" t="s">
        <v>337</v>
      </c>
      <c r="D1394" s="2" t="s">
        <v>18</v>
      </c>
      <c r="E1394" s="2" t="s">
        <v>65</v>
      </c>
      <c r="F1394" s="2" t="s">
        <v>66</v>
      </c>
      <c r="G1394" s="2" t="s">
        <v>67</v>
      </c>
      <c r="H1394">
        <v>1</v>
      </c>
      <c r="I1394">
        <v>0</v>
      </c>
    </row>
    <row r="1395" spans="1:9" x14ac:dyDescent="0.35">
      <c r="A1395" s="1">
        <v>43709</v>
      </c>
      <c r="B1395" s="1">
        <v>43739</v>
      </c>
      <c r="C1395" s="2" t="s">
        <v>597</v>
      </c>
      <c r="D1395" s="2" t="s">
        <v>14</v>
      </c>
      <c r="E1395" s="2" t="s">
        <v>66</v>
      </c>
      <c r="F1395" s="2" t="s">
        <v>65</v>
      </c>
      <c r="G1395" s="2" t="s">
        <v>169</v>
      </c>
      <c r="H1395">
        <v>-1</v>
      </c>
      <c r="I1395">
        <v>0</v>
      </c>
    </row>
    <row r="1396" spans="1:9" x14ac:dyDescent="0.35">
      <c r="A1396" s="1">
        <v>43709</v>
      </c>
      <c r="B1396" s="1">
        <v>43739</v>
      </c>
      <c r="C1396" s="2" t="s">
        <v>77</v>
      </c>
      <c r="D1396" s="2" t="s">
        <v>14</v>
      </c>
      <c r="E1396" s="2" t="s">
        <v>66</v>
      </c>
      <c r="F1396" s="2" t="s">
        <v>65</v>
      </c>
      <c r="G1396" s="2" t="s">
        <v>169</v>
      </c>
      <c r="H1396">
        <v>-1</v>
      </c>
      <c r="I1396">
        <v>0</v>
      </c>
    </row>
    <row r="1397" spans="1:9" x14ac:dyDescent="0.35">
      <c r="A1397" s="1">
        <v>43709</v>
      </c>
      <c r="B1397" s="1">
        <v>43739</v>
      </c>
      <c r="C1397" s="2" t="s">
        <v>554</v>
      </c>
      <c r="D1397" s="2" t="s">
        <v>14</v>
      </c>
      <c r="E1397" s="2" t="s">
        <v>66</v>
      </c>
      <c r="F1397" s="2" t="s">
        <v>65</v>
      </c>
      <c r="G1397" s="2" t="s">
        <v>169</v>
      </c>
      <c r="H1397">
        <v>-1</v>
      </c>
      <c r="I1397">
        <v>0</v>
      </c>
    </row>
    <row r="1398" spans="1:9" x14ac:dyDescent="0.35">
      <c r="A1398" s="1">
        <v>43709</v>
      </c>
      <c r="B1398" s="1">
        <v>43739</v>
      </c>
      <c r="C1398" s="2" t="s">
        <v>656</v>
      </c>
      <c r="D1398" s="2" t="s">
        <v>14</v>
      </c>
      <c r="E1398" s="2" t="s">
        <v>66</v>
      </c>
      <c r="F1398" s="2" t="s">
        <v>65</v>
      </c>
      <c r="G1398" s="2" t="s">
        <v>169</v>
      </c>
      <c r="H1398">
        <v>-1</v>
      </c>
      <c r="I1398">
        <v>0</v>
      </c>
    </row>
    <row r="1399" spans="1:9" x14ac:dyDescent="0.35">
      <c r="A1399" s="1">
        <v>43709</v>
      </c>
      <c r="B1399" s="1">
        <v>43739</v>
      </c>
      <c r="C1399" s="2" t="s">
        <v>618</v>
      </c>
      <c r="D1399" s="2" t="s">
        <v>14</v>
      </c>
      <c r="E1399" s="2" t="s">
        <v>66</v>
      </c>
      <c r="F1399" s="2" t="s">
        <v>65</v>
      </c>
      <c r="G1399" s="2" t="s">
        <v>169</v>
      </c>
      <c r="H1399">
        <v>-1</v>
      </c>
      <c r="I1399">
        <v>0</v>
      </c>
    </row>
    <row r="1400" spans="1:9" x14ac:dyDescent="0.35">
      <c r="A1400" s="1">
        <v>43709</v>
      </c>
      <c r="B1400" s="1">
        <v>43739</v>
      </c>
      <c r="C1400" s="2" t="s">
        <v>83</v>
      </c>
      <c r="D1400" s="2" t="s">
        <v>14</v>
      </c>
      <c r="E1400" s="2" t="s">
        <v>65</v>
      </c>
      <c r="F1400" s="2" t="s">
        <v>295</v>
      </c>
      <c r="G1400" s="2" t="s">
        <v>70</v>
      </c>
      <c r="H1400">
        <v>0</v>
      </c>
      <c r="I1400">
        <v>1</v>
      </c>
    </row>
    <row r="1401" spans="1:9" x14ac:dyDescent="0.35">
      <c r="A1401" s="1">
        <v>43709</v>
      </c>
      <c r="B1401" s="1">
        <v>43739</v>
      </c>
      <c r="C1401" s="2" t="s">
        <v>660</v>
      </c>
      <c r="D1401" s="2" t="s">
        <v>13</v>
      </c>
      <c r="E1401" s="2" t="s">
        <v>65</v>
      </c>
      <c r="F1401" s="2" t="s">
        <v>66</v>
      </c>
      <c r="G1401" s="2" t="s">
        <v>67</v>
      </c>
      <c r="H1401">
        <v>1</v>
      </c>
      <c r="I1401">
        <v>0</v>
      </c>
    </row>
    <row r="1402" spans="1:9" x14ac:dyDescent="0.35">
      <c r="A1402" s="1">
        <v>43709</v>
      </c>
      <c r="B1402" s="1">
        <v>43739</v>
      </c>
      <c r="C1402" s="2" t="s">
        <v>87</v>
      </c>
      <c r="D1402" s="2" t="s">
        <v>14</v>
      </c>
      <c r="E1402" s="2" t="s">
        <v>65</v>
      </c>
      <c r="F1402" s="2" t="s">
        <v>295</v>
      </c>
      <c r="G1402" s="2" t="s">
        <v>70</v>
      </c>
      <c r="H1402">
        <v>0</v>
      </c>
      <c r="I1402">
        <v>1</v>
      </c>
    </row>
    <row r="1403" spans="1:9" x14ac:dyDescent="0.35">
      <c r="A1403" s="1">
        <v>43709</v>
      </c>
      <c r="B1403" s="1">
        <v>43739</v>
      </c>
      <c r="C1403" s="2" t="s">
        <v>89</v>
      </c>
      <c r="D1403" s="2" t="s">
        <v>14</v>
      </c>
      <c r="E1403" s="2" t="s">
        <v>66</v>
      </c>
      <c r="F1403" s="2" t="s">
        <v>65</v>
      </c>
      <c r="G1403" s="2" t="s">
        <v>169</v>
      </c>
      <c r="H1403">
        <v>-1</v>
      </c>
      <c r="I1403">
        <v>0</v>
      </c>
    </row>
    <row r="1404" spans="1:9" x14ac:dyDescent="0.35">
      <c r="A1404" s="1">
        <v>43709</v>
      </c>
      <c r="B1404" s="1">
        <v>43739</v>
      </c>
      <c r="C1404" s="2" t="s">
        <v>91</v>
      </c>
      <c r="D1404" s="2" t="s">
        <v>29</v>
      </c>
      <c r="E1404" s="2" t="s">
        <v>66</v>
      </c>
      <c r="F1404" s="2" t="s">
        <v>65</v>
      </c>
      <c r="G1404" s="2" t="s">
        <v>169</v>
      </c>
      <c r="H1404">
        <v>-1</v>
      </c>
      <c r="I1404">
        <v>0</v>
      </c>
    </row>
    <row r="1405" spans="1:9" x14ac:dyDescent="0.35">
      <c r="A1405" s="1">
        <v>43709</v>
      </c>
      <c r="B1405" s="1">
        <v>43739</v>
      </c>
      <c r="C1405" s="2" t="s">
        <v>711</v>
      </c>
      <c r="D1405" s="2" t="s">
        <v>14</v>
      </c>
      <c r="E1405" s="2" t="s">
        <v>65</v>
      </c>
      <c r="F1405" s="2" t="s">
        <v>66</v>
      </c>
      <c r="G1405" s="2" t="s">
        <v>67</v>
      </c>
      <c r="H1405">
        <v>1</v>
      </c>
      <c r="I1405">
        <v>0</v>
      </c>
    </row>
    <row r="1406" spans="1:9" x14ac:dyDescent="0.35">
      <c r="A1406" s="1">
        <v>43709</v>
      </c>
      <c r="B1406" s="1">
        <v>43739</v>
      </c>
      <c r="C1406" s="2" t="s">
        <v>598</v>
      </c>
      <c r="D1406" s="2" t="s">
        <v>14</v>
      </c>
      <c r="E1406" s="2" t="s">
        <v>66</v>
      </c>
      <c r="F1406" s="2" t="s">
        <v>65</v>
      </c>
      <c r="G1406" s="2" t="s">
        <v>169</v>
      </c>
      <c r="H1406">
        <v>-1</v>
      </c>
      <c r="I1406">
        <v>0</v>
      </c>
    </row>
    <row r="1407" spans="1:9" x14ac:dyDescent="0.35">
      <c r="A1407" s="1">
        <v>43709</v>
      </c>
      <c r="B1407" s="1">
        <v>43739</v>
      </c>
      <c r="C1407" s="2" t="s">
        <v>216</v>
      </c>
      <c r="D1407" s="2" t="s">
        <v>197</v>
      </c>
      <c r="E1407" s="2" t="s">
        <v>713</v>
      </c>
      <c r="F1407" s="2" t="s">
        <v>714</v>
      </c>
      <c r="G1407" s="2" t="s">
        <v>199</v>
      </c>
      <c r="H1407">
        <v>0</v>
      </c>
      <c r="I1407">
        <v>0</v>
      </c>
    </row>
    <row r="1408" spans="1:9" x14ac:dyDescent="0.35">
      <c r="A1408" s="1">
        <v>43709</v>
      </c>
      <c r="B1408" s="1">
        <v>43739</v>
      </c>
      <c r="C1408" s="2" t="s">
        <v>216</v>
      </c>
      <c r="D1408" s="2" t="s">
        <v>14</v>
      </c>
      <c r="E1408" s="2" t="s">
        <v>65</v>
      </c>
      <c r="F1408" s="2" t="s">
        <v>295</v>
      </c>
      <c r="G1408" s="2" t="s">
        <v>70</v>
      </c>
      <c r="H1408">
        <v>0</v>
      </c>
      <c r="I1408">
        <v>1</v>
      </c>
    </row>
    <row r="1409" spans="1:9" x14ac:dyDescent="0.35">
      <c r="A1409" s="1">
        <v>43709</v>
      </c>
      <c r="B1409" s="1">
        <v>43739</v>
      </c>
      <c r="C1409" s="2" t="s">
        <v>216</v>
      </c>
      <c r="D1409" s="2" t="s">
        <v>30</v>
      </c>
      <c r="E1409" s="2" t="s">
        <v>65</v>
      </c>
      <c r="F1409" s="2" t="s">
        <v>66</v>
      </c>
      <c r="G1409" s="2" t="s">
        <v>67</v>
      </c>
      <c r="H1409">
        <v>1</v>
      </c>
      <c r="I1409">
        <v>0</v>
      </c>
    </row>
    <row r="1410" spans="1:9" x14ac:dyDescent="0.35">
      <c r="A1410" s="1">
        <v>43709</v>
      </c>
      <c r="B1410" s="1">
        <v>43739</v>
      </c>
      <c r="C1410" s="2" t="s">
        <v>217</v>
      </c>
      <c r="D1410" s="2" t="s">
        <v>14</v>
      </c>
      <c r="E1410" s="2" t="s">
        <v>65</v>
      </c>
      <c r="F1410" s="2" t="s">
        <v>295</v>
      </c>
      <c r="G1410" s="2" t="s">
        <v>70</v>
      </c>
      <c r="H1410">
        <v>0</v>
      </c>
      <c r="I1410">
        <v>1</v>
      </c>
    </row>
    <row r="1411" spans="1:9" x14ac:dyDescent="0.35">
      <c r="A1411" s="1">
        <v>43709</v>
      </c>
      <c r="B1411" s="1">
        <v>43739</v>
      </c>
      <c r="C1411" s="2" t="s">
        <v>217</v>
      </c>
      <c r="D1411" s="2" t="s">
        <v>30</v>
      </c>
      <c r="E1411" s="2" t="s">
        <v>65</v>
      </c>
      <c r="F1411" s="2" t="s">
        <v>66</v>
      </c>
      <c r="G1411" s="2" t="s">
        <v>67</v>
      </c>
      <c r="H1411">
        <v>1</v>
      </c>
      <c r="I1411">
        <v>0</v>
      </c>
    </row>
    <row r="1412" spans="1:9" x14ac:dyDescent="0.35">
      <c r="A1412" s="1">
        <v>43709</v>
      </c>
      <c r="B1412" s="1">
        <v>43739</v>
      </c>
      <c r="C1412" s="2" t="s">
        <v>662</v>
      </c>
      <c r="D1412" s="2" t="s">
        <v>14</v>
      </c>
      <c r="E1412" s="2" t="s">
        <v>66</v>
      </c>
      <c r="F1412" s="2" t="s">
        <v>65</v>
      </c>
      <c r="G1412" s="2" t="s">
        <v>169</v>
      </c>
      <c r="H1412">
        <v>-1</v>
      </c>
      <c r="I1412">
        <v>0</v>
      </c>
    </row>
    <row r="1413" spans="1:9" x14ac:dyDescent="0.35">
      <c r="A1413" s="1">
        <v>43709</v>
      </c>
      <c r="B1413" s="1">
        <v>43739</v>
      </c>
      <c r="C1413" s="2" t="s">
        <v>200</v>
      </c>
      <c r="D1413" s="2" t="s">
        <v>30</v>
      </c>
      <c r="E1413" s="2" t="s">
        <v>178</v>
      </c>
      <c r="F1413" s="2" t="s">
        <v>66</v>
      </c>
      <c r="G1413" s="2" t="s">
        <v>287</v>
      </c>
      <c r="H1413">
        <v>1</v>
      </c>
      <c r="I1413">
        <v>-1</v>
      </c>
    </row>
    <row r="1414" spans="1:9" x14ac:dyDescent="0.35">
      <c r="A1414" s="1">
        <v>43709</v>
      </c>
      <c r="B1414" s="1">
        <v>43739</v>
      </c>
      <c r="C1414" s="2" t="s">
        <v>335</v>
      </c>
      <c r="D1414" s="2" t="s">
        <v>21</v>
      </c>
      <c r="E1414" s="2" t="s">
        <v>65</v>
      </c>
      <c r="F1414" s="2" t="s">
        <v>335</v>
      </c>
      <c r="G1414" s="2" t="s">
        <v>70</v>
      </c>
      <c r="H1414">
        <v>0</v>
      </c>
      <c r="I1414">
        <v>1</v>
      </c>
    </row>
    <row r="1415" spans="1:9" x14ac:dyDescent="0.35">
      <c r="A1415" s="1">
        <v>43709</v>
      </c>
      <c r="B1415" s="1">
        <v>43739</v>
      </c>
      <c r="C1415" s="2" t="s">
        <v>335</v>
      </c>
      <c r="D1415" s="2" t="s">
        <v>22</v>
      </c>
      <c r="E1415" s="2" t="s">
        <v>65</v>
      </c>
      <c r="F1415" s="2" t="s">
        <v>335</v>
      </c>
      <c r="G1415" s="2" t="s">
        <v>70</v>
      </c>
      <c r="H1415">
        <v>0</v>
      </c>
      <c r="I1415">
        <v>1</v>
      </c>
    </row>
    <row r="1416" spans="1:9" x14ac:dyDescent="0.35">
      <c r="A1416" s="1">
        <v>43709</v>
      </c>
      <c r="B1416" s="1">
        <v>43739</v>
      </c>
      <c r="C1416" s="2" t="s">
        <v>335</v>
      </c>
      <c r="D1416" s="2" t="s">
        <v>23</v>
      </c>
      <c r="E1416" s="2" t="s">
        <v>65</v>
      </c>
      <c r="F1416" s="2" t="s">
        <v>335</v>
      </c>
      <c r="G1416" s="2" t="s">
        <v>70</v>
      </c>
      <c r="H1416">
        <v>0</v>
      </c>
      <c r="I1416">
        <v>1</v>
      </c>
    </row>
    <row r="1417" spans="1:9" x14ac:dyDescent="0.35">
      <c r="A1417" s="1">
        <v>43709</v>
      </c>
      <c r="B1417" s="1">
        <v>43739</v>
      </c>
      <c r="C1417" s="2" t="s">
        <v>335</v>
      </c>
      <c r="D1417" s="2" t="s">
        <v>24</v>
      </c>
      <c r="E1417" s="2" t="s">
        <v>65</v>
      </c>
      <c r="F1417" s="2" t="s">
        <v>335</v>
      </c>
      <c r="G1417" s="2" t="s">
        <v>70</v>
      </c>
      <c r="H1417">
        <v>0</v>
      </c>
      <c r="I1417">
        <v>1</v>
      </c>
    </row>
    <row r="1418" spans="1:9" x14ac:dyDescent="0.35">
      <c r="A1418" s="1">
        <v>43709</v>
      </c>
      <c r="B1418" s="1">
        <v>43739</v>
      </c>
      <c r="C1418" s="2" t="s">
        <v>335</v>
      </c>
      <c r="D1418" s="2" t="s">
        <v>25</v>
      </c>
      <c r="E1418" s="2" t="s">
        <v>65</v>
      </c>
      <c r="F1418" s="2" t="s">
        <v>335</v>
      </c>
      <c r="G1418" s="2" t="s">
        <v>70</v>
      </c>
      <c r="H1418">
        <v>0</v>
      </c>
      <c r="I1418">
        <v>1</v>
      </c>
    </row>
    <row r="1419" spans="1:9" x14ac:dyDescent="0.35">
      <c r="A1419" s="1">
        <v>43709</v>
      </c>
      <c r="B1419" s="1">
        <v>43739</v>
      </c>
      <c r="C1419" s="2" t="s">
        <v>335</v>
      </c>
      <c r="D1419" s="2" t="s">
        <v>26</v>
      </c>
      <c r="E1419" s="2" t="s">
        <v>65</v>
      </c>
      <c r="F1419" s="2" t="s">
        <v>335</v>
      </c>
      <c r="G1419" s="2" t="s">
        <v>70</v>
      </c>
      <c r="H1419">
        <v>0</v>
      </c>
      <c r="I1419">
        <v>1</v>
      </c>
    </row>
    <row r="1420" spans="1:9" x14ac:dyDescent="0.35">
      <c r="A1420" s="1">
        <v>43709</v>
      </c>
      <c r="B1420" s="1">
        <v>43739</v>
      </c>
      <c r="C1420" s="2" t="s">
        <v>335</v>
      </c>
      <c r="D1420" s="2" t="s">
        <v>27</v>
      </c>
      <c r="E1420" s="2" t="s">
        <v>65</v>
      </c>
      <c r="F1420" s="2" t="s">
        <v>335</v>
      </c>
      <c r="G1420" s="2" t="s">
        <v>70</v>
      </c>
      <c r="H1420">
        <v>0</v>
      </c>
      <c r="I1420">
        <v>1</v>
      </c>
    </row>
    <row r="1421" spans="1:9" x14ac:dyDescent="0.35">
      <c r="A1421" s="1">
        <v>43709</v>
      </c>
      <c r="B1421" s="1">
        <v>43739</v>
      </c>
      <c r="C1421" s="2" t="s">
        <v>94</v>
      </c>
      <c r="D1421" s="2" t="s">
        <v>14</v>
      </c>
      <c r="E1421" s="2" t="s">
        <v>96</v>
      </c>
      <c r="F1421" s="2" t="s">
        <v>707</v>
      </c>
      <c r="G1421" s="2" t="s">
        <v>220</v>
      </c>
      <c r="H1421">
        <v>0</v>
      </c>
      <c r="I1421">
        <v>-1</v>
      </c>
    </row>
    <row r="1422" spans="1:9" x14ac:dyDescent="0.35">
      <c r="A1422" s="1">
        <v>43709</v>
      </c>
      <c r="B1422" s="1">
        <v>43739</v>
      </c>
      <c r="C1422" s="2" t="s">
        <v>702</v>
      </c>
      <c r="D1422" s="2" t="s">
        <v>14</v>
      </c>
      <c r="E1422" s="2" t="s">
        <v>66</v>
      </c>
      <c r="F1422" s="2" t="s">
        <v>65</v>
      </c>
      <c r="G1422" s="2" t="s">
        <v>169</v>
      </c>
      <c r="H1422">
        <v>-1</v>
      </c>
      <c r="I1422">
        <v>0</v>
      </c>
    </row>
    <row r="1423" spans="1:9" x14ac:dyDescent="0.35">
      <c r="A1423" s="1">
        <v>43709</v>
      </c>
      <c r="B1423" s="1">
        <v>43739</v>
      </c>
      <c r="C1423" s="2" t="s">
        <v>97</v>
      </c>
      <c r="D1423" s="2" t="s">
        <v>14</v>
      </c>
      <c r="E1423" s="2" t="s">
        <v>96</v>
      </c>
      <c r="F1423" s="2" t="s">
        <v>707</v>
      </c>
      <c r="G1423" s="2" t="s">
        <v>220</v>
      </c>
      <c r="H1423">
        <v>0</v>
      </c>
      <c r="I1423">
        <v>-1</v>
      </c>
    </row>
    <row r="1424" spans="1:9" x14ac:dyDescent="0.35">
      <c r="A1424" s="1">
        <v>43709</v>
      </c>
      <c r="B1424" s="1">
        <v>43739</v>
      </c>
      <c r="C1424" s="2" t="s">
        <v>221</v>
      </c>
      <c r="D1424" s="2" t="s">
        <v>14</v>
      </c>
      <c r="E1424" s="2" t="s">
        <v>65</v>
      </c>
      <c r="F1424" s="2" t="s">
        <v>295</v>
      </c>
      <c r="G1424" s="2" t="s">
        <v>70</v>
      </c>
      <c r="H1424">
        <v>0</v>
      </c>
      <c r="I1424">
        <v>1</v>
      </c>
    </row>
    <row r="1425" spans="1:9" x14ac:dyDescent="0.35">
      <c r="A1425" s="1">
        <v>43709</v>
      </c>
      <c r="B1425" s="1">
        <v>43739</v>
      </c>
      <c r="C1425" s="2" t="s">
        <v>167</v>
      </c>
      <c r="D1425" s="2" t="s">
        <v>14</v>
      </c>
      <c r="E1425" s="2" t="s">
        <v>66</v>
      </c>
      <c r="F1425" s="2" t="s">
        <v>65</v>
      </c>
      <c r="G1425" s="2" t="s">
        <v>169</v>
      </c>
      <c r="H1425">
        <v>-1</v>
      </c>
      <c r="I1425">
        <v>0</v>
      </c>
    </row>
    <row r="1426" spans="1:9" x14ac:dyDescent="0.35">
      <c r="A1426" s="1">
        <v>43709</v>
      </c>
      <c r="B1426" s="1">
        <v>43739</v>
      </c>
      <c r="C1426" s="2" t="s">
        <v>98</v>
      </c>
      <c r="D1426" s="2" t="s">
        <v>14</v>
      </c>
      <c r="E1426" s="2" t="s">
        <v>65</v>
      </c>
      <c r="F1426" s="2" t="s">
        <v>295</v>
      </c>
      <c r="G1426" s="2" t="s">
        <v>70</v>
      </c>
      <c r="H1426">
        <v>0</v>
      </c>
      <c r="I1426">
        <v>1</v>
      </c>
    </row>
    <row r="1427" spans="1:9" x14ac:dyDescent="0.35">
      <c r="A1427" s="1">
        <v>43709</v>
      </c>
      <c r="B1427" s="1">
        <v>43739</v>
      </c>
      <c r="C1427" s="2" t="s">
        <v>223</v>
      </c>
      <c r="D1427" s="2" t="s">
        <v>14</v>
      </c>
      <c r="E1427" s="2" t="s">
        <v>96</v>
      </c>
      <c r="F1427" s="2" t="s">
        <v>707</v>
      </c>
      <c r="G1427" s="2" t="s">
        <v>220</v>
      </c>
      <c r="H1427">
        <v>0</v>
      </c>
      <c r="I1427">
        <v>-1</v>
      </c>
    </row>
    <row r="1428" spans="1:9" x14ac:dyDescent="0.35">
      <c r="A1428" s="1">
        <v>43709</v>
      </c>
      <c r="B1428" s="1">
        <v>43739</v>
      </c>
      <c r="C1428" s="2" t="s">
        <v>104</v>
      </c>
      <c r="D1428" s="2" t="s">
        <v>14</v>
      </c>
      <c r="E1428" s="2" t="s">
        <v>96</v>
      </c>
      <c r="F1428" s="2" t="s">
        <v>707</v>
      </c>
      <c r="G1428" s="2" t="s">
        <v>220</v>
      </c>
      <c r="H1428">
        <v>0</v>
      </c>
      <c r="I1428">
        <v>-1</v>
      </c>
    </row>
    <row r="1429" spans="1:9" x14ac:dyDescent="0.35">
      <c r="A1429" s="1">
        <v>43709</v>
      </c>
      <c r="B1429" s="1">
        <v>43739</v>
      </c>
      <c r="C1429" s="2" t="s">
        <v>107</v>
      </c>
      <c r="D1429" s="2" t="s">
        <v>14</v>
      </c>
      <c r="E1429" s="2" t="s">
        <v>96</v>
      </c>
      <c r="F1429" s="2" t="s">
        <v>707</v>
      </c>
      <c r="G1429" s="2" t="s">
        <v>220</v>
      </c>
      <c r="H1429">
        <v>0</v>
      </c>
      <c r="I1429">
        <v>-1</v>
      </c>
    </row>
    <row r="1430" spans="1:9" x14ac:dyDescent="0.35">
      <c r="A1430" s="1">
        <v>43709</v>
      </c>
      <c r="B1430" s="1">
        <v>43739</v>
      </c>
      <c r="C1430" s="2" t="s">
        <v>666</v>
      </c>
      <c r="D1430" s="2" t="s">
        <v>29</v>
      </c>
      <c r="E1430" s="2" t="s">
        <v>65</v>
      </c>
      <c r="F1430" s="2" t="s">
        <v>66</v>
      </c>
      <c r="G1430" s="2" t="s">
        <v>67</v>
      </c>
      <c r="H1430">
        <v>1</v>
      </c>
      <c r="I1430">
        <v>0</v>
      </c>
    </row>
    <row r="1431" spans="1:9" x14ac:dyDescent="0.35">
      <c r="A1431" s="1">
        <v>43709</v>
      </c>
      <c r="B1431" s="1">
        <v>43739</v>
      </c>
      <c r="C1431" s="2" t="s">
        <v>708</v>
      </c>
      <c r="D1431" s="2" t="s">
        <v>14</v>
      </c>
      <c r="E1431" s="2" t="s">
        <v>66</v>
      </c>
      <c r="F1431" s="2" t="s">
        <v>65</v>
      </c>
      <c r="G1431" s="2" t="s">
        <v>169</v>
      </c>
      <c r="H1431">
        <v>-1</v>
      </c>
      <c r="I1431">
        <v>0</v>
      </c>
    </row>
    <row r="1432" spans="1:9" x14ac:dyDescent="0.35">
      <c r="A1432" s="1">
        <v>43709</v>
      </c>
      <c r="B1432" s="1">
        <v>43739</v>
      </c>
      <c r="C1432" s="2" t="s">
        <v>114</v>
      </c>
      <c r="D1432" s="2" t="s">
        <v>14</v>
      </c>
      <c r="E1432" s="2" t="s">
        <v>66</v>
      </c>
      <c r="F1432" s="2" t="s">
        <v>65</v>
      </c>
      <c r="G1432" s="2" t="s">
        <v>169</v>
      </c>
      <c r="H1432">
        <v>-1</v>
      </c>
      <c r="I1432">
        <v>0</v>
      </c>
    </row>
    <row r="1433" spans="1:9" x14ac:dyDescent="0.35">
      <c r="A1433" s="1">
        <v>43709</v>
      </c>
      <c r="B1433" s="1">
        <v>43739</v>
      </c>
      <c r="C1433" s="2" t="s">
        <v>119</v>
      </c>
      <c r="D1433" s="2" t="s">
        <v>14</v>
      </c>
      <c r="E1433" s="2" t="s">
        <v>65</v>
      </c>
      <c r="F1433" s="2" t="s">
        <v>295</v>
      </c>
      <c r="G1433" s="2" t="s">
        <v>70</v>
      </c>
      <c r="H1433">
        <v>0</v>
      </c>
      <c r="I1433">
        <v>1</v>
      </c>
    </row>
    <row r="1434" spans="1:9" x14ac:dyDescent="0.35">
      <c r="A1434" s="1">
        <v>43709</v>
      </c>
      <c r="B1434" s="1">
        <v>43739</v>
      </c>
      <c r="C1434" s="2" t="s">
        <v>121</v>
      </c>
      <c r="D1434" s="2" t="s">
        <v>14</v>
      </c>
      <c r="E1434" s="2" t="s">
        <v>96</v>
      </c>
      <c r="F1434" s="2" t="s">
        <v>707</v>
      </c>
      <c r="G1434" s="2" t="s">
        <v>220</v>
      </c>
      <c r="H1434">
        <v>0</v>
      </c>
      <c r="I1434">
        <v>-1</v>
      </c>
    </row>
    <row r="1435" spans="1:9" x14ac:dyDescent="0.35">
      <c r="A1435" s="1">
        <v>43709</v>
      </c>
      <c r="B1435" s="1">
        <v>43739</v>
      </c>
      <c r="C1435" s="2" t="s">
        <v>122</v>
      </c>
      <c r="D1435" s="2" t="s">
        <v>14</v>
      </c>
      <c r="E1435" s="2" t="s">
        <v>66</v>
      </c>
      <c r="F1435" s="2" t="s">
        <v>65</v>
      </c>
      <c r="G1435" s="2" t="s">
        <v>169</v>
      </c>
      <c r="H1435">
        <v>-1</v>
      </c>
      <c r="I1435">
        <v>0</v>
      </c>
    </row>
    <row r="1436" spans="1:9" x14ac:dyDescent="0.35">
      <c r="A1436" s="1">
        <v>43709</v>
      </c>
      <c r="B1436" s="1">
        <v>43739</v>
      </c>
      <c r="C1436" s="2" t="s">
        <v>123</v>
      </c>
      <c r="D1436" s="2" t="s">
        <v>14</v>
      </c>
      <c r="E1436" s="2" t="s">
        <v>66</v>
      </c>
      <c r="F1436" s="2" t="s">
        <v>65</v>
      </c>
      <c r="G1436" s="2" t="s">
        <v>169</v>
      </c>
      <c r="H1436">
        <v>-1</v>
      </c>
      <c r="I1436">
        <v>0</v>
      </c>
    </row>
    <row r="1437" spans="1:9" x14ac:dyDescent="0.35">
      <c r="A1437" s="1">
        <v>43709</v>
      </c>
      <c r="B1437" s="1">
        <v>43739</v>
      </c>
      <c r="C1437" s="2" t="s">
        <v>125</v>
      </c>
      <c r="D1437" s="2" t="s">
        <v>14</v>
      </c>
      <c r="E1437" s="2" t="s">
        <v>65</v>
      </c>
      <c r="F1437" s="2" t="s">
        <v>295</v>
      </c>
      <c r="G1437" s="2" t="s">
        <v>70</v>
      </c>
      <c r="H1437">
        <v>0</v>
      </c>
      <c r="I1437">
        <v>1</v>
      </c>
    </row>
    <row r="1438" spans="1:9" x14ac:dyDescent="0.35">
      <c r="A1438" s="1">
        <v>43709</v>
      </c>
      <c r="B1438" s="1">
        <v>43739</v>
      </c>
      <c r="C1438" s="2" t="s">
        <v>355</v>
      </c>
      <c r="D1438" s="2" t="s">
        <v>14</v>
      </c>
      <c r="E1438" s="2" t="s">
        <v>66</v>
      </c>
      <c r="F1438" s="2" t="s">
        <v>65</v>
      </c>
      <c r="G1438" s="2" t="s">
        <v>169</v>
      </c>
      <c r="H1438">
        <v>-1</v>
      </c>
      <c r="I1438">
        <v>0</v>
      </c>
    </row>
    <row r="1439" spans="1:9" x14ac:dyDescent="0.35">
      <c r="A1439" s="1">
        <v>43709</v>
      </c>
      <c r="B1439" s="1">
        <v>43739</v>
      </c>
      <c r="C1439" s="2" t="s">
        <v>128</v>
      </c>
      <c r="D1439" s="2" t="s">
        <v>14</v>
      </c>
      <c r="E1439" s="2" t="s">
        <v>96</v>
      </c>
      <c r="F1439" s="2" t="s">
        <v>707</v>
      </c>
      <c r="G1439" s="2" t="s">
        <v>220</v>
      </c>
      <c r="H1439">
        <v>0</v>
      </c>
      <c r="I1439">
        <v>-1</v>
      </c>
    </row>
    <row r="1440" spans="1:9" x14ac:dyDescent="0.35">
      <c r="A1440" s="1">
        <v>43709</v>
      </c>
      <c r="B1440" s="1">
        <v>43739</v>
      </c>
      <c r="C1440" s="2" t="s">
        <v>129</v>
      </c>
      <c r="D1440" s="2" t="s">
        <v>14</v>
      </c>
      <c r="E1440" s="2" t="s">
        <v>96</v>
      </c>
      <c r="F1440" s="2" t="s">
        <v>707</v>
      </c>
      <c r="G1440" s="2" t="s">
        <v>220</v>
      </c>
      <c r="H1440">
        <v>0</v>
      </c>
      <c r="I1440">
        <v>-1</v>
      </c>
    </row>
    <row r="1441" spans="1:9" x14ac:dyDescent="0.35">
      <c r="A1441" s="1">
        <v>43709</v>
      </c>
      <c r="B1441" s="1">
        <v>43739</v>
      </c>
      <c r="C1441" s="2" t="s">
        <v>130</v>
      </c>
      <c r="D1441" s="2" t="s">
        <v>14</v>
      </c>
      <c r="E1441" s="2" t="s">
        <v>96</v>
      </c>
      <c r="F1441" s="2" t="s">
        <v>707</v>
      </c>
      <c r="G1441" s="2" t="s">
        <v>220</v>
      </c>
      <c r="H1441">
        <v>0</v>
      </c>
      <c r="I1441">
        <v>-1</v>
      </c>
    </row>
    <row r="1442" spans="1:9" x14ac:dyDescent="0.35">
      <c r="A1442" s="1">
        <v>43709</v>
      </c>
      <c r="B1442" s="1">
        <v>43739</v>
      </c>
      <c r="C1442" s="2" t="s">
        <v>131</v>
      </c>
      <c r="D1442" s="2" t="s">
        <v>14</v>
      </c>
      <c r="E1442" s="2" t="s">
        <v>96</v>
      </c>
      <c r="F1442" s="2" t="s">
        <v>707</v>
      </c>
      <c r="G1442" s="2" t="s">
        <v>220</v>
      </c>
      <c r="H1442">
        <v>0</v>
      </c>
      <c r="I1442">
        <v>-1</v>
      </c>
    </row>
    <row r="1443" spans="1:9" x14ac:dyDescent="0.35">
      <c r="A1443" s="1">
        <v>43709</v>
      </c>
      <c r="B1443" s="1">
        <v>43739</v>
      </c>
      <c r="C1443" s="2" t="s">
        <v>132</v>
      </c>
      <c r="D1443" s="2" t="s">
        <v>14</v>
      </c>
      <c r="E1443" s="2" t="s">
        <v>96</v>
      </c>
      <c r="F1443" s="2" t="s">
        <v>707</v>
      </c>
      <c r="G1443" s="2" t="s">
        <v>220</v>
      </c>
      <c r="H1443">
        <v>0</v>
      </c>
      <c r="I1443">
        <v>-1</v>
      </c>
    </row>
    <row r="1444" spans="1:9" x14ac:dyDescent="0.35">
      <c r="A1444" s="1">
        <v>43709</v>
      </c>
      <c r="B1444" s="1">
        <v>43739</v>
      </c>
      <c r="C1444" s="2" t="s">
        <v>133</v>
      </c>
      <c r="D1444" s="2" t="s">
        <v>14</v>
      </c>
      <c r="E1444" s="2" t="s">
        <v>96</v>
      </c>
      <c r="F1444" s="2" t="s">
        <v>707</v>
      </c>
      <c r="G1444" s="2" t="s">
        <v>220</v>
      </c>
      <c r="H1444">
        <v>0</v>
      </c>
      <c r="I1444">
        <v>-1</v>
      </c>
    </row>
    <row r="1445" spans="1:9" x14ac:dyDescent="0.35">
      <c r="A1445" s="1">
        <v>43709</v>
      </c>
      <c r="B1445" s="1">
        <v>43739</v>
      </c>
      <c r="C1445" s="2" t="s">
        <v>673</v>
      </c>
      <c r="D1445" s="2" t="s">
        <v>14</v>
      </c>
      <c r="E1445" s="2" t="s">
        <v>66</v>
      </c>
      <c r="F1445" s="2" t="s">
        <v>65</v>
      </c>
      <c r="G1445" s="2" t="s">
        <v>169</v>
      </c>
      <c r="H1445">
        <v>-1</v>
      </c>
      <c r="I1445">
        <v>0</v>
      </c>
    </row>
    <row r="1446" spans="1:9" x14ac:dyDescent="0.35">
      <c r="A1446" s="1">
        <v>43709</v>
      </c>
      <c r="B1446" s="1">
        <v>43739</v>
      </c>
      <c r="C1446" s="2" t="s">
        <v>138</v>
      </c>
      <c r="D1446" s="2" t="s">
        <v>14</v>
      </c>
      <c r="E1446" s="2" t="s">
        <v>96</v>
      </c>
      <c r="F1446" s="2" t="s">
        <v>707</v>
      </c>
      <c r="G1446" s="2" t="s">
        <v>220</v>
      </c>
      <c r="H1446">
        <v>0</v>
      </c>
      <c r="I1446">
        <v>-1</v>
      </c>
    </row>
    <row r="1447" spans="1:9" x14ac:dyDescent="0.35">
      <c r="A1447" s="1">
        <v>43709</v>
      </c>
      <c r="B1447" s="1">
        <v>43739</v>
      </c>
      <c r="C1447" s="2" t="s">
        <v>674</v>
      </c>
      <c r="D1447" s="2" t="s">
        <v>14</v>
      </c>
      <c r="E1447" s="2" t="s">
        <v>66</v>
      </c>
      <c r="F1447" s="2" t="s">
        <v>65</v>
      </c>
      <c r="G1447" s="2" t="s">
        <v>169</v>
      </c>
      <c r="H1447">
        <v>-1</v>
      </c>
      <c r="I1447">
        <v>0</v>
      </c>
    </row>
    <row r="1448" spans="1:9" x14ac:dyDescent="0.35">
      <c r="A1448" s="1">
        <v>43709</v>
      </c>
      <c r="B1448" s="1">
        <v>43739</v>
      </c>
      <c r="C1448" s="2" t="s">
        <v>622</v>
      </c>
      <c r="D1448" s="2" t="s">
        <v>14</v>
      </c>
      <c r="E1448" s="2" t="s">
        <v>66</v>
      </c>
      <c r="F1448" s="2" t="s">
        <v>65</v>
      </c>
      <c r="G1448" s="2" t="s">
        <v>169</v>
      </c>
      <c r="H1448">
        <v>-1</v>
      </c>
      <c r="I1448">
        <v>0</v>
      </c>
    </row>
    <row r="1449" spans="1:9" x14ac:dyDescent="0.35">
      <c r="A1449" s="1">
        <v>43709</v>
      </c>
      <c r="B1449" s="1">
        <v>43739</v>
      </c>
      <c r="C1449" s="2" t="s">
        <v>145</v>
      </c>
      <c r="D1449" s="2" t="s">
        <v>14</v>
      </c>
      <c r="E1449" s="2" t="s">
        <v>65</v>
      </c>
      <c r="F1449" s="2" t="s">
        <v>295</v>
      </c>
      <c r="G1449" s="2" t="s">
        <v>70</v>
      </c>
      <c r="H1449">
        <v>0</v>
      </c>
      <c r="I1449">
        <v>1</v>
      </c>
    </row>
    <row r="1450" spans="1:9" x14ac:dyDescent="0.35">
      <c r="A1450" s="1">
        <v>43709</v>
      </c>
      <c r="B1450" s="1">
        <v>43739</v>
      </c>
      <c r="C1450" s="2" t="s">
        <v>601</v>
      </c>
      <c r="D1450" s="2" t="s">
        <v>14</v>
      </c>
      <c r="E1450" s="2" t="s">
        <v>66</v>
      </c>
      <c r="F1450" s="2" t="s">
        <v>65</v>
      </c>
      <c r="G1450" s="2" t="s">
        <v>169</v>
      </c>
      <c r="H1450">
        <v>-1</v>
      </c>
      <c r="I1450">
        <v>0</v>
      </c>
    </row>
    <row r="1451" spans="1:9" x14ac:dyDescent="0.35">
      <c r="A1451" s="1">
        <v>43709</v>
      </c>
      <c r="B1451" s="1">
        <v>43739</v>
      </c>
      <c r="C1451" s="2" t="s">
        <v>623</v>
      </c>
      <c r="D1451" s="2" t="s">
        <v>14</v>
      </c>
      <c r="E1451" s="2" t="s">
        <v>66</v>
      </c>
      <c r="F1451" s="2" t="s">
        <v>65</v>
      </c>
      <c r="G1451" s="2" t="s">
        <v>169</v>
      </c>
      <c r="H1451">
        <v>-1</v>
      </c>
      <c r="I1451">
        <v>0</v>
      </c>
    </row>
    <row r="1452" spans="1:9" x14ac:dyDescent="0.35">
      <c r="A1452" s="1">
        <v>43709</v>
      </c>
      <c r="B1452" s="1">
        <v>43739</v>
      </c>
      <c r="C1452" s="2" t="s">
        <v>298</v>
      </c>
      <c r="D1452" s="2" t="s">
        <v>14</v>
      </c>
      <c r="E1452" s="2" t="s">
        <v>65</v>
      </c>
      <c r="F1452" s="2" t="s">
        <v>295</v>
      </c>
      <c r="G1452" s="2" t="s">
        <v>70</v>
      </c>
      <c r="H1452">
        <v>0</v>
      </c>
      <c r="I1452">
        <v>1</v>
      </c>
    </row>
    <row r="1453" spans="1:9" x14ac:dyDescent="0.35">
      <c r="A1453" s="1">
        <v>43709</v>
      </c>
      <c r="B1453" s="1">
        <v>43739</v>
      </c>
      <c r="C1453" s="2" t="s">
        <v>709</v>
      </c>
      <c r="D1453" s="2" t="s">
        <v>14</v>
      </c>
      <c r="E1453" s="2" t="s">
        <v>66</v>
      </c>
      <c r="F1453" s="2" t="s">
        <v>65</v>
      </c>
      <c r="G1453" s="2" t="s">
        <v>169</v>
      </c>
      <c r="H1453">
        <v>-1</v>
      </c>
      <c r="I1453">
        <v>0</v>
      </c>
    </row>
    <row r="1454" spans="1:9" x14ac:dyDescent="0.35">
      <c r="A1454" s="1">
        <v>43709</v>
      </c>
      <c r="B1454" s="1">
        <v>43739</v>
      </c>
      <c r="C1454" s="2" t="s">
        <v>624</v>
      </c>
      <c r="D1454" s="2" t="s">
        <v>14</v>
      </c>
      <c r="E1454" s="2" t="s">
        <v>66</v>
      </c>
      <c r="F1454" s="2" t="s">
        <v>65</v>
      </c>
      <c r="G1454" s="2" t="s">
        <v>169</v>
      </c>
      <c r="H1454">
        <v>-1</v>
      </c>
      <c r="I1454">
        <v>0</v>
      </c>
    </row>
    <row r="1455" spans="1:9" x14ac:dyDescent="0.35">
      <c r="A1455" s="1">
        <v>43709</v>
      </c>
      <c r="B1455" s="1">
        <v>43739</v>
      </c>
      <c r="C1455" s="2" t="s">
        <v>147</v>
      </c>
      <c r="D1455" s="2" t="s">
        <v>14</v>
      </c>
      <c r="E1455" s="2" t="s">
        <v>66</v>
      </c>
      <c r="F1455" s="2" t="s">
        <v>65</v>
      </c>
      <c r="G1455" s="2" t="s">
        <v>169</v>
      </c>
      <c r="H1455">
        <v>-1</v>
      </c>
      <c r="I1455">
        <v>0</v>
      </c>
    </row>
    <row r="1456" spans="1:9" x14ac:dyDescent="0.35">
      <c r="A1456" s="1">
        <v>43709</v>
      </c>
      <c r="B1456" s="1">
        <v>43739</v>
      </c>
      <c r="C1456" s="2" t="s">
        <v>237</v>
      </c>
      <c r="D1456" s="2" t="s">
        <v>14</v>
      </c>
      <c r="E1456" s="2" t="s">
        <v>96</v>
      </c>
      <c r="F1456" s="2" t="s">
        <v>707</v>
      </c>
      <c r="G1456" s="2" t="s">
        <v>220</v>
      </c>
      <c r="H1456">
        <v>0</v>
      </c>
      <c r="I1456">
        <v>-1</v>
      </c>
    </row>
    <row r="1457" spans="1:9" x14ac:dyDescent="0.35">
      <c r="A1457" s="1">
        <v>43709</v>
      </c>
      <c r="B1457" s="1">
        <v>43739</v>
      </c>
      <c r="C1457" s="2" t="s">
        <v>148</v>
      </c>
      <c r="D1457" s="2" t="s">
        <v>14</v>
      </c>
      <c r="E1457" s="2" t="s">
        <v>96</v>
      </c>
      <c r="F1457" s="2" t="s">
        <v>707</v>
      </c>
      <c r="G1457" s="2" t="s">
        <v>220</v>
      </c>
      <c r="H1457">
        <v>0</v>
      </c>
      <c r="I1457">
        <v>-1</v>
      </c>
    </row>
    <row r="1458" spans="1:9" x14ac:dyDescent="0.35">
      <c r="A1458" s="1">
        <v>43709</v>
      </c>
      <c r="B1458" s="1">
        <v>43739</v>
      </c>
      <c r="C1458" s="2" t="s">
        <v>710</v>
      </c>
      <c r="D1458" s="2" t="s">
        <v>14</v>
      </c>
      <c r="E1458" s="2" t="s">
        <v>66</v>
      </c>
      <c r="F1458" s="2" t="s">
        <v>65</v>
      </c>
      <c r="G1458" s="2" t="s">
        <v>169</v>
      </c>
      <c r="H1458">
        <v>-1</v>
      </c>
      <c r="I1458">
        <v>0</v>
      </c>
    </row>
    <row r="1459" spans="1:9" x14ac:dyDescent="0.35">
      <c r="A1459" s="1">
        <v>43709</v>
      </c>
      <c r="B1459" s="1">
        <v>43739</v>
      </c>
      <c r="C1459" s="2" t="s">
        <v>508</v>
      </c>
      <c r="D1459" s="2" t="s">
        <v>14</v>
      </c>
      <c r="E1459" s="2" t="s">
        <v>66</v>
      </c>
      <c r="F1459" s="2" t="s">
        <v>65</v>
      </c>
      <c r="G1459" s="2" t="s">
        <v>169</v>
      </c>
      <c r="H1459">
        <v>-1</v>
      </c>
      <c r="I1459">
        <v>0</v>
      </c>
    </row>
    <row r="1460" spans="1:9" x14ac:dyDescent="0.35">
      <c r="A1460" s="1">
        <v>43709</v>
      </c>
      <c r="B1460" s="1">
        <v>43739</v>
      </c>
      <c r="C1460" s="2" t="s">
        <v>677</v>
      </c>
      <c r="D1460" s="2" t="s">
        <v>14</v>
      </c>
      <c r="E1460" s="2" t="s">
        <v>66</v>
      </c>
      <c r="F1460" s="2" t="s">
        <v>65</v>
      </c>
      <c r="G1460" s="2" t="s">
        <v>169</v>
      </c>
      <c r="H1460">
        <v>-1</v>
      </c>
      <c r="I1460">
        <v>0</v>
      </c>
    </row>
    <row r="1461" spans="1:9" x14ac:dyDescent="0.35">
      <c r="A1461" s="1">
        <v>43709</v>
      </c>
      <c r="B1461" s="1">
        <v>43739</v>
      </c>
      <c r="C1461" s="2" t="s">
        <v>678</v>
      </c>
      <c r="D1461" s="2" t="s">
        <v>14</v>
      </c>
      <c r="E1461" s="2" t="s">
        <v>66</v>
      </c>
      <c r="F1461" s="2" t="s">
        <v>65</v>
      </c>
      <c r="G1461" s="2" t="s">
        <v>169</v>
      </c>
      <c r="H1461">
        <v>-1</v>
      </c>
      <c r="I1461">
        <v>0</v>
      </c>
    </row>
    <row r="1462" spans="1:9" x14ac:dyDescent="0.35">
      <c r="A1462" s="1">
        <v>43709</v>
      </c>
      <c r="B1462" s="1">
        <v>43739</v>
      </c>
      <c r="C1462" s="2" t="s">
        <v>149</v>
      </c>
      <c r="D1462" s="2" t="s">
        <v>14</v>
      </c>
      <c r="E1462" s="2" t="s">
        <v>66</v>
      </c>
      <c r="F1462" s="2" t="s">
        <v>65</v>
      </c>
      <c r="G1462" s="2" t="s">
        <v>169</v>
      </c>
      <c r="H1462">
        <v>-1</v>
      </c>
      <c r="I1462">
        <v>0</v>
      </c>
    </row>
    <row r="1463" spans="1:9" x14ac:dyDescent="0.35">
      <c r="A1463" s="1">
        <v>43709</v>
      </c>
      <c r="B1463" s="1">
        <v>43739</v>
      </c>
      <c r="C1463" s="2" t="s">
        <v>150</v>
      </c>
      <c r="D1463" s="2" t="s">
        <v>14</v>
      </c>
      <c r="E1463" s="2" t="s">
        <v>96</v>
      </c>
      <c r="F1463" s="2" t="s">
        <v>707</v>
      </c>
      <c r="G1463" s="2" t="s">
        <v>220</v>
      </c>
      <c r="H1463">
        <v>0</v>
      </c>
      <c r="I1463">
        <v>-1</v>
      </c>
    </row>
    <row r="1464" spans="1:9" x14ac:dyDescent="0.35">
      <c r="A1464" s="1">
        <v>43709</v>
      </c>
      <c r="B1464" s="1">
        <v>43739</v>
      </c>
      <c r="C1464" s="2" t="s">
        <v>321</v>
      </c>
      <c r="D1464" s="2" t="s">
        <v>8</v>
      </c>
      <c r="E1464" s="2" t="s">
        <v>322</v>
      </c>
      <c r="F1464" s="2" t="s">
        <v>65</v>
      </c>
      <c r="G1464" s="2" t="s">
        <v>174</v>
      </c>
      <c r="H1464">
        <v>0</v>
      </c>
      <c r="I1464">
        <v>-1</v>
      </c>
    </row>
    <row r="1465" spans="1:9" x14ac:dyDescent="0.35">
      <c r="A1465" s="1">
        <v>43709</v>
      </c>
      <c r="B1465" s="1">
        <v>43739</v>
      </c>
      <c r="C1465" s="2" t="s">
        <v>321</v>
      </c>
      <c r="D1465" s="2" t="s">
        <v>10</v>
      </c>
      <c r="E1465" s="2" t="s">
        <v>322</v>
      </c>
      <c r="F1465" s="2" t="s">
        <v>65</v>
      </c>
      <c r="G1465" s="2" t="s">
        <v>174</v>
      </c>
      <c r="H1465">
        <v>0</v>
      </c>
      <c r="I1465">
        <v>-1</v>
      </c>
    </row>
    <row r="1466" spans="1:9" x14ac:dyDescent="0.35">
      <c r="A1466" s="1">
        <v>43709</v>
      </c>
      <c r="B1466" s="1">
        <v>43739</v>
      </c>
      <c r="C1466" s="2" t="s">
        <v>338</v>
      </c>
      <c r="D1466" s="2" t="s">
        <v>60</v>
      </c>
      <c r="E1466" s="2" t="s">
        <v>65</v>
      </c>
      <c r="F1466" s="2" t="s">
        <v>338</v>
      </c>
      <c r="G1466" s="2" t="s">
        <v>155</v>
      </c>
      <c r="H1466">
        <v>0</v>
      </c>
      <c r="I1466">
        <v>0</v>
      </c>
    </row>
    <row r="1467" spans="1:9" x14ac:dyDescent="0.35">
      <c r="A1467" s="1">
        <v>43709</v>
      </c>
      <c r="B1467" s="1">
        <v>43739</v>
      </c>
      <c r="C1467" s="2" t="s">
        <v>338</v>
      </c>
      <c r="D1467" s="2" t="s">
        <v>211</v>
      </c>
      <c r="E1467" s="2" t="s">
        <v>65</v>
      </c>
      <c r="F1467" s="2" t="s">
        <v>95</v>
      </c>
      <c r="G1467" s="2" t="s">
        <v>214</v>
      </c>
      <c r="H1467">
        <v>0</v>
      </c>
      <c r="I1467">
        <v>0</v>
      </c>
    </row>
    <row r="1468" spans="1:9" x14ac:dyDescent="0.35">
      <c r="A1468" s="1">
        <v>43709</v>
      </c>
      <c r="B1468" s="1">
        <v>43739</v>
      </c>
      <c r="C1468" s="2" t="s">
        <v>338</v>
      </c>
      <c r="D1468" s="2" t="s">
        <v>8</v>
      </c>
      <c r="E1468" s="2" t="s">
        <v>65</v>
      </c>
      <c r="F1468" s="2" t="s">
        <v>175</v>
      </c>
      <c r="G1468" s="2" t="s">
        <v>70</v>
      </c>
      <c r="H1468">
        <v>0</v>
      </c>
      <c r="I1468">
        <v>1</v>
      </c>
    </row>
    <row r="1469" spans="1:9" x14ac:dyDescent="0.35">
      <c r="A1469" s="1">
        <v>43709</v>
      </c>
      <c r="B1469" s="1">
        <v>43739</v>
      </c>
      <c r="C1469" s="2" t="s">
        <v>338</v>
      </c>
      <c r="D1469" s="2" t="s">
        <v>10</v>
      </c>
      <c r="E1469" s="2" t="s">
        <v>65</v>
      </c>
      <c r="F1469" s="2" t="s">
        <v>175</v>
      </c>
      <c r="G1469" s="2" t="s">
        <v>70</v>
      </c>
      <c r="H1469">
        <v>0</v>
      </c>
      <c r="I1469">
        <v>1</v>
      </c>
    </row>
    <row r="1470" spans="1:9" x14ac:dyDescent="0.35">
      <c r="A1470" s="1">
        <v>43709</v>
      </c>
      <c r="B1470" s="1">
        <v>43739</v>
      </c>
      <c r="C1470" s="2" t="s">
        <v>93</v>
      </c>
      <c r="D1470" s="2" t="s">
        <v>60</v>
      </c>
      <c r="E1470" s="2" t="s">
        <v>65</v>
      </c>
      <c r="F1470" s="2" t="s">
        <v>93</v>
      </c>
      <c r="G1470" s="2" t="s">
        <v>155</v>
      </c>
      <c r="H1470">
        <v>0</v>
      </c>
      <c r="I1470">
        <v>0</v>
      </c>
    </row>
    <row r="1471" spans="1:9" x14ac:dyDescent="0.35">
      <c r="A1471" s="1">
        <v>43709</v>
      </c>
      <c r="B1471" s="1">
        <v>43739</v>
      </c>
      <c r="C1471" s="2" t="s">
        <v>93</v>
      </c>
      <c r="D1471" s="2" t="s">
        <v>211</v>
      </c>
      <c r="E1471" s="2" t="s">
        <v>65</v>
      </c>
      <c r="F1471" s="2" t="s">
        <v>773</v>
      </c>
      <c r="G1471" s="2" t="s">
        <v>214</v>
      </c>
      <c r="H1471">
        <v>0</v>
      </c>
      <c r="I1471">
        <v>0</v>
      </c>
    </row>
    <row r="1472" spans="1:9" x14ac:dyDescent="0.35">
      <c r="A1472" s="1">
        <v>43709</v>
      </c>
      <c r="B1472" s="1">
        <v>43739</v>
      </c>
      <c r="C1472" s="2" t="s">
        <v>93</v>
      </c>
      <c r="D1472" s="2" t="s">
        <v>14</v>
      </c>
      <c r="E1472" s="2" t="s">
        <v>65</v>
      </c>
      <c r="F1472" s="2" t="s">
        <v>295</v>
      </c>
      <c r="G1472" s="2" t="s">
        <v>70</v>
      </c>
      <c r="H1472">
        <v>0</v>
      </c>
      <c r="I1472">
        <v>1</v>
      </c>
    </row>
    <row r="1473" spans="1:9" x14ac:dyDescent="0.35">
      <c r="A1473" s="1">
        <v>43709</v>
      </c>
      <c r="B1473" s="1">
        <v>43739</v>
      </c>
      <c r="C1473" s="2" t="s">
        <v>110</v>
      </c>
      <c r="D1473" s="2" t="s">
        <v>60</v>
      </c>
      <c r="E1473" s="2" t="s">
        <v>65</v>
      </c>
      <c r="F1473" s="2" t="s">
        <v>110</v>
      </c>
      <c r="G1473" s="2" t="s">
        <v>155</v>
      </c>
      <c r="H1473">
        <v>0</v>
      </c>
      <c r="I1473">
        <v>0</v>
      </c>
    </row>
    <row r="1474" spans="1:9" x14ac:dyDescent="0.35">
      <c r="A1474" s="1">
        <v>43709</v>
      </c>
      <c r="B1474" s="1">
        <v>43739</v>
      </c>
      <c r="C1474" s="2" t="s">
        <v>110</v>
      </c>
      <c r="D1474" s="2" t="s">
        <v>211</v>
      </c>
      <c r="E1474" s="2" t="s">
        <v>65</v>
      </c>
      <c r="F1474" s="2" t="s">
        <v>775</v>
      </c>
      <c r="G1474" s="2" t="s">
        <v>214</v>
      </c>
      <c r="H1474">
        <v>0</v>
      </c>
      <c r="I1474">
        <v>0</v>
      </c>
    </row>
    <row r="1475" spans="1:9" x14ac:dyDescent="0.35">
      <c r="A1475" s="1">
        <v>43709</v>
      </c>
      <c r="B1475" s="1">
        <v>43739</v>
      </c>
      <c r="C1475" s="2" t="s">
        <v>110</v>
      </c>
      <c r="D1475" s="2" t="s">
        <v>14</v>
      </c>
      <c r="E1475" s="2" t="s">
        <v>65</v>
      </c>
      <c r="F1475" s="2" t="s">
        <v>295</v>
      </c>
      <c r="G1475" s="2" t="s">
        <v>70</v>
      </c>
      <c r="H1475">
        <v>0</v>
      </c>
      <c r="I1475">
        <v>1</v>
      </c>
    </row>
    <row r="1476" spans="1:9" x14ac:dyDescent="0.35">
      <c r="A1476" s="1">
        <v>43739</v>
      </c>
      <c r="B1476" s="1">
        <v>43770</v>
      </c>
      <c r="C1476" s="2" t="s">
        <v>337</v>
      </c>
      <c r="D1476" s="2" t="s">
        <v>24</v>
      </c>
      <c r="E1476" s="2" t="s">
        <v>66</v>
      </c>
      <c r="F1476" s="2" t="s">
        <v>65</v>
      </c>
      <c r="G1476" s="2" t="s">
        <v>169</v>
      </c>
      <c r="H1476">
        <v>-1</v>
      </c>
      <c r="I1476">
        <v>0</v>
      </c>
    </row>
    <row r="1477" spans="1:9" x14ac:dyDescent="0.35">
      <c r="A1477" s="1">
        <v>43739</v>
      </c>
      <c r="B1477" s="1">
        <v>43770</v>
      </c>
      <c r="C1477" s="2" t="s">
        <v>337</v>
      </c>
      <c r="D1477" s="2" t="s">
        <v>25</v>
      </c>
      <c r="E1477" s="2" t="s">
        <v>66</v>
      </c>
      <c r="F1477" s="2" t="s">
        <v>65</v>
      </c>
      <c r="G1477" s="2" t="s">
        <v>169</v>
      </c>
      <c r="H1477">
        <v>-1</v>
      </c>
      <c r="I1477">
        <v>0</v>
      </c>
    </row>
    <row r="1478" spans="1:9" x14ac:dyDescent="0.35">
      <c r="A1478" s="1">
        <v>43739</v>
      </c>
      <c r="B1478" s="1">
        <v>43770</v>
      </c>
      <c r="C1478" s="2" t="s">
        <v>337</v>
      </c>
      <c r="D1478" s="2" t="s">
        <v>26</v>
      </c>
      <c r="E1478" s="2" t="s">
        <v>66</v>
      </c>
      <c r="F1478" s="2" t="s">
        <v>65</v>
      </c>
      <c r="G1478" s="2" t="s">
        <v>169</v>
      </c>
      <c r="H1478">
        <v>-1</v>
      </c>
      <c r="I1478">
        <v>0</v>
      </c>
    </row>
    <row r="1479" spans="1:9" x14ac:dyDescent="0.35">
      <c r="A1479" s="1">
        <v>43739</v>
      </c>
      <c r="B1479" s="1">
        <v>43770</v>
      </c>
      <c r="C1479" s="2" t="s">
        <v>399</v>
      </c>
      <c r="D1479" s="2" t="s">
        <v>29</v>
      </c>
      <c r="E1479" s="2" t="s">
        <v>66</v>
      </c>
      <c r="F1479" s="2" t="s">
        <v>65</v>
      </c>
      <c r="G1479" s="2" t="s">
        <v>169</v>
      </c>
      <c r="H1479">
        <v>-1</v>
      </c>
      <c r="I1479">
        <v>0</v>
      </c>
    </row>
    <row r="1480" spans="1:9" x14ac:dyDescent="0.35">
      <c r="A1480" s="1">
        <v>43739</v>
      </c>
      <c r="B1480" s="1">
        <v>43770</v>
      </c>
      <c r="C1480" s="2" t="s">
        <v>597</v>
      </c>
      <c r="D1480" s="2" t="s">
        <v>14</v>
      </c>
      <c r="E1480" s="2" t="s">
        <v>65</v>
      </c>
      <c r="F1480" s="2" t="s">
        <v>66</v>
      </c>
      <c r="G1480" s="2" t="s">
        <v>67</v>
      </c>
      <c r="H1480">
        <v>1</v>
      </c>
      <c r="I1480">
        <v>0</v>
      </c>
    </row>
    <row r="1481" spans="1:9" x14ac:dyDescent="0.35">
      <c r="A1481" s="1">
        <v>43739</v>
      </c>
      <c r="B1481" s="1">
        <v>43770</v>
      </c>
      <c r="C1481" s="2" t="s">
        <v>77</v>
      </c>
      <c r="D1481" s="2" t="s">
        <v>14</v>
      </c>
      <c r="E1481" s="2" t="s">
        <v>65</v>
      </c>
      <c r="F1481" s="2" t="s">
        <v>66</v>
      </c>
      <c r="G1481" s="2" t="s">
        <v>67</v>
      </c>
      <c r="H1481">
        <v>1</v>
      </c>
      <c r="I1481">
        <v>0</v>
      </c>
    </row>
    <row r="1482" spans="1:9" x14ac:dyDescent="0.35">
      <c r="A1482" s="1">
        <v>43739</v>
      </c>
      <c r="B1482" s="1">
        <v>43770</v>
      </c>
      <c r="C1482" s="2" t="s">
        <v>554</v>
      </c>
      <c r="D1482" s="2" t="s">
        <v>14</v>
      </c>
      <c r="E1482" s="2" t="s">
        <v>65</v>
      </c>
      <c r="F1482" s="2" t="s">
        <v>66</v>
      </c>
      <c r="G1482" s="2" t="s">
        <v>67</v>
      </c>
      <c r="H1482">
        <v>1</v>
      </c>
      <c r="I1482">
        <v>0</v>
      </c>
    </row>
    <row r="1483" spans="1:9" x14ac:dyDescent="0.35">
      <c r="A1483" s="1">
        <v>43739</v>
      </c>
      <c r="B1483" s="1">
        <v>43770</v>
      </c>
      <c r="C1483" s="2" t="s">
        <v>656</v>
      </c>
      <c r="D1483" s="2" t="s">
        <v>14</v>
      </c>
      <c r="E1483" s="2" t="s">
        <v>65</v>
      </c>
      <c r="F1483" s="2" t="s">
        <v>66</v>
      </c>
      <c r="G1483" s="2" t="s">
        <v>67</v>
      </c>
      <c r="H1483">
        <v>1</v>
      </c>
      <c r="I1483">
        <v>0</v>
      </c>
    </row>
    <row r="1484" spans="1:9" x14ac:dyDescent="0.35">
      <c r="A1484" s="1">
        <v>43739</v>
      </c>
      <c r="B1484" s="1">
        <v>43770</v>
      </c>
      <c r="C1484" s="2" t="s">
        <v>618</v>
      </c>
      <c r="D1484" s="2" t="s">
        <v>14</v>
      </c>
      <c r="E1484" s="2" t="s">
        <v>65</v>
      </c>
      <c r="F1484" s="2" t="s">
        <v>66</v>
      </c>
      <c r="G1484" s="2" t="s">
        <v>67</v>
      </c>
      <c r="H1484">
        <v>1</v>
      </c>
      <c r="I1484">
        <v>0</v>
      </c>
    </row>
    <row r="1485" spans="1:9" x14ac:dyDescent="0.35">
      <c r="A1485" s="1">
        <v>43739</v>
      </c>
      <c r="B1485" s="1">
        <v>43770</v>
      </c>
      <c r="C1485" s="2" t="s">
        <v>89</v>
      </c>
      <c r="D1485" s="2" t="s">
        <v>14</v>
      </c>
      <c r="E1485" s="2" t="s">
        <v>65</v>
      </c>
      <c r="F1485" s="2" t="s">
        <v>66</v>
      </c>
      <c r="G1485" s="2" t="s">
        <v>67</v>
      </c>
      <c r="H1485">
        <v>1</v>
      </c>
      <c r="I1485">
        <v>0</v>
      </c>
    </row>
    <row r="1486" spans="1:9" x14ac:dyDescent="0.35">
      <c r="A1486" s="1">
        <v>43739</v>
      </c>
      <c r="B1486" s="1">
        <v>43770</v>
      </c>
      <c r="C1486" s="2" t="s">
        <v>711</v>
      </c>
      <c r="D1486" s="2" t="s">
        <v>14</v>
      </c>
      <c r="E1486" s="2" t="s">
        <v>66</v>
      </c>
      <c r="F1486" s="2" t="s">
        <v>65</v>
      </c>
      <c r="G1486" s="2" t="s">
        <v>169</v>
      </c>
      <c r="H1486">
        <v>-1</v>
      </c>
      <c r="I1486">
        <v>0</v>
      </c>
    </row>
    <row r="1487" spans="1:9" x14ac:dyDescent="0.35">
      <c r="A1487" s="1">
        <v>43739</v>
      </c>
      <c r="B1487" s="1">
        <v>43770</v>
      </c>
      <c r="C1487" s="2" t="s">
        <v>433</v>
      </c>
      <c r="D1487" s="2" t="s">
        <v>60</v>
      </c>
      <c r="E1487" s="2" t="s">
        <v>433</v>
      </c>
      <c r="F1487" s="2" t="s">
        <v>65</v>
      </c>
      <c r="G1487" s="2" t="s">
        <v>153</v>
      </c>
      <c r="H1487">
        <v>0</v>
      </c>
      <c r="I1487">
        <v>0</v>
      </c>
    </row>
    <row r="1488" spans="1:9" x14ac:dyDescent="0.35">
      <c r="A1488" s="1">
        <v>43739</v>
      </c>
      <c r="B1488" s="1">
        <v>43770</v>
      </c>
      <c r="C1488" s="2" t="s">
        <v>433</v>
      </c>
      <c r="D1488" s="2" t="s">
        <v>60</v>
      </c>
      <c r="E1488" s="2" t="s">
        <v>433</v>
      </c>
      <c r="F1488" s="2" t="s">
        <v>65</v>
      </c>
      <c r="G1488" s="2" t="s">
        <v>153</v>
      </c>
      <c r="H1488">
        <v>0</v>
      </c>
      <c r="I1488">
        <v>0</v>
      </c>
    </row>
    <row r="1489" spans="1:9" x14ac:dyDescent="0.35">
      <c r="A1489" s="1">
        <v>43739</v>
      </c>
      <c r="B1489" s="1">
        <v>43770</v>
      </c>
      <c r="C1489" s="2" t="s">
        <v>433</v>
      </c>
      <c r="D1489" s="2" t="s">
        <v>211</v>
      </c>
      <c r="E1489" s="2" t="s">
        <v>213</v>
      </c>
      <c r="F1489" s="2" t="s">
        <v>65</v>
      </c>
      <c r="G1489" s="2" t="s">
        <v>214</v>
      </c>
      <c r="H1489">
        <v>0</v>
      </c>
      <c r="I1489">
        <v>0</v>
      </c>
    </row>
    <row r="1490" spans="1:9" x14ac:dyDescent="0.35">
      <c r="A1490" s="1">
        <v>43739</v>
      </c>
      <c r="B1490" s="1">
        <v>43770</v>
      </c>
      <c r="C1490" s="2" t="s">
        <v>433</v>
      </c>
      <c r="D1490" s="2" t="s">
        <v>11</v>
      </c>
      <c r="E1490" s="2" t="s">
        <v>66</v>
      </c>
      <c r="F1490" s="2" t="s">
        <v>65</v>
      </c>
      <c r="G1490" s="2" t="s">
        <v>169</v>
      </c>
      <c r="H1490">
        <v>-1</v>
      </c>
      <c r="I1490">
        <v>0</v>
      </c>
    </row>
    <row r="1491" spans="1:9" x14ac:dyDescent="0.35">
      <c r="A1491" s="1">
        <v>43739</v>
      </c>
      <c r="B1491" s="1">
        <v>43770</v>
      </c>
      <c r="C1491" s="2" t="s">
        <v>598</v>
      </c>
      <c r="D1491" s="2" t="s">
        <v>14</v>
      </c>
      <c r="E1491" s="2" t="s">
        <v>65</v>
      </c>
      <c r="F1491" s="2" t="s">
        <v>66</v>
      </c>
      <c r="G1491" s="2" t="s">
        <v>67</v>
      </c>
      <c r="H1491">
        <v>1</v>
      </c>
      <c r="I1491">
        <v>0</v>
      </c>
    </row>
    <row r="1492" spans="1:9" x14ac:dyDescent="0.35">
      <c r="A1492" s="1">
        <v>43739</v>
      </c>
      <c r="B1492" s="1">
        <v>43770</v>
      </c>
      <c r="C1492" s="2" t="s">
        <v>401</v>
      </c>
      <c r="D1492" s="2" t="s">
        <v>29</v>
      </c>
      <c r="E1492" s="2" t="s">
        <v>66</v>
      </c>
      <c r="F1492" s="2" t="s">
        <v>65</v>
      </c>
      <c r="G1492" s="2" t="s">
        <v>169</v>
      </c>
      <c r="H1492">
        <v>-1</v>
      </c>
      <c r="I1492">
        <v>0</v>
      </c>
    </row>
    <row r="1493" spans="1:9" x14ac:dyDescent="0.35">
      <c r="A1493" s="1">
        <v>43739</v>
      </c>
      <c r="B1493" s="1">
        <v>43770</v>
      </c>
      <c r="C1493" s="2" t="s">
        <v>662</v>
      </c>
      <c r="D1493" s="2" t="s">
        <v>14</v>
      </c>
      <c r="E1493" s="2" t="s">
        <v>65</v>
      </c>
      <c r="F1493" s="2" t="s">
        <v>66</v>
      </c>
      <c r="G1493" s="2" t="s">
        <v>67</v>
      </c>
      <c r="H1493">
        <v>1</v>
      </c>
      <c r="I1493">
        <v>0</v>
      </c>
    </row>
    <row r="1494" spans="1:9" x14ac:dyDescent="0.35">
      <c r="A1494" s="1">
        <v>43739</v>
      </c>
      <c r="B1494" s="1">
        <v>43770</v>
      </c>
      <c r="C1494" s="2" t="s">
        <v>200</v>
      </c>
      <c r="D1494" s="2" t="s">
        <v>30</v>
      </c>
      <c r="E1494" s="2" t="s">
        <v>66</v>
      </c>
      <c r="F1494" s="2" t="s">
        <v>178</v>
      </c>
      <c r="G1494" s="2" t="s">
        <v>179</v>
      </c>
      <c r="H1494">
        <v>-1</v>
      </c>
      <c r="I1494">
        <v>1</v>
      </c>
    </row>
    <row r="1495" spans="1:9" x14ac:dyDescent="0.35">
      <c r="A1495" s="1">
        <v>43739</v>
      </c>
      <c r="B1495" s="1">
        <v>43770</v>
      </c>
      <c r="C1495" s="2" t="s">
        <v>335</v>
      </c>
      <c r="D1495" s="2" t="s">
        <v>18</v>
      </c>
      <c r="E1495" s="2" t="s">
        <v>66</v>
      </c>
      <c r="F1495" s="2" t="s">
        <v>335</v>
      </c>
      <c r="G1495" s="2" t="s">
        <v>179</v>
      </c>
      <c r="H1495">
        <v>-1</v>
      </c>
      <c r="I1495">
        <v>1</v>
      </c>
    </row>
    <row r="1496" spans="1:9" x14ac:dyDescent="0.35">
      <c r="A1496" s="1">
        <v>43739</v>
      </c>
      <c r="B1496" s="1">
        <v>43770</v>
      </c>
      <c r="C1496" s="2" t="s">
        <v>94</v>
      </c>
      <c r="D1496" s="2" t="s">
        <v>14</v>
      </c>
      <c r="E1496" s="2" t="s">
        <v>707</v>
      </c>
      <c r="F1496" s="2" t="s">
        <v>96</v>
      </c>
      <c r="G1496" s="2" t="s">
        <v>220</v>
      </c>
      <c r="H1496">
        <v>0</v>
      </c>
      <c r="I1496">
        <v>-1</v>
      </c>
    </row>
    <row r="1497" spans="1:9" x14ac:dyDescent="0.35">
      <c r="A1497" s="1">
        <v>43739</v>
      </c>
      <c r="B1497" s="1">
        <v>43770</v>
      </c>
      <c r="C1497" s="2" t="s">
        <v>702</v>
      </c>
      <c r="D1497" s="2" t="s">
        <v>14</v>
      </c>
      <c r="E1497" s="2" t="s">
        <v>65</v>
      </c>
      <c r="F1497" s="2" t="s">
        <v>66</v>
      </c>
      <c r="G1497" s="2" t="s">
        <v>67</v>
      </c>
      <c r="H1497">
        <v>1</v>
      </c>
      <c r="I1497">
        <v>0</v>
      </c>
    </row>
    <row r="1498" spans="1:9" x14ac:dyDescent="0.35">
      <c r="A1498" s="1">
        <v>43739</v>
      </c>
      <c r="B1498" s="1">
        <v>43770</v>
      </c>
      <c r="C1498" s="2" t="s">
        <v>97</v>
      </c>
      <c r="D1498" s="2" t="s">
        <v>14</v>
      </c>
      <c r="E1498" s="2" t="s">
        <v>707</v>
      </c>
      <c r="F1498" s="2" t="s">
        <v>96</v>
      </c>
      <c r="G1498" s="2" t="s">
        <v>220</v>
      </c>
      <c r="H1498">
        <v>0</v>
      </c>
      <c r="I1498">
        <v>-1</v>
      </c>
    </row>
    <row r="1499" spans="1:9" x14ac:dyDescent="0.35">
      <c r="A1499" s="1">
        <v>43739</v>
      </c>
      <c r="B1499" s="1">
        <v>43770</v>
      </c>
      <c r="C1499" s="2" t="s">
        <v>221</v>
      </c>
      <c r="D1499" s="2" t="s">
        <v>14</v>
      </c>
      <c r="E1499" s="2" t="s">
        <v>295</v>
      </c>
      <c r="F1499" s="2" t="s">
        <v>66</v>
      </c>
      <c r="G1499" s="2" t="s">
        <v>287</v>
      </c>
      <c r="H1499">
        <v>1</v>
      </c>
      <c r="I1499">
        <v>-1</v>
      </c>
    </row>
    <row r="1500" spans="1:9" x14ac:dyDescent="0.35">
      <c r="A1500" s="1">
        <v>43739</v>
      </c>
      <c r="B1500" s="1">
        <v>43770</v>
      </c>
      <c r="C1500" s="2" t="s">
        <v>167</v>
      </c>
      <c r="D1500" s="2" t="s">
        <v>14</v>
      </c>
      <c r="E1500" s="2" t="s">
        <v>65</v>
      </c>
      <c r="F1500" s="2" t="s">
        <v>66</v>
      </c>
      <c r="G1500" s="2" t="s">
        <v>67</v>
      </c>
      <c r="H1500">
        <v>1</v>
      </c>
      <c r="I1500">
        <v>0</v>
      </c>
    </row>
    <row r="1501" spans="1:9" x14ac:dyDescent="0.35">
      <c r="A1501" s="1">
        <v>43739</v>
      </c>
      <c r="B1501" s="1">
        <v>43770</v>
      </c>
      <c r="C1501" s="2" t="s">
        <v>223</v>
      </c>
      <c r="D1501" s="2" t="s">
        <v>14</v>
      </c>
      <c r="E1501" s="2" t="s">
        <v>707</v>
      </c>
      <c r="F1501" s="2" t="s">
        <v>96</v>
      </c>
      <c r="G1501" s="2" t="s">
        <v>220</v>
      </c>
      <c r="H1501">
        <v>0</v>
      </c>
      <c r="I1501">
        <v>-1</v>
      </c>
    </row>
    <row r="1502" spans="1:9" x14ac:dyDescent="0.35">
      <c r="A1502" s="1">
        <v>43739</v>
      </c>
      <c r="B1502" s="1">
        <v>43770</v>
      </c>
      <c r="C1502" s="2" t="s">
        <v>104</v>
      </c>
      <c r="D1502" s="2" t="s">
        <v>14</v>
      </c>
      <c r="E1502" s="2" t="s">
        <v>707</v>
      </c>
      <c r="F1502" s="2" t="s">
        <v>96</v>
      </c>
      <c r="G1502" s="2" t="s">
        <v>220</v>
      </c>
      <c r="H1502">
        <v>0</v>
      </c>
      <c r="I1502">
        <v>-1</v>
      </c>
    </row>
    <row r="1503" spans="1:9" x14ac:dyDescent="0.35">
      <c r="A1503" s="1">
        <v>43739</v>
      </c>
      <c r="B1503" s="1">
        <v>43770</v>
      </c>
      <c r="C1503" s="2" t="s">
        <v>107</v>
      </c>
      <c r="D1503" s="2" t="s">
        <v>14</v>
      </c>
      <c r="E1503" s="2" t="s">
        <v>707</v>
      </c>
      <c r="F1503" s="2" t="s">
        <v>96</v>
      </c>
      <c r="G1503" s="2" t="s">
        <v>220</v>
      </c>
      <c r="H1503">
        <v>0</v>
      </c>
      <c r="I1503">
        <v>-1</v>
      </c>
    </row>
    <row r="1504" spans="1:9" x14ac:dyDescent="0.35">
      <c r="A1504" s="1">
        <v>43739</v>
      </c>
      <c r="B1504" s="1">
        <v>43770</v>
      </c>
      <c r="C1504" s="2" t="s">
        <v>708</v>
      </c>
      <c r="D1504" s="2" t="s">
        <v>14</v>
      </c>
      <c r="E1504" s="2" t="s">
        <v>65</v>
      </c>
      <c r="F1504" s="2" t="s">
        <v>66</v>
      </c>
      <c r="G1504" s="2" t="s">
        <v>67</v>
      </c>
      <c r="H1504">
        <v>1</v>
      </c>
      <c r="I1504">
        <v>0</v>
      </c>
    </row>
    <row r="1505" spans="1:9" x14ac:dyDescent="0.35">
      <c r="A1505" s="1">
        <v>43739</v>
      </c>
      <c r="B1505" s="1">
        <v>43770</v>
      </c>
      <c r="C1505" s="2" t="s">
        <v>114</v>
      </c>
      <c r="D1505" s="2" t="s">
        <v>14</v>
      </c>
      <c r="E1505" s="2" t="s">
        <v>65</v>
      </c>
      <c r="F1505" s="2" t="s">
        <v>66</v>
      </c>
      <c r="G1505" s="2" t="s">
        <v>67</v>
      </c>
      <c r="H1505">
        <v>1</v>
      </c>
      <c r="I1505">
        <v>0</v>
      </c>
    </row>
    <row r="1506" spans="1:9" x14ac:dyDescent="0.35">
      <c r="A1506" s="1">
        <v>43739</v>
      </c>
      <c r="B1506" s="1">
        <v>43770</v>
      </c>
      <c r="C1506" s="2" t="s">
        <v>119</v>
      </c>
      <c r="D1506" s="2" t="s">
        <v>14</v>
      </c>
      <c r="E1506" s="2" t="s">
        <v>295</v>
      </c>
      <c r="F1506" s="2" t="s">
        <v>66</v>
      </c>
      <c r="G1506" s="2" t="s">
        <v>287</v>
      </c>
      <c r="H1506">
        <v>1</v>
      </c>
      <c r="I1506">
        <v>-1</v>
      </c>
    </row>
    <row r="1507" spans="1:9" x14ac:dyDescent="0.35">
      <c r="A1507" s="1">
        <v>43739</v>
      </c>
      <c r="B1507" s="1">
        <v>43770</v>
      </c>
      <c r="C1507" s="2" t="s">
        <v>528</v>
      </c>
      <c r="D1507" s="2" t="s">
        <v>24</v>
      </c>
      <c r="E1507" s="2" t="s">
        <v>65</v>
      </c>
      <c r="F1507" s="2" t="s">
        <v>66</v>
      </c>
      <c r="G1507" s="2" t="s">
        <v>67</v>
      </c>
      <c r="H1507">
        <v>1</v>
      </c>
      <c r="I1507">
        <v>0</v>
      </c>
    </row>
    <row r="1508" spans="1:9" x14ac:dyDescent="0.35">
      <c r="A1508" s="1">
        <v>43739</v>
      </c>
      <c r="B1508" s="1">
        <v>43770</v>
      </c>
      <c r="C1508" s="2" t="s">
        <v>121</v>
      </c>
      <c r="D1508" s="2" t="s">
        <v>14</v>
      </c>
      <c r="E1508" s="2" t="s">
        <v>707</v>
      </c>
      <c r="F1508" s="2" t="s">
        <v>96</v>
      </c>
      <c r="G1508" s="2" t="s">
        <v>220</v>
      </c>
      <c r="H1508">
        <v>0</v>
      </c>
      <c r="I1508">
        <v>-1</v>
      </c>
    </row>
    <row r="1509" spans="1:9" x14ac:dyDescent="0.35">
      <c r="A1509" s="1">
        <v>43739</v>
      </c>
      <c r="B1509" s="1">
        <v>43770</v>
      </c>
      <c r="C1509" s="2" t="s">
        <v>122</v>
      </c>
      <c r="D1509" s="2" t="s">
        <v>14</v>
      </c>
      <c r="E1509" s="2" t="s">
        <v>65</v>
      </c>
      <c r="F1509" s="2" t="s">
        <v>66</v>
      </c>
      <c r="G1509" s="2" t="s">
        <v>67</v>
      </c>
      <c r="H1509">
        <v>1</v>
      </c>
      <c r="I1509">
        <v>0</v>
      </c>
    </row>
    <row r="1510" spans="1:9" x14ac:dyDescent="0.35">
      <c r="A1510" s="1">
        <v>43739</v>
      </c>
      <c r="B1510" s="1">
        <v>43770</v>
      </c>
      <c r="C1510" s="2" t="s">
        <v>123</v>
      </c>
      <c r="D1510" s="2" t="s">
        <v>14</v>
      </c>
      <c r="E1510" s="2" t="s">
        <v>65</v>
      </c>
      <c r="F1510" s="2" t="s">
        <v>66</v>
      </c>
      <c r="G1510" s="2" t="s">
        <v>67</v>
      </c>
      <c r="H1510">
        <v>1</v>
      </c>
      <c r="I1510">
        <v>0</v>
      </c>
    </row>
    <row r="1511" spans="1:9" x14ac:dyDescent="0.35">
      <c r="A1511" s="1">
        <v>43739</v>
      </c>
      <c r="B1511" s="1">
        <v>43770</v>
      </c>
      <c r="C1511" s="2" t="s">
        <v>355</v>
      </c>
      <c r="D1511" s="2" t="s">
        <v>14</v>
      </c>
      <c r="E1511" s="2" t="s">
        <v>65</v>
      </c>
      <c r="F1511" s="2" t="s">
        <v>66</v>
      </c>
      <c r="G1511" s="2" t="s">
        <v>67</v>
      </c>
      <c r="H1511">
        <v>1</v>
      </c>
      <c r="I1511">
        <v>0</v>
      </c>
    </row>
    <row r="1512" spans="1:9" x14ac:dyDescent="0.35">
      <c r="A1512" s="1">
        <v>43739</v>
      </c>
      <c r="B1512" s="1">
        <v>43770</v>
      </c>
      <c r="C1512" s="2" t="s">
        <v>128</v>
      </c>
      <c r="D1512" s="2" t="s">
        <v>14</v>
      </c>
      <c r="E1512" s="2" t="s">
        <v>707</v>
      </c>
      <c r="F1512" s="2" t="s">
        <v>96</v>
      </c>
      <c r="G1512" s="2" t="s">
        <v>220</v>
      </c>
      <c r="H1512">
        <v>0</v>
      </c>
      <c r="I1512">
        <v>-1</v>
      </c>
    </row>
    <row r="1513" spans="1:9" x14ac:dyDescent="0.35">
      <c r="A1513" s="1">
        <v>43739</v>
      </c>
      <c r="B1513" s="1">
        <v>43770</v>
      </c>
      <c r="C1513" s="2" t="s">
        <v>129</v>
      </c>
      <c r="D1513" s="2" t="s">
        <v>14</v>
      </c>
      <c r="E1513" s="2" t="s">
        <v>707</v>
      </c>
      <c r="F1513" s="2" t="s">
        <v>96</v>
      </c>
      <c r="G1513" s="2" t="s">
        <v>220</v>
      </c>
      <c r="H1513">
        <v>0</v>
      </c>
      <c r="I1513">
        <v>-1</v>
      </c>
    </row>
    <row r="1514" spans="1:9" x14ac:dyDescent="0.35">
      <c r="A1514" s="1">
        <v>43739</v>
      </c>
      <c r="B1514" s="1">
        <v>43770</v>
      </c>
      <c r="C1514" s="2" t="s">
        <v>130</v>
      </c>
      <c r="D1514" s="2" t="s">
        <v>14</v>
      </c>
      <c r="E1514" s="2" t="s">
        <v>707</v>
      </c>
      <c r="F1514" s="2" t="s">
        <v>96</v>
      </c>
      <c r="G1514" s="2" t="s">
        <v>220</v>
      </c>
      <c r="H1514">
        <v>0</v>
      </c>
      <c r="I1514">
        <v>-1</v>
      </c>
    </row>
    <row r="1515" spans="1:9" x14ac:dyDescent="0.35">
      <c r="A1515" s="1">
        <v>43739</v>
      </c>
      <c r="B1515" s="1">
        <v>43770</v>
      </c>
      <c r="C1515" s="2" t="s">
        <v>131</v>
      </c>
      <c r="D1515" s="2" t="s">
        <v>14</v>
      </c>
      <c r="E1515" s="2" t="s">
        <v>707</v>
      </c>
      <c r="F1515" s="2" t="s">
        <v>96</v>
      </c>
      <c r="G1515" s="2" t="s">
        <v>220</v>
      </c>
      <c r="H1515">
        <v>0</v>
      </c>
      <c r="I1515">
        <v>-1</v>
      </c>
    </row>
    <row r="1516" spans="1:9" x14ac:dyDescent="0.35">
      <c r="A1516" s="1">
        <v>43739</v>
      </c>
      <c r="B1516" s="1">
        <v>43770</v>
      </c>
      <c r="C1516" s="2" t="s">
        <v>132</v>
      </c>
      <c r="D1516" s="2" t="s">
        <v>14</v>
      </c>
      <c r="E1516" s="2" t="s">
        <v>707</v>
      </c>
      <c r="F1516" s="2" t="s">
        <v>96</v>
      </c>
      <c r="G1516" s="2" t="s">
        <v>220</v>
      </c>
      <c r="H1516">
        <v>0</v>
      </c>
      <c r="I1516">
        <v>-1</v>
      </c>
    </row>
    <row r="1517" spans="1:9" x14ac:dyDescent="0.35">
      <c r="A1517" s="1">
        <v>43739</v>
      </c>
      <c r="B1517" s="1">
        <v>43770</v>
      </c>
      <c r="C1517" s="2" t="s">
        <v>133</v>
      </c>
      <c r="D1517" s="2" t="s">
        <v>14</v>
      </c>
      <c r="E1517" s="2" t="s">
        <v>707</v>
      </c>
      <c r="F1517" s="2" t="s">
        <v>96</v>
      </c>
      <c r="G1517" s="2" t="s">
        <v>220</v>
      </c>
      <c r="H1517">
        <v>0</v>
      </c>
      <c r="I1517">
        <v>-1</v>
      </c>
    </row>
    <row r="1518" spans="1:9" x14ac:dyDescent="0.35">
      <c r="A1518" s="1">
        <v>43739</v>
      </c>
      <c r="B1518" s="1">
        <v>43770</v>
      </c>
      <c r="C1518" s="2" t="s">
        <v>673</v>
      </c>
      <c r="D1518" s="2" t="s">
        <v>14</v>
      </c>
      <c r="E1518" s="2" t="s">
        <v>65</v>
      </c>
      <c r="F1518" s="2" t="s">
        <v>66</v>
      </c>
      <c r="G1518" s="2" t="s">
        <v>67</v>
      </c>
      <c r="H1518">
        <v>1</v>
      </c>
      <c r="I1518">
        <v>0</v>
      </c>
    </row>
    <row r="1519" spans="1:9" x14ac:dyDescent="0.35">
      <c r="A1519" s="1">
        <v>43739</v>
      </c>
      <c r="B1519" s="1">
        <v>43770</v>
      </c>
      <c r="C1519" s="2" t="s">
        <v>138</v>
      </c>
      <c r="D1519" s="2" t="s">
        <v>60</v>
      </c>
      <c r="E1519" s="2" t="s">
        <v>138</v>
      </c>
      <c r="F1519" s="2" t="s">
        <v>65</v>
      </c>
      <c r="G1519" s="2" t="s">
        <v>153</v>
      </c>
      <c r="H1519">
        <v>0</v>
      </c>
      <c r="I1519">
        <v>0</v>
      </c>
    </row>
    <row r="1520" spans="1:9" x14ac:dyDescent="0.35">
      <c r="A1520" s="1">
        <v>43739</v>
      </c>
      <c r="B1520" s="1">
        <v>43770</v>
      </c>
      <c r="C1520" s="2" t="s">
        <v>138</v>
      </c>
      <c r="D1520" s="2" t="s">
        <v>60</v>
      </c>
      <c r="E1520" s="2" t="s">
        <v>138</v>
      </c>
      <c r="F1520" s="2" t="s">
        <v>65</v>
      </c>
      <c r="G1520" s="2" t="s">
        <v>153</v>
      </c>
      <c r="H1520">
        <v>0</v>
      </c>
      <c r="I1520">
        <v>0</v>
      </c>
    </row>
    <row r="1521" spans="1:9" x14ac:dyDescent="0.35">
      <c r="A1521" s="1">
        <v>43739</v>
      </c>
      <c r="B1521" s="1">
        <v>43770</v>
      </c>
      <c r="C1521" s="2" t="s">
        <v>138</v>
      </c>
      <c r="D1521" s="2" t="s">
        <v>197</v>
      </c>
      <c r="E1521" s="2" t="s">
        <v>815</v>
      </c>
      <c r="F1521" s="2" t="s">
        <v>65</v>
      </c>
      <c r="G1521" s="2" t="s">
        <v>199</v>
      </c>
      <c r="H1521">
        <v>0</v>
      </c>
      <c r="I1521">
        <v>0</v>
      </c>
    </row>
    <row r="1522" spans="1:9" x14ac:dyDescent="0.35">
      <c r="A1522" s="1">
        <v>43739</v>
      </c>
      <c r="B1522" s="1">
        <v>43770</v>
      </c>
      <c r="C1522" s="2" t="s">
        <v>138</v>
      </c>
      <c r="D1522" s="2" t="s">
        <v>211</v>
      </c>
      <c r="E1522" s="2" t="s">
        <v>95</v>
      </c>
      <c r="F1522" s="2" t="s">
        <v>65</v>
      </c>
      <c r="G1522" s="2" t="s">
        <v>214</v>
      </c>
      <c r="H1522">
        <v>0</v>
      </c>
      <c r="I1522">
        <v>0</v>
      </c>
    </row>
    <row r="1523" spans="1:9" x14ac:dyDescent="0.35">
      <c r="A1523" s="1">
        <v>43739</v>
      </c>
      <c r="B1523" s="1">
        <v>43770</v>
      </c>
      <c r="C1523" s="2" t="s">
        <v>138</v>
      </c>
      <c r="D1523" s="2" t="s">
        <v>14</v>
      </c>
      <c r="E1523" s="2" t="s">
        <v>707</v>
      </c>
      <c r="F1523" s="2" t="s">
        <v>65</v>
      </c>
      <c r="G1523" s="2" t="s">
        <v>174</v>
      </c>
      <c r="H1523">
        <v>0</v>
      </c>
      <c r="I1523">
        <v>-1</v>
      </c>
    </row>
    <row r="1524" spans="1:9" x14ac:dyDescent="0.35">
      <c r="A1524" s="1">
        <v>43739</v>
      </c>
      <c r="B1524" s="1">
        <v>43770</v>
      </c>
      <c r="C1524" s="2" t="s">
        <v>674</v>
      </c>
      <c r="D1524" s="2" t="s">
        <v>14</v>
      </c>
      <c r="E1524" s="2" t="s">
        <v>65</v>
      </c>
      <c r="F1524" s="2" t="s">
        <v>66</v>
      </c>
      <c r="G1524" s="2" t="s">
        <v>67</v>
      </c>
      <c r="H1524">
        <v>1</v>
      </c>
      <c r="I1524">
        <v>0</v>
      </c>
    </row>
    <row r="1525" spans="1:9" x14ac:dyDescent="0.35">
      <c r="A1525" s="1">
        <v>43739</v>
      </c>
      <c r="B1525" s="1">
        <v>43770</v>
      </c>
      <c r="C1525" s="2" t="s">
        <v>622</v>
      </c>
      <c r="D1525" s="2" t="s">
        <v>14</v>
      </c>
      <c r="E1525" s="2" t="s">
        <v>65</v>
      </c>
      <c r="F1525" s="2" t="s">
        <v>66</v>
      </c>
      <c r="G1525" s="2" t="s">
        <v>67</v>
      </c>
      <c r="H1525">
        <v>1</v>
      </c>
      <c r="I1525">
        <v>0</v>
      </c>
    </row>
    <row r="1526" spans="1:9" x14ac:dyDescent="0.35">
      <c r="A1526" s="1">
        <v>43739</v>
      </c>
      <c r="B1526" s="1">
        <v>43770</v>
      </c>
      <c r="C1526" s="2" t="s">
        <v>601</v>
      </c>
      <c r="D1526" s="2" t="s">
        <v>14</v>
      </c>
      <c r="E1526" s="2" t="s">
        <v>65</v>
      </c>
      <c r="F1526" s="2" t="s">
        <v>66</v>
      </c>
      <c r="G1526" s="2" t="s">
        <v>67</v>
      </c>
      <c r="H1526">
        <v>1</v>
      </c>
      <c r="I1526">
        <v>0</v>
      </c>
    </row>
    <row r="1527" spans="1:9" x14ac:dyDescent="0.35">
      <c r="A1527" s="1">
        <v>43739</v>
      </c>
      <c r="B1527" s="1">
        <v>43770</v>
      </c>
      <c r="C1527" s="2" t="s">
        <v>623</v>
      </c>
      <c r="D1527" s="2" t="s">
        <v>14</v>
      </c>
      <c r="E1527" s="2" t="s">
        <v>65</v>
      </c>
      <c r="F1527" s="2" t="s">
        <v>66</v>
      </c>
      <c r="G1527" s="2" t="s">
        <v>67</v>
      </c>
      <c r="H1527">
        <v>1</v>
      </c>
      <c r="I1527">
        <v>0</v>
      </c>
    </row>
    <row r="1528" spans="1:9" x14ac:dyDescent="0.35">
      <c r="A1528" s="1">
        <v>43739</v>
      </c>
      <c r="B1528" s="1">
        <v>43770</v>
      </c>
      <c r="C1528" s="2" t="s">
        <v>709</v>
      </c>
      <c r="D1528" s="2" t="s">
        <v>14</v>
      </c>
      <c r="E1528" s="2" t="s">
        <v>65</v>
      </c>
      <c r="F1528" s="2" t="s">
        <v>66</v>
      </c>
      <c r="G1528" s="2" t="s">
        <v>67</v>
      </c>
      <c r="H1528">
        <v>1</v>
      </c>
      <c r="I1528">
        <v>0</v>
      </c>
    </row>
    <row r="1529" spans="1:9" x14ac:dyDescent="0.35">
      <c r="A1529" s="1">
        <v>43739</v>
      </c>
      <c r="B1529" s="1">
        <v>43770</v>
      </c>
      <c r="C1529" s="2" t="s">
        <v>624</v>
      </c>
      <c r="D1529" s="2" t="s">
        <v>14</v>
      </c>
      <c r="E1529" s="2" t="s">
        <v>65</v>
      </c>
      <c r="F1529" s="2" t="s">
        <v>66</v>
      </c>
      <c r="G1529" s="2" t="s">
        <v>67</v>
      </c>
      <c r="H1529">
        <v>1</v>
      </c>
      <c r="I1529">
        <v>0</v>
      </c>
    </row>
    <row r="1530" spans="1:9" x14ac:dyDescent="0.35">
      <c r="A1530" s="1">
        <v>43739</v>
      </c>
      <c r="B1530" s="1">
        <v>43770</v>
      </c>
      <c r="C1530" s="2" t="s">
        <v>147</v>
      </c>
      <c r="D1530" s="2" t="s">
        <v>14</v>
      </c>
      <c r="E1530" s="2" t="s">
        <v>65</v>
      </c>
      <c r="F1530" s="2" t="s">
        <v>66</v>
      </c>
      <c r="G1530" s="2" t="s">
        <v>67</v>
      </c>
      <c r="H1530">
        <v>1</v>
      </c>
      <c r="I1530">
        <v>0</v>
      </c>
    </row>
    <row r="1531" spans="1:9" x14ac:dyDescent="0.35">
      <c r="A1531" s="1">
        <v>43739</v>
      </c>
      <c r="B1531" s="1">
        <v>43770</v>
      </c>
      <c r="C1531" s="2" t="s">
        <v>237</v>
      </c>
      <c r="D1531" s="2" t="s">
        <v>14</v>
      </c>
      <c r="E1531" s="2" t="s">
        <v>707</v>
      </c>
      <c r="F1531" s="2" t="s">
        <v>96</v>
      </c>
      <c r="G1531" s="2" t="s">
        <v>220</v>
      </c>
      <c r="H1531">
        <v>0</v>
      </c>
      <c r="I1531">
        <v>-1</v>
      </c>
    </row>
    <row r="1532" spans="1:9" x14ac:dyDescent="0.35">
      <c r="A1532" s="1">
        <v>43739</v>
      </c>
      <c r="B1532" s="1">
        <v>43770</v>
      </c>
      <c r="C1532" s="2" t="s">
        <v>148</v>
      </c>
      <c r="D1532" s="2" t="s">
        <v>14</v>
      </c>
      <c r="E1532" s="2" t="s">
        <v>707</v>
      </c>
      <c r="F1532" s="2" t="s">
        <v>96</v>
      </c>
      <c r="G1532" s="2" t="s">
        <v>220</v>
      </c>
      <c r="H1532">
        <v>0</v>
      </c>
      <c r="I1532">
        <v>-1</v>
      </c>
    </row>
    <row r="1533" spans="1:9" x14ac:dyDescent="0.35">
      <c r="A1533" s="1">
        <v>43739</v>
      </c>
      <c r="B1533" s="1">
        <v>43770</v>
      </c>
      <c r="C1533" s="2" t="s">
        <v>710</v>
      </c>
      <c r="D1533" s="2" t="s">
        <v>14</v>
      </c>
      <c r="E1533" s="2" t="s">
        <v>65</v>
      </c>
      <c r="F1533" s="2" t="s">
        <v>66</v>
      </c>
      <c r="G1533" s="2" t="s">
        <v>67</v>
      </c>
      <c r="H1533">
        <v>1</v>
      </c>
      <c r="I1533">
        <v>0</v>
      </c>
    </row>
    <row r="1534" spans="1:9" x14ac:dyDescent="0.35">
      <c r="A1534" s="1">
        <v>43739</v>
      </c>
      <c r="B1534" s="1">
        <v>43770</v>
      </c>
      <c r="C1534" s="2" t="s">
        <v>508</v>
      </c>
      <c r="D1534" s="2" t="s">
        <v>14</v>
      </c>
      <c r="E1534" s="2" t="s">
        <v>65</v>
      </c>
      <c r="F1534" s="2" t="s">
        <v>304</v>
      </c>
      <c r="G1534" s="2" t="s">
        <v>70</v>
      </c>
      <c r="H1534">
        <v>0</v>
      </c>
      <c r="I1534">
        <v>1</v>
      </c>
    </row>
    <row r="1535" spans="1:9" x14ac:dyDescent="0.35">
      <c r="A1535" s="1">
        <v>43739</v>
      </c>
      <c r="B1535" s="1">
        <v>43770</v>
      </c>
      <c r="C1535" s="2" t="s">
        <v>677</v>
      </c>
      <c r="D1535" s="2" t="s">
        <v>14</v>
      </c>
      <c r="E1535" s="2" t="s">
        <v>65</v>
      </c>
      <c r="F1535" s="2" t="s">
        <v>66</v>
      </c>
      <c r="G1535" s="2" t="s">
        <v>67</v>
      </c>
      <c r="H1535">
        <v>1</v>
      </c>
      <c r="I1535">
        <v>0</v>
      </c>
    </row>
    <row r="1536" spans="1:9" x14ac:dyDescent="0.35">
      <c r="A1536" s="1">
        <v>43739</v>
      </c>
      <c r="B1536" s="1">
        <v>43770</v>
      </c>
      <c r="C1536" s="2" t="s">
        <v>678</v>
      </c>
      <c r="D1536" s="2" t="s">
        <v>14</v>
      </c>
      <c r="E1536" s="2" t="s">
        <v>65</v>
      </c>
      <c r="F1536" s="2" t="s">
        <v>66</v>
      </c>
      <c r="G1536" s="2" t="s">
        <v>67</v>
      </c>
      <c r="H1536">
        <v>1</v>
      </c>
      <c r="I1536">
        <v>0</v>
      </c>
    </row>
    <row r="1537" spans="1:9" x14ac:dyDescent="0.35">
      <c r="A1537" s="1">
        <v>43739</v>
      </c>
      <c r="B1537" s="1">
        <v>43770</v>
      </c>
      <c r="C1537" s="2" t="s">
        <v>149</v>
      </c>
      <c r="D1537" s="2" t="s">
        <v>14</v>
      </c>
      <c r="E1537" s="2" t="s">
        <v>65</v>
      </c>
      <c r="F1537" s="2" t="s">
        <v>66</v>
      </c>
      <c r="G1537" s="2" t="s">
        <v>67</v>
      </c>
      <c r="H1537">
        <v>1</v>
      </c>
      <c r="I1537">
        <v>0</v>
      </c>
    </row>
    <row r="1538" spans="1:9" x14ac:dyDescent="0.35">
      <c r="A1538" s="1">
        <v>43739</v>
      </c>
      <c r="B1538" s="1">
        <v>43770</v>
      </c>
      <c r="C1538" s="2" t="s">
        <v>705</v>
      </c>
      <c r="D1538" s="2" t="s">
        <v>197</v>
      </c>
      <c r="E1538" s="2" t="s">
        <v>65</v>
      </c>
      <c r="F1538" s="2" t="s">
        <v>706</v>
      </c>
      <c r="G1538" s="2" t="s">
        <v>199</v>
      </c>
      <c r="H1538">
        <v>0</v>
      </c>
      <c r="I1538">
        <v>0</v>
      </c>
    </row>
    <row r="1539" spans="1:9" x14ac:dyDescent="0.35">
      <c r="A1539" s="1">
        <v>43739</v>
      </c>
      <c r="B1539" s="1">
        <v>43770</v>
      </c>
      <c r="C1539" s="2" t="s">
        <v>150</v>
      </c>
      <c r="D1539" s="2" t="s">
        <v>14</v>
      </c>
      <c r="E1539" s="2" t="s">
        <v>707</v>
      </c>
      <c r="F1539" s="2" t="s">
        <v>96</v>
      </c>
      <c r="G1539" s="2" t="s">
        <v>220</v>
      </c>
      <c r="H1539">
        <v>0</v>
      </c>
      <c r="I1539">
        <v>-1</v>
      </c>
    </row>
    <row r="1540" spans="1:9" x14ac:dyDescent="0.35">
      <c r="A1540" s="1">
        <v>43739</v>
      </c>
      <c r="B1540" s="1">
        <v>43770</v>
      </c>
      <c r="C1540" s="2" t="s">
        <v>712</v>
      </c>
      <c r="D1540" s="2" t="s">
        <v>60</v>
      </c>
      <c r="E1540" s="2" t="s">
        <v>65</v>
      </c>
      <c r="F1540" s="2" t="s">
        <v>712</v>
      </c>
      <c r="G1540" s="2" t="s">
        <v>155</v>
      </c>
      <c r="H1540">
        <v>0</v>
      </c>
      <c r="I1540">
        <v>0</v>
      </c>
    </row>
    <row r="1541" spans="1:9" x14ac:dyDescent="0.35">
      <c r="A1541" s="1">
        <v>43739</v>
      </c>
      <c r="B1541" s="1">
        <v>43770</v>
      </c>
      <c r="C1541" s="2" t="s">
        <v>712</v>
      </c>
      <c r="D1541" s="2" t="s">
        <v>211</v>
      </c>
      <c r="E1541" s="2" t="s">
        <v>65</v>
      </c>
      <c r="F1541" s="2" t="s">
        <v>776</v>
      </c>
      <c r="G1541" s="2" t="s">
        <v>214</v>
      </c>
      <c r="H1541">
        <v>0</v>
      </c>
      <c r="I1541">
        <v>0</v>
      </c>
    </row>
    <row r="1542" spans="1:9" x14ac:dyDescent="0.35">
      <c r="A1542" s="1">
        <v>43739</v>
      </c>
      <c r="B1542" s="1">
        <v>43770</v>
      </c>
      <c r="C1542" s="2" t="s">
        <v>712</v>
      </c>
      <c r="D1542" s="2" t="s">
        <v>17</v>
      </c>
      <c r="E1542" s="2" t="s">
        <v>65</v>
      </c>
      <c r="F1542" s="2" t="s">
        <v>66</v>
      </c>
      <c r="G1542" s="2" t="s">
        <v>67</v>
      </c>
      <c r="H1542">
        <v>1</v>
      </c>
      <c r="I1542">
        <v>0</v>
      </c>
    </row>
    <row r="1543" spans="1:9" x14ac:dyDescent="0.35">
      <c r="A1543" s="1">
        <v>43770</v>
      </c>
      <c r="B1543" s="1">
        <v>43800</v>
      </c>
      <c r="C1543" s="2" t="s">
        <v>238</v>
      </c>
      <c r="D1543" s="2" t="s">
        <v>8</v>
      </c>
      <c r="E1543" s="2" t="s">
        <v>701</v>
      </c>
      <c r="F1543" s="2" t="s">
        <v>66</v>
      </c>
      <c r="G1543" s="2" t="s">
        <v>287</v>
      </c>
      <c r="H1543">
        <v>1</v>
      </c>
      <c r="I1543">
        <v>-1</v>
      </c>
    </row>
    <row r="1544" spans="1:9" x14ac:dyDescent="0.35">
      <c r="A1544" s="1">
        <v>43770</v>
      </c>
      <c r="B1544" s="1">
        <v>43800</v>
      </c>
      <c r="C1544" s="2" t="s">
        <v>238</v>
      </c>
      <c r="D1544" s="2" t="s">
        <v>10</v>
      </c>
      <c r="E1544" s="2" t="s">
        <v>701</v>
      </c>
      <c r="F1544" s="2" t="s">
        <v>66</v>
      </c>
      <c r="G1544" s="2" t="s">
        <v>287</v>
      </c>
      <c r="H1544">
        <v>1</v>
      </c>
      <c r="I1544">
        <v>-1</v>
      </c>
    </row>
    <row r="1545" spans="1:9" x14ac:dyDescent="0.35">
      <c r="A1545" s="1">
        <v>43770</v>
      </c>
      <c r="B1545" s="1">
        <v>43800</v>
      </c>
      <c r="C1545" s="2" t="s">
        <v>654</v>
      </c>
      <c r="D1545" s="2" t="s">
        <v>29</v>
      </c>
      <c r="E1545" s="2" t="s">
        <v>65</v>
      </c>
      <c r="F1545" s="2" t="s">
        <v>66</v>
      </c>
      <c r="G1545" s="2" t="s">
        <v>67</v>
      </c>
      <c r="H1545">
        <v>1</v>
      </c>
      <c r="I1545">
        <v>0</v>
      </c>
    </row>
    <row r="1546" spans="1:9" x14ac:dyDescent="0.35">
      <c r="A1546" s="1">
        <v>43770</v>
      </c>
      <c r="B1546" s="1">
        <v>43800</v>
      </c>
      <c r="C1546" s="2" t="s">
        <v>654</v>
      </c>
      <c r="D1546" s="2" t="s">
        <v>18</v>
      </c>
      <c r="E1546" s="2" t="s">
        <v>66</v>
      </c>
      <c r="F1546" s="2" t="s">
        <v>65</v>
      </c>
      <c r="G1546" s="2" t="s">
        <v>169</v>
      </c>
      <c r="H1546">
        <v>-1</v>
      </c>
      <c r="I1546">
        <v>0</v>
      </c>
    </row>
    <row r="1547" spans="1:9" x14ac:dyDescent="0.35">
      <c r="A1547" s="1">
        <v>43770</v>
      </c>
      <c r="B1547" s="1">
        <v>43800</v>
      </c>
      <c r="C1547" s="2" t="s">
        <v>337</v>
      </c>
      <c r="D1547" s="2" t="s">
        <v>29</v>
      </c>
      <c r="E1547" s="2" t="s">
        <v>65</v>
      </c>
      <c r="F1547" s="2" t="s">
        <v>66</v>
      </c>
      <c r="G1547" s="2" t="s">
        <v>67</v>
      </c>
      <c r="H1547">
        <v>1</v>
      </c>
      <c r="I1547">
        <v>0</v>
      </c>
    </row>
    <row r="1548" spans="1:9" x14ac:dyDescent="0.35">
      <c r="A1548" s="1">
        <v>43770</v>
      </c>
      <c r="B1548" s="1">
        <v>43800</v>
      </c>
      <c r="C1548" s="2" t="s">
        <v>337</v>
      </c>
      <c r="D1548" s="2" t="s">
        <v>18</v>
      </c>
      <c r="E1548" s="2" t="s">
        <v>66</v>
      </c>
      <c r="F1548" s="2" t="s">
        <v>65</v>
      </c>
      <c r="G1548" s="2" t="s">
        <v>169</v>
      </c>
      <c r="H1548">
        <v>-1</v>
      </c>
      <c r="I1548">
        <v>0</v>
      </c>
    </row>
    <row r="1549" spans="1:9" x14ac:dyDescent="0.35">
      <c r="A1549" s="1">
        <v>43770</v>
      </c>
      <c r="B1549" s="1">
        <v>43800</v>
      </c>
      <c r="C1549" s="2" t="s">
        <v>684</v>
      </c>
      <c r="D1549" s="2" t="s">
        <v>197</v>
      </c>
      <c r="E1549" s="2" t="s">
        <v>685</v>
      </c>
      <c r="F1549" s="2" t="s">
        <v>686</v>
      </c>
      <c r="G1549" s="2" t="s">
        <v>199</v>
      </c>
      <c r="H1549">
        <v>0</v>
      </c>
      <c r="I1549">
        <v>0</v>
      </c>
    </row>
    <row r="1550" spans="1:9" x14ac:dyDescent="0.35">
      <c r="A1550" s="1">
        <v>43770</v>
      </c>
      <c r="B1550" s="1">
        <v>43800</v>
      </c>
      <c r="C1550" s="2" t="s">
        <v>655</v>
      </c>
      <c r="D1550" s="2" t="s">
        <v>18</v>
      </c>
      <c r="E1550" s="2" t="s">
        <v>65</v>
      </c>
      <c r="F1550" s="2" t="s">
        <v>66</v>
      </c>
      <c r="G1550" s="2" t="s">
        <v>67</v>
      </c>
      <c r="H1550">
        <v>1</v>
      </c>
      <c r="I1550">
        <v>0</v>
      </c>
    </row>
    <row r="1551" spans="1:9" x14ac:dyDescent="0.35">
      <c r="A1551" s="1">
        <v>43770</v>
      </c>
      <c r="B1551" s="1">
        <v>43800</v>
      </c>
      <c r="C1551" s="2" t="s">
        <v>637</v>
      </c>
      <c r="D1551" s="2" t="s">
        <v>197</v>
      </c>
      <c r="E1551" s="2" t="s">
        <v>638</v>
      </c>
      <c r="F1551" s="2" t="s">
        <v>687</v>
      </c>
      <c r="G1551" s="2" t="s">
        <v>199</v>
      </c>
      <c r="H1551">
        <v>0</v>
      </c>
      <c r="I1551">
        <v>0</v>
      </c>
    </row>
    <row r="1552" spans="1:9" x14ac:dyDescent="0.35">
      <c r="A1552" s="1">
        <v>43770</v>
      </c>
      <c r="B1552" s="1">
        <v>43800</v>
      </c>
      <c r="C1552" s="2" t="s">
        <v>73</v>
      </c>
      <c r="D1552" s="2" t="s">
        <v>18</v>
      </c>
      <c r="E1552" s="2" t="s">
        <v>65</v>
      </c>
      <c r="F1552" s="2" t="s">
        <v>66</v>
      </c>
      <c r="G1552" s="2" t="s">
        <v>67</v>
      </c>
      <c r="H1552">
        <v>1</v>
      </c>
      <c r="I1552">
        <v>0</v>
      </c>
    </row>
    <row r="1553" spans="1:9" x14ac:dyDescent="0.35">
      <c r="A1553" s="1">
        <v>43770</v>
      </c>
      <c r="B1553" s="1">
        <v>43800</v>
      </c>
      <c r="C1553" s="2" t="s">
        <v>512</v>
      </c>
      <c r="D1553" s="2" t="s">
        <v>18</v>
      </c>
      <c r="E1553" s="2" t="s">
        <v>66</v>
      </c>
      <c r="F1553" s="2" t="s">
        <v>65</v>
      </c>
      <c r="G1553" s="2" t="s">
        <v>169</v>
      </c>
      <c r="H1553">
        <v>-1</v>
      </c>
      <c r="I1553">
        <v>0</v>
      </c>
    </row>
    <row r="1554" spans="1:9" x14ac:dyDescent="0.35">
      <c r="A1554" s="1">
        <v>43770</v>
      </c>
      <c r="B1554" s="1">
        <v>43800</v>
      </c>
      <c r="C1554" s="2" t="s">
        <v>78</v>
      </c>
      <c r="D1554" s="2" t="s">
        <v>18</v>
      </c>
      <c r="E1554" s="2" t="s">
        <v>65</v>
      </c>
      <c r="F1554" s="2" t="s">
        <v>66</v>
      </c>
      <c r="G1554" s="2" t="s">
        <v>67</v>
      </c>
      <c r="H1554">
        <v>1</v>
      </c>
      <c r="I1554">
        <v>0</v>
      </c>
    </row>
    <row r="1555" spans="1:9" x14ac:dyDescent="0.35">
      <c r="A1555" s="1">
        <v>43770</v>
      </c>
      <c r="B1555" s="1">
        <v>43800</v>
      </c>
      <c r="C1555" s="2" t="s">
        <v>79</v>
      </c>
      <c r="D1555" s="2" t="s">
        <v>18</v>
      </c>
      <c r="E1555" s="2" t="s">
        <v>65</v>
      </c>
      <c r="F1555" s="2" t="s">
        <v>66</v>
      </c>
      <c r="G1555" s="2" t="s">
        <v>67</v>
      </c>
      <c r="H1555">
        <v>1</v>
      </c>
      <c r="I1555">
        <v>0</v>
      </c>
    </row>
    <row r="1556" spans="1:9" x14ac:dyDescent="0.35">
      <c r="A1556" s="1">
        <v>43770</v>
      </c>
      <c r="B1556" s="1">
        <v>43800</v>
      </c>
      <c r="C1556" s="2" t="s">
        <v>80</v>
      </c>
      <c r="D1556" s="2" t="s">
        <v>18</v>
      </c>
      <c r="E1556" s="2" t="s">
        <v>65</v>
      </c>
      <c r="F1556" s="2" t="s">
        <v>66</v>
      </c>
      <c r="G1556" s="2" t="s">
        <v>67</v>
      </c>
      <c r="H1556">
        <v>1</v>
      </c>
      <c r="I1556">
        <v>0</v>
      </c>
    </row>
    <row r="1557" spans="1:9" x14ac:dyDescent="0.35">
      <c r="A1557" s="1">
        <v>43770</v>
      </c>
      <c r="B1557" s="1">
        <v>43800</v>
      </c>
      <c r="C1557" s="2" t="s">
        <v>554</v>
      </c>
      <c r="D1557" s="2" t="s">
        <v>29</v>
      </c>
      <c r="E1557" s="2" t="s">
        <v>65</v>
      </c>
      <c r="F1557" s="2" t="s">
        <v>66</v>
      </c>
      <c r="G1557" s="2" t="s">
        <v>67</v>
      </c>
      <c r="H1557">
        <v>1</v>
      </c>
      <c r="I1557">
        <v>0</v>
      </c>
    </row>
    <row r="1558" spans="1:9" x14ac:dyDescent="0.35">
      <c r="A1558" s="1">
        <v>43770</v>
      </c>
      <c r="B1558" s="1">
        <v>43800</v>
      </c>
      <c r="C1558" s="2" t="s">
        <v>554</v>
      </c>
      <c r="D1558" s="2" t="s">
        <v>18</v>
      </c>
      <c r="E1558" s="2" t="s">
        <v>66</v>
      </c>
      <c r="F1558" s="2" t="s">
        <v>65</v>
      </c>
      <c r="G1558" s="2" t="s">
        <v>169</v>
      </c>
      <c r="H1558">
        <v>-1</v>
      </c>
      <c r="I1558">
        <v>0</v>
      </c>
    </row>
    <row r="1559" spans="1:9" x14ac:dyDescent="0.35">
      <c r="A1559" s="1">
        <v>43770</v>
      </c>
      <c r="B1559" s="1">
        <v>43800</v>
      </c>
      <c r="C1559" s="2" t="s">
        <v>626</v>
      </c>
      <c r="D1559" s="2" t="s">
        <v>18</v>
      </c>
      <c r="E1559" s="2" t="s">
        <v>65</v>
      </c>
      <c r="F1559" s="2" t="s">
        <v>66</v>
      </c>
      <c r="G1559" s="2" t="s">
        <v>67</v>
      </c>
      <c r="H1559">
        <v>1</v>
      </c>
      <c r="I1559">
        <v>0</v>
      </c>
    </row>
    <row r="1560" spans="1:9" x14ac:dyDescent="0.35">
      <c r="A1560" s="1">
        <v>43770</v>
      </c>
      <c r="B1560" s="1">
        <v>43800</v>
      </c>
      <c r="C1560" s="2" t="s">
        <v>656</v>
      </c>
      <c r="D1560" s="2" t="s">
        <v>18</v>
      </c>
      <c r="E1560" s="2" t="s">
        <v>66</v>
      </c>
      <c r="F1560" s="2" t="s">
        <v>65</v>
      </c>
      <c r="G1560" s="2" t="s">
        <v>169</v>
      </c>
      <c r="H1560">
        <v>-1</v>
      </c>
      <c r="I1560">
        <v>0</v>
      </c>
    </row>
    <row r="1561" spans="1:9" x14ac:dyDescent="0.35">
      <c r="A1561" s="1">
        <v>43770</v>
      </c>
      <c r="B1561" s="1">
        <v>43800</v>
      </c>
      <c r="C1561" s="2" t="s">
        <v>618</v>
      </c>
      <c r="D1561" s="2" t="s">
        <v>18</v>
      </c>
      <c r="E1561" s="2" t="s">
        <v>66</v>
      </c>
      <c r="F1561" s="2" t="s">
        <v>65</v>
      </c>
      <c r="G1561" s="2" t="s">
        <v>169</v>
      </c>
      <c r="H1561">
        <v>-1</v>
      </c>
      <c r="I1561">
        <v>0</v>
      </c>
    </row>
    <row r="1562" spans="1:9" x14ac:dyDescent="0.35">
      <c r="A1562" s="1">
        <v>43770</v>
      </c>
      <c r="B1562" s="1">
        <v>43800</v>
      </c>
      <c r="C1562" s="2" t="s">
        <v>657</v>
      </c>
      <c r="D1562" s="2" t="s">
        <v>18</v>
      </c>
      <c r="E1562" s="2" t="s">
        <v>66</v>
      </c>
      <c r="F1562" s="2" t="s">
        <v>65</v>
      </c>
      <c r="G1562" s="2" t="s">
        <v>169</v>
      </c>
      <c r="H1562">
        <v>-1</v>
      </c>
      <c r="I1562">
        <v>0</v>
      </c>
    </row>
    <row r="1563" spans="1:9" x14ac:dyDescent="0.35">
      <c r="A1563" s="1">
        <v>43770</v>
      </c>
      <c r="B1563" s="1">
        <v>43800</v>
      </c>
      <c r="C1563" s="2" t="s">
        <v>658</v>
      </c>
      <c r="D1563" s="2" t="s">
        <v>18</v>
      </c>
      <c r="E1563" s="2" t="s">
        <v>66</v>
      </c>
      <c r="F1563" s="2" t="s">
        <v>65</v>
      </c>
      <c r="G1563" s="2" t="s">
        <v>169</v>
      </c>
      <c r="H1563">
        <v>-1</v>
      </c>
      <c r="I1563">
        <v>0</v>
      </c>
    </row>
    <row r="1564" spans="1:9" x14ac:dyDescent="0.35">
      <c r="A1564" s="1">
        <v>43770</v>
      </c>
      <c r="B1564" s="1">
        <v>43800</v>
      </c>
      <c r="C1564" s="2" t="s">
        <v>659</v>
      </c>
      <c r="D1564" s="2" t="s">
        <v>18</v>
      </c>
      <c r="E1564" s="2" t="s">
        <v>65</v>
      </c>
      <c r="F1564" s="2" t="s">
        <v>66</v>
      </c>
      <c r="G1564" s="2" t="s">
        <v>67</v>
      </c>
      <c r="H1564">
        <v>1</v>
      </c>
      <c r="I1564">
        <v>0</v>
      </c>
    </row>
    <row r="1565" spans="1:9" x14ac:dyDescent="0.35">
      <c r="A1565" s="1">
        <v>43770</v>
      </c>
      <c r="B1565" s="1">
        <v>43800</v>
      </c>
      <c r="C1565" s="2" t="s">
        <v>547</v>
      </c>
      <c r="D1565" s="2" t="s">
        <v>18</v>
      </c>
      <c r="E1565" s="2" t="s">
        <v>547</v>
      </c>
      <c r="F1565" s="2" t="s">
        <v>65</v>
      </c>
      <c r="G1565" s="2" t="s">
        <v>174</v>
      </c>
      <c r="H1565">
        <v>0</v>
      </c>
      <c r="I1565">
        <v>-1</v>
      </c>
    </row>
    <row r="1566" spans="1:9" x14ac:dyDescent="0.35">
      <c r="A1566" s="1">
        <v>43770</v>
      </c>
      <c r="B1566" s="1">
        <v>43800</v>
      </c>
      <c r="C1566" s="2" t="s">
        <v>660</v>
      </c>
      <c r="D1566" s="2" t="s">
        <v>18</v>
      </c>
      <c r="E1566" s="2" t="s">
        <v>65</v>
      </c>
      <c r="F1566" s="2" t="s">
        <v>66</v>
      </c>
      <c r="G1566" s="2" t="s">
        <v>67</v>
      </c>
      <c r="H1566">
        <v>1</v>
      </c>
      <c r="I1566">
        <v>0</v>
      </c>
    </row>
    <row r="1567" spans="1:9" x14ac:dyDescent="0.35">
      <c r="A1567" s="1">
        <v>43770</v>
      </c>
      <c r="B1567" s="1">
        <v>43800</v>
      </c>
      <c r="C1567" s="2" t="s">
        <v>243</v>
      </c>
      <c r="D1567" s="2" t="s">
        <v>29</v>
      </c>
      <c r="E1567" s="2" t="s">
        <v>66</v>
      </c>
      <c r="F1567" s="2" t="s">
        <v>588</v>
      </c>
      <c r="G1567" s="2" t="s">
        <v>179</v>
      </c>
      <c r="H1567">
        <v>-1</v>
      </c>
      <c r="I1567">
        <v>1</v>
      </c>
    </row>
    <row r="1568" spans="1:9" x14ac:dyDescent="0.35">
      <c r="A1568" s="1">
        <v>43770</v>
      </c>
      <c r="B1568" s="1">
        <v>43800</v>
      </c>
      <c r="C1568" s="2" t="s">
        <v>243</v>
      </c>
      <c r="D1568" s="2" t="s">
        <v>18</v>
      </c>
      <c r="E1568" s="2" t="s">
        <v>65</v>
      </c>
      <c r="F1568" s="2" t="s">
        <v>66</v>
      </c>
      <c r="G1568" s="2" t="s">
        <v>67</v>
      </c>
      <c r="H1568">
        <v>1</v>
      </c>
      <c r="I1568">
        <v>0</v>
      </c>
    </row>
    <row r="1569" spans="1:9" x14ac:dyDescent="0.35">
      <c r="A1569" s="1">
        <v>43770</v>
      </c>
      <c r="B1569" s="1">
        <v>43800</v>
      </c>
      <c r="C1569" s="2" t="s">
        <v>347</v>
      </c>
      <c r="D1569" s="2" t="s">
        <v>18</v>
      </c>
      <c r="E1569" s="2" t="s">
        <v>66</v>
      </c>
      <c r="F1569" s="2" t="s">
        <v>65</v>
      </c>
      <c r="G1569" s="2" t="s">
        <v>169</v>
      </c>
      <c r="H1569">
        <v>-1</v>
      </c>
      <c r="I1569">
        <v>0</v>
      </c>
    </row>
    <row r="1570" spans="1:9" x14ac:dyDescent="0.35">
      <c r="A1570" s="1">
        <v>43770</v>
      </c>
      <c r="B1570" s="1">
        <v>43800</v>
      </c>
      <c r="C1570" s="2" t="s">
        <v>619</v>
      </c>
      <c r="D1570" s="2" t="s">
        <v>18</v>
      </c>
      <c r="E1570" s="2" t="s">
        <v>66</v>
      </c>
      <c r="F1570" s="2" t="s">
        <v>65</v>
      </c>
      <c r="G1570" s="2" t="s">
        <v>169</v>
      </c>
      <c r="H1570">
        <v>-1</v>
      </c>
      <c r="I1570">
        <v>0</v>
      </c>
    </row>
    <row r="1571" spans="1:9" x14ac:dyDescent="0.35">
      <c r="A1571" s="1">
        <v>43770</v>
      </c>
      <c r="B1571" s="1">
        <v>43800</v>
      </c>
      <c r="C1571" s="2" t="s">
        <v>91</v>
      </c>
      <c r="D1571" s="2" t="s">
        <v>29</v>
      </c>
      <c r="E1571" s="2" t="s">
        <v>65</v>
      </c>
      <c r="F1571" s="2" t="s">
        <v>588</v>
      </c>
      <c r="G1571" s="2" t="s">
        <v>70</v>
      </c>
      <c r="H1571">
        <v>0</v>
      </c>
      <c r="I1571">
        <v>1</v>
      </c>
    </row>
    <row r="1572" spans="1:9" x14ac:dyDescent="0.35">
      <c r="A1572" s="1">
        <v>43770</v>
      </c>
      <c r="B1572" s="1">
        <v>43800</v>
      </c>
      <c r="C1572" s="2" t="s">
        <v>661</v>
      </c>
      <c r="D1572" s="2" t="s">
        <v>18</v>
      </c>
      <c r="E1572" s="2" t="s">
        <v>66</v>
      </c>
      <c r="F1572" s="2" t="s">
        <v>65</v>
      </c>
      <c r="G1572" s="2" t="s">
        <v>169</v>
      </c>
      <c r="H1572">
        <v>-1</v>
      </c>
      <c r="I1572">
        <v>0</v>
      </c>
    </row>
    <row r="1573" spans="1:9" x14ac:dyDescent="0.35">
      <c r="A1573" s="1">
        <v>43770</v>
      </c>
      <c r="B1573" s="1">
        <v>43800</v>
      </c>
      <c r="C1573" s="2" t="s">
        <v>285</v>
      </c>
      <c r="D1573" s="2" t="s">
        <v>29</v>
      </c>
      <c r="E1573" s="2" t="s">
        <v>66</v>
      </c>
      <c r="F1573" s="2" t="s">
        <v>588</v>
      </c>
      <c r="G1573" s="2" t="s">
        <v>179</v>
      </c>
      <c r="H1573">
        <v>-1</v>
      </c>
      <c r="I1573">
        <v>1</v>
      </c>
    </row>
    <row r="1574" spans="1:9" x14ac:dyDescent="0.35">
      <c r="A1574" s="1">
        <v>43770</v>
      </c>
      <c r="B1574" s="1">
        <v>43800</v>
      </c>
      <c r="C1574" s="2" t="s">
        <v>400</v>
      </c>
      <c r="D1574" s="2" t="s">
        <v>29</v>
      </c>
      <c r="E1574" s="2" t="s">
        <v>66</v>
      </c>
      <c r="F1574" s="2" t="s">
        <v>588</v>
      </c>
      <c r="G1574" s="2" t="s">
        <v>179</v>
      </c>
      <c r="H1574">
        <v>-1</v>
      </c>
      <c r="I1574">
        <v>1</v>
      </c>
    </row>
    <row r="1575" spans="1:9" x14ac:dyDescent="0.35">
      <c r="A1575" s="1">
        <v>43770</v>
      </c>
      <c r="B1575" s="1">
        <v>43800</v>
      </c>
      <c r="C1575" s="2" t="s">
        <v>401</v>
      </c>
      <c r="D1575" s="2" t="s">
        <v>29</v>
      </c>
      <c r="E1575" s="2" t="s">
        <v>65</v>
      </c>
      <c r="F1575" s="2" t="s">
        <v>588</v>
      </c>
      <c r="G1575" s="2" t="s">
        <v>70</v>
      </c>
      <c r="H1575">
        <v>0</v>
      </c>
      <c r="I1575">
        <v>1</v>
      </c>
    </row>
    <row r="1576" spans="1:9" x14ac:dyDescent="0.35">
      <c r="A1576" s="1">
        <v>43770</v>
      </c>
      <c r="B1576" s="1">
        <v>43800</v>
      </c>
      <c r="C1576" s="2" t="s">
        <v>569</v>
      </c>
      <c r="D1576" s="2" t="s">
        <v>29</v>
      </c>
      <c r="E1576" s="2" t="s">
        <v>65</v>
      </c>
      <c r="F1576" s="2" t="s">
        <v>66</v>
      </c>
      <c r="G1576" s="2" t="s">
        <v>67</v>
      </c>
      <c r="H1576">
        <v>1</v>
      </c>
      <c r="I1576">
        <v>0</v>
      </c>
    </row>
    <row r="1577" spans="1:9" x14ac:dyDescent="0.35">
      <c r="A1577" s="1">
        <v>43770</v>
      </c>
      <c r="B1577" s="1">
        <v>43800</v>
      </c>
      <c r="C1577" s="2" t="s">
        <v>569</v>
      </c>
      <c r="D1577" s="2" t="s">
        <v>18</v>
      </c>
      <c r="E1577" s="2" t="s">
        <v>66</v>
      </c>
      <c r="F1577" s="2" t="s">
        <v>65</v>
      </c>
      <c r="G1577" s="2" t="s">
        <v>169</v>
      </c>
      <c r="H1577">
        <v>-1</v>
      </c>
      <c r="I1577">
        <v>0</v>
      </c>
    </row>
    <row r="1578" spans="1:9" x14ac:dyDescent="0.35">
      <c r="A1578" s="1">
        <v>43770</v>
      </c>
      <c r="B1578" s="1">
        <v>43800</v>
      </c>
      <c r="C1578" s="2" t="s">
        <v>339</v>
      </c>
      <c r="D1578" s="2" t="s">
        <v>29</v>
      </c>
      <c r="E1578" s="2" t="s">
        <v>65</v>
      </c>
      <c r="F1578" s="2" t="s">
        <v>66</v>
      </c>
      <c r="G1578" s="2" t="s">
        <v>67</v>
      </c>
      <c r="H1578">
        <v>1</v>
      </c>
      <c r="I1578">
        <v>0</v>
      </c>
    </row>
    <row r="1579" spans="1:9" x14ac:dyDescent="0.35">
      <c r="A1579" s="1">
        <v>43770</v>
      </c>
      <c r="B1579" s="1">
        <v>43800</v>
      </c>
      <c r="C1579" s="2" t="s">
        <v>340</v>
      </c>
      <c r="D1579" s="2" t="s">
        <v>29</v>
      </c>
      <c r="E1579" s="2" t="s">
        <v>65</v>
      </c>
      <c r="F1579" s="2" t="s">
        <v>66</v>
      </c>
      <c r="G1579" s="2" t="s">
        <v>67</v>
      </c>
      <c r="H1579">
        <v>1</v>
      </c>
      <c r="I1579">
        <v>0</v>
      </c>
    </row>
    <row r="1580" spans="1:9" x14ac:dyDescent="0.35">
      <c r="A1580" s="1">
        <v>43770</v>
      </c>
      <c r="B1580" s="1">
        <v>43800</v>
      </c>
      <c r="C1580" s="2" t="s">
        <v>662</v>
      </c>
      <c r="D1580" s="2" t="s">
        <v>18</v>
      </c>
      <c r="E1580" s="2" t="s">
        <v>66</v>
      </c>
      <c r="F1580" s="2" t="s">
        <v>65</v>
      </c>
      <c r="G1580" s="2" t="s">
        <v>169</v>
      </c>
      <c r="H1580">
        <v>-1</v>
      </c>
      <c r="I1580">
        <v>0</v>
      </c>
    </row>
    <row r="1581" spans="1:9" x14ac:dyDescent="0.35">
      <c r="A1581" s="1">
        <v>43770</v>
      </c>
      <c r="B1581" s="1">
        <v>43800</v>
      </c>
      <c r="C1581" s="2" t="s">
        <v>698</v>
      </c>
      <c r="D1581" s="2" t="s">
        <v>60</v>
      </c>
      <c r="E1581" s="2" t="s">
        <v>698</v>
      </c>
      <c r="F1581" s="2" t="s">
        <v>65</v>
      </c>
      <c r="G1581" s="2" t="s">
        <v>153</v>
      </c>
      <c r="H1581">
        <v>0</v>
      </c>
      <c r="I1581">
        <v>0</v>
      </c>
    </row>
    <row r="1582" spans="1:9" x14ac:dyDescent="0.35">
      <c r="A1582" s="1">
        <v>43770</v>
      </c>
      <c r="B1582" s="1">
        <v>43800</v>
      </c>
      <c r="C1582" s="2" t="s">
        <v>698</v>
      </c>
      <c r="D1582" s="2" t="s">
        <v>60</v>
      </c>
      <c r="E1582" s="2" t="s">
        <v>698</v>
      </c>
      <c r="F1582" s="2" t="s">
        <v>65</v>
      </c>
      <c r="G1582" s="2" t="s">
        <v>153</v>
      </c>
      <c r="H1582">
        <v>0</v>
      </c>
      <c r="I1582">
        <v>0</v>
      </c>
    </row>
    <row r="1583" spans="1:9" x14ac:dyDescent="0.35">
      <c r="A1583" s="1">
        <v>43770</v>
      </c>
      <c r="B1583" s="1">
        <v>43800</v>
      </c>
      <c r="C1583" s="2" t="s">
        <v>698</v>
      </c>
      <c r="D1583" s="2" t="s">
        <v>211</v>
      </c>
      <c r="E1583" s="2" t="s">
        <v>762</v>
      </c>
      <c r="F1583" s="2" t="s">
        <v>65</v>
      </c>
      <c r="G1583" s="2" t="s">
        <v>214</v>
      </c>
      <c r="H1583">
        <v>0</v>
      </c>
      <c r="I1583">
        <v>0</v>
      </c>
    </row>
    <row r="1584" spans="1:9" x14ac:dyDescent="0.35">
      <c r="A1584" s="1">
        <v>43770</v>
      </c>
      <c r="B1584" s="1">
        <v>43800</v>
      </c>
      <c r="C1584" s="2" t="s">
        <v>698</v>
      </c>
      <c r="D1584" s="2" t="s">
        <v>26</v>
      </c>
      <c r="E1584" s="2" t="s">
        <v>66</v>
      </c>
      <c r="F1584" s="2" t="s">
        <v>65</v>
      </c>
      <c r="G1584" s="2" t="s">
        <v>169</v>
      </c>
      <c r="H1584">
        <v>-1</v>
      </c>
      <c r="I1584">
        <v>0</v>
      </c>
    </row>
    <row r="1585" spans="1:9" x14ac:dyDescent="0.35">
      <c r="A1585" s="1">
        <v>43770</v>
      </c>
      <c r="B1585" s="1">
        <v>43800</v>
      </c>
      <c r="C1585" s="2" t="s">
        <v>698</v>
      </c>
      <c r="D1585" s="2" t="s">
        <v>27</v>
      </c>
      <c r="E1585" s="2" t="s">
        <v>66</v>
      </c>
      <c r="F1585" s="2" t="s">
        <v>65</v>
      </c>
      <c r="G1585" s="2" t="s">
        <v>169</v>
      </c>
      <c r="H1585">
        <v>-1</v>
      </c>
      <c r="I1585">
        <v>0</v>
      </c>
    </row>
    <row r="1586" spans="1:9" x14ac:dyDescent="0.35">
      <c r="A1586" s="1">
        <v>43770</v>
      </c>
      <c r="B1586" s="1">
        <v>43800</v>
      </c>
      <c r="C1586" s="2" t="s">
        <v>335</v>
      </c>
      <c r="D1586" s="2" t="s">
        <v>18</v>
      </c>
      <c r="E1586" s="2" t="s">
        <v>335</v>
      </c>
      <c r="F1586" s="2" t="s">
        <v>65</v>
      </c>
      <c r="G1586" s="2" t="s">
        <v>174</v>
      </c>
      <c r="H1586">
        <v>0</v>
      </c>
      <c r="I1586">
        <v>-1</v>
      </c>
    </row>
    <row r="1587" spans="1:9" x14ac:dyDescent="0.35">
      <c r="A1587" s="1">
        <v>43770</v>
      </c>
      <c r="B1587" s="1">
        <v>43800</v>
      </c>
      <c r="C1587" s="2" t="s">
        <v>570</v>
      </c>
      <c r="D1587" s="2" t="s">
        <v>29</v>
      </c>
      <c r="E1587" s="2" t="s">
        <v>65</v>
      </c>
      <c r="F1587" s="2" t="s">
        <v>66</v>
      </c>
      <c r="G1587" s="2" t="s">
        <v>67</v>
      </c>
      <c r="H1587">
        <v>1</v>
      </c>
      <c r="I1587">
        <v>0</v>
      </c>
    </row>
    <row r="1588" spans="1:9" x14ac:dyDescent="0.35">
      <c r="A1588" s="1">
        <v>43770</v>
      </c>
      <c r="B1588" s="1">
        <v>43800</v>
      </c>
      <c r="C1588" s="2" t="s">
        <v>570</v>
      </c>
      <c r="D1588" s="2" t="s">
        <v>18</v>
      </c>
      <c r="E1588" s="2" t="s">
        <v>66</v>
      </c>
      <c r="F1588" s="2" t="s">
        <v>65</v>
      </c>
      <c r="G1588" s="2" t="s">
        <v>169</v>
      </c>
      <c r="H1588">
        <v>-1</v>
      </c>
      <c r="I1588">
        <v>0</v>
      </c>
    </row>
    <row r="1589" spans="1:9" x14ac:dyDescent="0.35">
      <c r="A1589" s="1">
        <v>43770</v>
      </c>
      <c r="B1589" s="1">
        <v>43800</v>
      </c>
      <c r="C1589" s="2" t="s">
        <v>571</v>
      </c>
      <c r="D1589" s="2" t="s">
        <v>29</v>
      </c>
      <c r="E1589" s="2" t="s">
        <v>65</v>
      </c>
      <c r="F1589" s="2" t="s">
        <v>66</v>
      </c>
      <c r="G1589" s="2" t="s">
        <v>67</v>
      </c>
      <c r="H1589">
        <v>1</v>
      </c>
      <c r="I1589">
        <v>0</v>
      </c>
    </row>
    <row r="1590" spans="1:9" x14ac:dyDescent="0.35">
      <c r="A1590" s="1">
        <v>43770</v>
      </c>
      <c r="B1590" s="1">
        <v>43800</v>
      </c>
      <c r="C1590" s="2" t="s">
        <v>545</v>
      </c>
      <c r="D1590" s="2" t="s">
        <v>29</v>
      </c>
      <c r="E1590" s="2" t="s">
        <v>65</v>
      </c>
      <c r="F1590" s="2" t="s">
        <v>66</v>
      </c>
      <c r="G1590" s="2" t="s">
        <v>67</v>
      </c>
      <c r="H1590">
        <v>1</v>
      </c>
      <c r="I1590">
        <v>0</v>
      </c>
    </row>
    <row r="1591" spans="1:9" x14ac:dyDescent="0.35">
      <c r="A1591" s="1">
        <v>43770</v>
      </c>
      <c r="B1591" s="1">
        <v>43800</v>
      </c>
      <c r="C1591" s="2" t="s">
        <v>545</v>
      </c>
      <c r="D1591" s="2" t="s">
        <v>30</v>
      </c>
      <c r="E1591" s="2" t="s">
        <v>65</v>
      </c>
      <c r="F1591" s="2" t="s">
        <v>66</v>
      </c>
      <c r="G1591" s="2" t="s">
        <v>67</v>
      </c>
      <c r="H1591">
        <v>1</v>
      </c>
      <c r="I1591">
        <v>0</v>
      </c>
    </row>
    <row r="1592" spans="1:9" x14ac:dyDescent="0.35">
      <c r="A1592" s="1">
        <v>43770</v>
      </c>
      <c r="B1592" s="1">
        <v>43800</v>
      </c>
      <c r="C1592" s="2" t="s">
        <v>341</v>
      </c>
      <c r="D1592" s="2" t="s">
        <v>29</v>
      </c>
      <c r="E1592" s="2" t="s">
        <v>65</v>
      </c>
      <c r="F1592" s="2" t="s">
        <v>66</v>
      </c>
      <c r="G1592" s="2" t="s">
        <v>67</v>
      </c>
      <c r="H1592">
        <v>1</v>
      </c>
      <c r="I1592">
        <v>0</v>
      </c>
    </row>
    <row r="1593" spans="1:9" x14ac:dyDescent="0.35">
      <c r="A1593" s="1">
        <v>43770</v>
      </c>
      <c r="B1593" s="1">
        <v>43800</v>
      </c>
      <c r="C1593" s="2" t="s">
        <v>342</v>
      </c>
      <c r="D1593" s="2" t="s">
        <v>29</v>
      </c>
      <c r="E1593" s="2" t="s">
        <v>65</v>
      </c>
      <c r="F1593" s="2" t="s">
        <v>66</v>
      </c>
      <c r="G1593" s="2" t="s">
        <v>67</v>
      </c>
      <c r="H1593">
        <v>1</v>
      </c>
      <c r="I1593">
        <v>0</v>
      </c>
    </row>
    <row r="1594" spans="1:9" x14ac:dyDescent="0.35">
      <c r="A1594" s="1">
        <v>43770</v>
      </c>
      <c r="B1594" s="1">
        <v>43800</v>
      </c>
      <c r="C1594" s="2" t="s">
        <v>343</v>
      </c>
      <c r="D1594" s="2" t="s">
        <v>29</v>
      </c>
      <c r="E1594" s="2" t="s">
        <v>65</v>
      </c>
      <c r="F1594" s="2" t="s">
        <v>66</v>
      </c>
      <c r="G1594" s="2" t="s">
        <v>67</v>
      </c>
      <c r="H1594">
        <v>1</v>
      </c>
      <c r="I1594">
        <v>0</v>
      </c>
    </row>
    <row r="1595" spans="1:9" x14ac:dyDescent="0.35">
      <c r="A1595" s="1">
        <v>43770</v>
      </c>
      <c r="B1595" s="1">
        <v>43800</v>
      </c>
      <c r="C1595" s="2" t="s">
        <v>702</v>
      </c>
      <c r="D1595" s="2" t="s">
        <v>29</v>
      </c>
      <c r="E1595" s="2" t="s">
        <v>65</v>
      </c>
      <c r="F1595" s="2" t="s">
        <v>66</v>
      </c>
      <c r="G1595" s="2" t="s">
        <v>67</v>
      </c>
      <c r="H1595">
        <v>1</v>
      </c>
      <c r="I1595">
        <v>0</v>
      </c>
    </row>
    <row r="1596" spans="1:9" x14ac:dyDescent="0.35">
      <c r="A1596" s="1">
        <v>43770</v>
      </c>
      <c r="B1596" s="1">
        <v>43800</v>
      </c>
      <c r="C1596" s="2" t="s">
        <v>663</v>
      </c>
      <c r="D1596" s="2" t="s">
        <v>29</v>
      </c>
      <c r="E1596" s="2" t="s">
        <v>65</v>
      </c>
      <c r="F1596" s="2" t="s">
        <v>66</v>
      </c>
      <c r="G1596" s="2" t="s">
        <v>67</v>
      </c>
      <c r="H1596">
        <v>1</v>
      </c>
      <c r="I1596">
        <v>0</v>
      </c>
    </row>
    <row r="1597" spans="1:9" x14ac:dyDescent="0.35">
      <c r="A1597" s="1">
        <v>43770</v>
      </c>
      <c r="B1597" s="1">
        <v>43800</v>
      </c>
      <c r="C1597" s="2" t="s">
        <v>663</v>
      </c>
      <c r="D1597" s="2" t="s">
        <v>18</v>
      </c>
      <c r="E1597" s="2" t="s">
        <v>66</v>
      </c>
      <c r="F1597" s="2" t="s">
        <v>65</v>
      </c>
      <c r="G1597" s="2" t="s">
        <v>169</v>
      </c>
      <c r="H1597">
        <v>-1</v>
      </c>
      <c r="I1597">
        <v>0</v>
      </c>
    </row>
    <row r="1598" spans="1:9" x14ac:dyDescent="0.35">
      <c r="A1598" s="1">
        <v>43770</v>
      </c>
      <c r="B1598" s="1">
        <v>43800</v>
      </c>
      <c r="C1598" s="2" t="s">
        <v>348</v>
      </c>
      <c r="D1598" s="2" t="s">
        <v>8</v>
      </c>
      <c r="E1598" s="2" t="s">
        <v>65</v>
      </c>
      <c r="F1598" s="2" t="s">
        <v>326</v>
      </c>
      <c r="G1598" s="2" t="s">
        <v>70</v>
      </c>
      <c r="H1598">
        <v>0</v>
      </c>
      <c r="I1598">
        <v>1</v>
      </c>
    </row>
    <row r="1599" spans="1:9" x14ac:dyDescent="0.35">
      <c r="A1599" s="1">
        <v>43770</v>
      </c>
      <c r="B1599" s="1">
        <v>43800</v>
      </c>
      <c r="C1599" s="2" t="s">
        <v>348</v>
      </c>
      <c r="D1599" s="2" t="s">
        <v>10</v>
      </c>
      <c r="E1599" s="2" t="s">
        <v>65</v>
      </c>
      <c r="F1599" s="2" t="s">
        <v>326</v>
      </c>
      <c r="G1599" s="2" t="s">
        <v>70</v>
      </c>
      <c r="H1599">
        <v>0</v>
      </c>
      <c r="I1599">
        <v>1</v>
      </c>
    </row>
    <row r="1600" spans="1:9" x14ac:dyDescent="0.35">
      <c r="A1600" s="1">
        <v>43770</v>
      </c>
      <c r="B1600" s="1">
        <v>43800</v>
      </c>
      <c r="C1600" s="2" t="s">
        <v>348</v>
      </c>
      <c r="D1600" s="2" t="s">
        <v>29</v>
      </c>
      <c r="E1600" s="2" t="s">
        <v>65</v>
      </c>
      <c r="F1600" s="2" t="s">
        <v>66</v>
      </c>
      <c r="G1600" s="2" t="s">
        <v>67</v>
      </c>
      <c r="H1600">
        <v>1</v>
      </c>
      <c r="I1600">
        <v>0</v>
      </c>
    </row>
    <row r="1601" spans="1:9" x14ac:dyDescent="0.35">
      <c r="A1601" s="1">
        <v>43770</v>
      </c>
      <c r="B1601" s="1">
        <v>43800</v>
      </c>
      <c r="C1601" s="2" t="s">
        <v>348</v>
      </c>
      <c r="D1601" s="2" t="s">
        <v>18</v>
      </c>
      <c r="E1601" s="2" t="s">
        <v>66</v>
      </c>
      <c r="F1601" s="2" t="s">
        <v>65</v>
      </c>
      <c r="G1601" s="2" t="s">
        <v>169</v>
      </c>
      <c r="H1601">
        <v>-1</v>
      </c>
      <c r="I1601">
        <v>0</v>
      </c>
    </row>
    <row r="1602" spans="1:9" x14ac:dyDescent="0.35">
      <c r="A1602" s="1">
        <v>43770</v>
      </c>
      <c r="B1602" s="1">
        <v>43800</v>
      </c>
      <c r="C1602" s="2" t="s">
        <v>221</v>
      </c>
      <c r="D1602" s="2" t="s">
        <v>14</v>
      </c>
      <c r="E1602" s="2" t="s">
        <v>66</v>
      </c>
      <c r="F1602" s="2" t="s">
        <v>295</v>
      </c>
      <c r="G1602" s="2" t="s">
        <v>179</v>
      </c>
      <c r="H1602">
        <v>-1</v>
      </c>
      <c r="I1602">
        <v>1</v>
      </c>
    </row>
    <row r="1603" spans="1:9" x14ac:dyDescent="0.35">
      <c r="A1603" s="1">
        <v>43770</v>
      </c>
      <c r="B1603" s="1">
        <v>43800</v>
      </c>
      <c r="C1603" s="2" t="s">
        <v>221</v>
      </c>
      <c r="D1603" s="2" t="s">
        <v>29</v>
      </c>
      <c r="E1603" s="2" t="s">
        <v>65</v>
      </c>
      <c r="F1603" s="2" t="s">
        <v>66</v>
      </c>
      <c r="G1603" s="2" t="s">
        <v>67</v>
      </c>
      <c r="H1603">
        <v>1</v>
      </c>
      <c r="I1603">
        <v>0</v>
      </c>
    </row>
    <row r="1604" spans="1:9" x14ac:dyDescent="0.35">
      <c r="A1604" s="1">
        <v>43770</v>
      </c>
      <c r="B1604" s="1">
        <v>43800</v>
      </c>
      <c r="C1604" s="2" t="s">
        <v>221</v>
      </c>
      <c r="D1604" s="2" t="s">
        <v>30</v>
      </c>
      <c r="E1604" s="2" t="s">
        <v>65</v>
      </c>
      <c r="F1604" s="2" t="s">
        <v>66</v>
      </c>
      <c r="G1604" s="2" t="s">
        <v>67</v>
      </c>
      <c r="H1604">
        <v>1</v>
      </c>
      <c r="I1604">
        <v>0</v>
      </c>
    </row>
    <row r="1605" spans="1:9" x14ac:dyDescent="0.35">
      <c r="A1605" s="1">
        <v>43770</v>
      </c>
      <c r="B1605" s="1">
        <v>43800</v>
      </c>
      <c r="C1605" s="2" t="s">
        <v>664</v>
      </c>
      <c r="D1605" s="2" t="s">
        <v>10</v>
      </c>
      <c r="E1605" s="2" t="s">
        <v>65</v>
      </c>
      <c r="F1605" s="2" t="s">
        <v>66</v>
      </c>
      <c r="G1605" s="2" t="s">
        <v>67</v>
      </c>
      <c r="H1605">
        <v>1</v>
      </c>
      <c r="I1605">
        <v>0</v>
      </c>
    </row>
    <row r="1606" spans="1:9" x14ac:dyDescent="0.35">
      <c r="A1606" s="1">
        <v>43770</v>
      </c>
      <c r="B1606" s="1">
        <v>43800</v>
      </c>
      <c r="C1606" s="2" t="s">
        <v>664</v>
      </c>
      <c r="D1606" s="2" t="s">
        <v>29</v>
      </c>
      <c r="E1606" s="2" t="s">
        <v>65</v>
      </c>
      <c r="F1606" s="2" t="s">
        <v>66</v>
      </c>
      <c r="G1606" s="2" t="s">
        <v>67</v>
      </c>
      <c r="H1606">
        <v>1</v>
      </c>
      <c r="I1606">
        <v>0</v>
      </c>
    </row>
    <row r="1607" spans="1:9" x14ac:dyDescent="0.35">
      <c r="A1607" s="1">
        <v>43770</v>
      </c>
      <c r="B1607" s="1">
        <v>43800</v>
      </c>
      <c r="C1607" s="2" t="s">
        <v>664</v>
      </c>
      <c r="D1607" s="2" t="s">
        <v>18</v>
      </c>
      <c r="E1607" s="2" t="s">
        <v>66</v>
      </c>
      <c r="F1607" s="2" t="s">
        <v>65</v>
      </c>
      <c r="G1607" s="2" t="s">
        <v>169</v>
      </c>
      <c r="H1607">
        <v>-1</v>
      </c>
      <c r="I1607">
        <v>0</v>
      </c>
    </row>
    <row r="1608" spans="1:9" x14ac:dyDescent="0.35">
      <c r="A1608" s="1">
        <v>43770</v>
      </c>
      <c r="B1608" s="1">
        <v>43800</v>
      </c>
      <c r="C1608" s="2" t="s">
        <v>703</v>
      </c>
      <c r="D1608" s="2" t="s">
        <v>29</v>
      </c>
      <c r="E1608" s="2" t="s">
        <v>65</v>
      </c>
      <c r="F1608" s="2" t="s">
        <v>66</v>
      </c>
      <c r="G1608" s="2" t="s">
        <v>67</v>
      </c>
      <c r="H1608">
        <v>1</v>
      </c>
      <c r="I1608">
        <v>0</v>
      </c>
    </row>
    <row r="1609" spans="1:9" x14ac:dyDescent="0.35">
      <c r="A1609" s="1">
        <v>43770</v>
      </c>
      <c r="B1609" s="1">
        <v>43800</v>
      </c>
      <c r="C1609" s="2" t="s">
        <v>349</v>
      </c>
      <c r="D1609" s="2" t="s">
        <v>8</v>
      </c>
      <c r="E1609" s="2" t="s">
        <v>65</v>
      </c>
      <c r="F1609" s="2" t="s">
        <v>175</v>
      </c>
      <c r="G1609" s="2" t="s">
        <v>70</v>
      </c>
      <c r="H1609">
        <v>0</v>
      </c>
      <c r="I1609">
        <v>1</v>
      </c>
    </row>
    <row r="1610" spans="1:9" x14ac:dyDescent="0.35">
      <c r="A1610" s="1">
        <v>43770</v>
      </c>
      <c r="B1610" s="1">
        <v>43800</v>
      </c>
      <c r="C1610" s="2" t="s">
        <v>349</v>
      </c>
      <c r="D1610" s="2" t="s">
        <v>10</v>
      </c>
      <c r="E1610" s="2" t="s">
        <v>66</v>
      </c>
      <c r="F1610" s="2" t="s">
        <v>175</v>
      </c>
      <c r="G1610" s="2" t="s">
        <v>179</v>
      </c>
      <c r="H1610">
        <v>-1</v>
      </c>
      <c r="I1610">
        <v>1</v>
      </c>
    </row>
    <row r="1611" spans="1:9" x14ac:dyDescent="0.35">
      <c r="A1611" s="1">
        <v>43770</v>
      </c>
      <c r="B1611" s="1">
        <v>43800</v>
      </c>
      <c r="C1611" s="2" t="s">
        <v>349</v>
      </c>
      <c r="D1611" s="2" t="s">
        <v>29</v>
      </c>
      <c r="E1611" s="2" t="s">
        <v>65</v>
      </c>
      <c r="F1611" s="2" t="s">
        <v>66</v>
      </c>
      <c r="G1611" s="2" t="s">
        <v>67</v>
      </c>
      <c r="H1611">
        <v>1</v>
      </c>
      <c r="I1611">
        <v>0</v>
      </c>
    </row>
    <row r="1612" spans="1:9" x14ac:dyDescent="0.35">
      <c r="A1612" s="1">
        <v>43770</v>
      </c>
      <c r="B1612" s="1">
        <v>43800</v>
      </c>
      <c r="C1612" s="2" t="s">
        <v>167</v>
      </c>
      <c r="D1612" s="2" t="s">
        <v>18</v>
      </c>
      <c r="E1612" s="2" t="s">
        <v>66</v>
      </c>
      <c r="F1612" s="2" t="s">
        <v>65</v>
      </c>
      <c r="G1612" s="2" t="s">
        <v>169</v>
      </c>
      <c r="H1612">
        <v>-1</v>
      </c>
      <c r="I1612">
        <v>0</v>
      </c>
    </row>
    <row r="1613" spans="1:9" x14ac:dyDescent="0.35">
      <c r="A1613" s="1">
        <v>43770</v>
      </c>
      <c r="B1613" s="1">
        <v>43800</v>
      </c>
      <c r="C1613" s="2" t="s">
        <v>572</v>
      </c>
      <c r="D1613" s="2" t="s">
        <v>29</v>
      </c>
      <c r="E1613" s="2" t="s">
        <v>65</v>
      </c>
      <c r="F1613" s="2" t="s">
        <v>66</v>
      </c>
      <c r="G1613" s="2" t="s">
        <v>67</v>
      </c>
      <c r="H1613">
        <v>1</v>
      </c>
      <c r="I1613">
        <v>0</v>
      </c>
    </row>
    <row r="1614" spans="1:9" x14ac:dyDescent="0.35">
      <c r="A1614" s="1">
        <v>43770</v>
      </c>
      <c r="B1614" s="1">
        <v>43800</v>
      </c>
      <c r="C1614" s="2" t="s">
        <v>572</v>
      </c>
      <c r="D1614" s="2" t="s">
        <v>18</v>
      </c>
      <c r="E1614" s="2" t="s">
        <v>66</v>
      </c>
      <c r="F1614" s="2" t="s">
        <v>65</v>
      </c>
      <c r="G1614" s="2" t="s">
        <v>169</v>
      </c>
      <c r="H1614">
        <v>-1</v>
      </c>
      <c r="I1614">
        <v>0</v>
      </c>
    </row>
    <row r="1615" spans="1:9" x14ac:dyDescent="0.35">
      <c r="A1615" s="1">
        <v>43770</v>
      </c>
      <c r="B1615" s="1">
        <v>43800</v>
      </c>
      <c r="C1615" s="2" t="s">
        <v>380</v>
      </c>
      <c r="D1615" s="2" t="s">
        <v>60</v>
      </c>
      <c r="E1615" s="2" t="s">
        <v>380</v>
      </c>
      <c r="F1615" s="2" t="s">
        <v>65</v>
      </c>
      <c r="G1615" s="2" t="s">
        <v>153</v>
      </c>
      <c r="H1615">
        <v>0</v>
      </c>
      <c r="I1615">
        <v>0</v>
      </c>
    </row>
    <row r="1616" spans="1:9" x14ac:dyDescent="0.35">
      <c r="A1616" s="1">
        <v>43770</v>
      </c>
      <c r="B1616" s="1">
        <v>43800</v>
      </c>
      <c r="C1616" s="2" t="s">
        <v>380</v>
      </c>
      <c r="D1616" s="2" t="s">
        <v>60</v>
      </c>
      <c r="E1616" s="2" t="s">
        <v>380</v>
      </c>
      <c r="F1616" s="2" t="s">
        <v>65</v>
      </c>
      <c r="G1616" s="2" t="s">
        <v>153</v>
      </c>
      <c r="H1616">
        <v>0</v>
      </c>
      <c r="I1616">
        <v>0</v>
      </c>
    </row>
    <row r="1617" spans="1:9" x14ac:dyDescent="0.35">
      <c r="A1617" s="1">
        <v>43770</v>
      </c>
      <c r="B1617" s="1">
        <v>43800</v>
      </c>
      <c r="C1617" s="2" t="s">
        <v>380</v>
      </c>
      <c r="D1617" s="2" t="s">
        <v>197</v>
      </c>
      <c r="E1617" s="2" t="s">
        <v>381</v>
      </c>
      <c r="F1617" s="2" t="s">
        <v>65</v>
      </c>
      <c r="G1617" s="2" t="s">
        <v>199</v>
      </c>
      <c r="H1617">
        <v>0</v>
      </c>
      <c r="I1617">
        <v>0</v>
      </c>
    </row>
    <row r="1618" spans="1:9" x14ac:dyDescent="0.35">
      <c r="A1618" s="1">
        <v>43770</v>
      </c>
      <c r="B1618" s="1">
        <v>43800</v>
      </c>
      <c r="C1618" s="2" t="s">
        <v>380</v>
      </c>
      <c r="D1618" s="2" t="s">
        <v>211</v>
      </c>
      <c r="E1618" s="2" t="s">
        <v>776</v>
      </c>
      <c r="F1618" s="2" t="s">
        <v>65</v>
      </c>
      <c r="G1618" s="2" t="s">
        <v>214</v>
      </c>
      <c r="H1618">
        <v>0</v>
      </c>
      <c r="I1618">
        <v>0</v>
      </c>
    </row>
    <row r="1619" spans="1:9" x14ac:dyDescent="0.35">
      <c r="A1619" s="1">
        <v>43770</v>
      </c>
      <c r="B1619" s="1">
        <v>43800</v>
      </c>
      <c r="C1619" s="2" t="s">
        <v>380</v>
      </c>
      <c r="D1619" s="2" t="s">
        <v>8</v>
      </c>
      <c r="E1619" s="2" t="s">
        <v>326</v>
      </c>
      <c r="F1619" s="2" t="s">
        <v>65</v>
      </c>
      <c r="G1619" s="2" t="s">
        <v>174</v>
      </c>
      <c r="H1619">
        <v>0</v>
      </c>
      <c r="I1619">
        <v>-1</v>
      </c>
    </row>
    <row r="1620" spans="1:9" x14ac:dyDescent="0.35">
      <c r="A1620" s="1">
        <v>43770</v>
      </c>
      <c r="B1620" s="1">
        <v>43800</v>
      </c>
      <c r="C1620" s="2" t="s">
        <v>380</v>
      </c>
      <c r="D1620" s="2" t="s">
        <v>10</v>
      </c>
      <c r="E1620" s="2" t="s">
        <v>326</v>
      </c>
      <c r="F1620" s="2" t="s">
        <v>65</v>
      </c>
      <c r="G1620" s="2" t="s">
        <v>174</v>
      </c>
      <c r="H1620">
        <v>0</v>
      </c>
      <c r="I1620">
        <v>-1</v>
      </c>
    </row>
    <row r="1621" spans="1:9" x14ac:dyDescent="0.35">
      <c r="A1621" s="1">
        <v>43770</v>
      </c>
      <c r="B1621" s="1">
        <v>43800</v>
      </c>
      <c r="C1621" s="2" t="s">
        <v>325</v>
      </c>
      <c r="D1621" s="2" t="s">
        <v>24</v>
      </c>
      <c r="E1621" s="2" t="s">
        <v>66</v>
      </c>
      <c r="F1621" s="2" t="s">
        <v>65</v>
      </c>
      <c r="G1621" s="2" t="s">
        <v>169</v>
      </c>
      <c r="H1621">
        <v>-1</v>
      </c>
      <c r="I1621">
        <v>0</v>
      </c>
    </row>
    <row r="1622" spans="1:9" x14ac:dyDescent="0.35">
      <c r="A1622" s="1">
        <v>43770</v>
      </c>
      <c r="B1622" s="1">
        <v>43800</v>
      </c>
      <c r="C1622" s="2" t="s">
        <v>325</v>
      </c>
      <c r="D1622" s="2" t="s">
        <v>25</v>
      </c>
      <c r="E1622" s="2" t="s">
        <v>66</v>
      </c>
      <c r="F1622" s="2" t="s">
        <v>65</v>
      </c>
      <c r="G1622" s="2" t="s">
        <v>169</v>
      </c>
      <c r="H1622">
        <v>-1</v>
      </c>
      <c r="I1622">
        <v>0</v>
      </c>
    </row>
    <row r="1623" spans="1:9" x14ac:dyDescent="0.35">
      <c r="A1623" s="1">
        <v>43770</v>
      </c>
      <c r="B1623" s="1">
        <v>43800</v>
      </c>
      <c r="C1623" s="2" t="s">
        <v>325</v>
      </c>
      <c r="D1623" s="2" t="s">
        <v>26</v>
      </c>
      <c r="E1623" s="2" t="s">
        <v>66</v>
      </c>
      <c r="F1623" s="2" t="s">
        <v>65</v>
      </c>
      <c r="G1623" s="2" t="s">
        <v>169</v>
      </c>
      <c r="H1623">
        <v>-1</v>
      </c>
      <c r="I1623">
        <v>0</v>
      </c>
    </row>
    <row r="1624" spans="1:9" x14ac:dyDescent="0.35">
      <c r="A1624" s="1">
        <v>43770</v>
      </c>
      <c r="B1624" s="1">
        <v>43800</v>
      </c>
      <c r="C1624" s="2" t="s">
        <v>325</v>
      </c>
      <c r="D1624" s="2" t="s">
        <v>27</v>
      </c>
      <c r="E1624" s="2" t="s">
        <v>66</v>
      </c>
      <c r="F1624" s="2" t="s">
        <v>65</v>
      </c>
      <c r="G1624" s="2" t="s">
        <v>169</v>
      </c>
      <c r="H1624">
        <v>-1</v>
      </c>
      <c r="I1624">
        <v>0</v>
      </c>
    </row>
    <row r="1625" spans="1:9" x14ac:dyDescent="0.35">
      <c r="A1625" s="1">
        <v>43770</v>
      </c>
      <c r="B1625" s="1">
        <v>43800</v>
      </c>
      <c r="C1625" s="2" t="s">
        <v>307</v>
      </c>
      <c r="D1625" s="2" t="s">
        <v>29</v>
      </c>
      <c r="E1625" s="2" t="s">
        <v>65</v>
      </c>
      <c r="F1625" s="2" t="s">
        <v>66</v>
      </c>
      <c r="G1625" s="2" t="s">
        <v>67</v>
      </c>
      <c r="H1625">
        <v>1</v>
      </c>
      <c r="I1625">
        <v>0</v>
      </c>
    </row>
    <row r="1626" spans="1:9" x14ac:dyDescent="0.35">
      <c r="A1626" s="1">
        <v>43770</v>
      </c>
      <c r="B1626" s="1">
        <v>43800</v>
      </c>
      <c r="C1626" s="2" t="s">
        <v>307</v>
      </c>
      <c r="D1626" s="2" t="s">
        <v>18</v>
      </c>
      <c r="E1626" s="2" t="s">
        <v>66</v>
      </c>
      <c r="F1626" s="2" t="s">
        <v>65</v>
      </c>
      <c r="G1626" s="2" t="s">
        <v>169</v>
      </c>
      <c r="H1626">
        <v>-1</v>
      </c>
      <c r="I1626">
        <v>0</v>
      </c>
    </row>
    <row r="1627" spans="1:9" x14ac:dyDescent="0.35">
      <c r="A1627" s="1">
        <v>43770</v>
      </c>
      <c r="B1627" s="1">
        <v>43800</v>
      </c>
      <c r="C1627" s="2" t="s">
        <v>308</v>
      </c>
      <c r="D1627" s="2" t="s">
        <v>197</v>
      </c>
      <c r="E1627" s="2" t="s">
        <v>688</v>
      </c>
      <c r="F1627" s="2" t="s">
        <v>689</v>
      </c>
      <c r="G1627" s="2" t="s">
        <v>199</v>
      </c>
      <c r="H1627">
        <v>0</v>
      </c>
      <c r="I1627">
        <v>0</v>
      </c>
    </row>
    <row r="1628" spans="1:9" x14ac:dyDescent="0.35">
      <c r="A1628" s="1">
        <v>43770</v>
      </c>
      <c r="B1628" s="1">
        <v>43800</v>
      </c>
      <c r="C1628" s="2" t="s">
        <v>308</v>
      </c>
      <c r="D1628" s="2" t="s">
        <v>8</v>
      </c>
      <c r="E1628" s="2" t="s">
        <v>65</v>
      </c>
      <c r="F1628" s="2" t="s">
        <v>290</v>
      </c>
      <c r="G1628" s="2" t="s">
        <v>70</v>
      </c>
      <c r="H1628">
        <v>0</v>
      </c>
      <c r="I1628">
        <v>1</v>
      </c>
    </row>
    <row r="1629" spans="1:9" x14ac:dyDescent="0.35">
      <c r="A1629" s="1">
        <v>43770</v>
      </c>
      <c r="B1629" s="1">
        <v>43800</v>
      </c>
      <c r="C1629" s="2" t="s">
        <v>308</v>
      </c>
      <c r="D1629" s="2" t="s">
        <v>10</v>
      </c>
      <c r="E1629" s="2" t="s">
        <v>65</v>
      </c>
      <c r="F1629" s="2" t="s">
        <v>290</v>
      </c>
      <c r="G1629" s="2" t="s">
        <v>70</v>
      </c>
      <c r="H1629">
        <v>0</v>
      </c>
      <c r="I1629">
        <v>1</v>
      </c>
    </row>
    <row r="1630" spans="1:9" x14ac:dyDescent="0.35">
      <c r="A1630" s="1">
        <v>43770</v>
      </c>
      <c r="B1630" s="1">
        <v>43800</v>
      </c>
      <c r="C1630" s="2" t="s">
        <v>308</v>
      </c>
      <c r="D1630" s="2" t="s">
        <v>29</v>
      </c>
      <c r="E1630" s="2" t="s">
        <v>65</v>
      </c>
      <c r="F1630" s="2" t="s">
        <v>66</v>
      </c>
      <c r="G1630" s="2" t="s">
        <v>67</v>
      </c>
      <c r="H1630">
        <v>1</v>
      </c>
      <c r="I1630">
        <v>0</v>
      </c>
    </row>
    <row r="1631" spans="1:9" x14ac:dyDescent="0.35">
      <c r="A1631" s="1">
        <v>43770</v>
      </c>
      <c r="B1631" s="1">
        <v>43800</v>
      </c>
      <c r="C1631" s="2" t="s">
        <v>309</v>
      </c>
      <c r="D1631" s="2" t="s">
        <v>8</v>
      </c>
      <c r="E1631" s="2" t="s">
        <v>65</v>
      </c>
      <c r="F1631" s="2" t="s">
        <v>290</v>
      </c>
      <c r="G1631" s="2" t="s">
        <v>70</v>
      </c>
      <c r="H1631">
        <v>0</v>
      </c>
      <c r="I1631">
        <v>1</v>
      </c>
    </row>
    <row r="1632" spans="1:9" x14ac:dyDescent="0.35">
      <c r="A1632" s="1">
        <v>43770</v>
      </c>
      <c r="B1632" s="1">
        <v>43800</v>
      </c>
      <c r="C1632" s="2" t="s">
        <v>309</v>
      </c>
      <c r="D1632" s="2" t="s">
        <v>10</v>
      </c>
      <c r="E1632" s="2" t="s">
        <v>66</v>
      </c>
      <c r="F1632" s="2" t="s">
        <v>290</v>
      </c>
      <c r="G1632" s="2" t="s">
        <v>179</v>
      </c>
      <c r="H1632">
        <v>-1</v>
      </c>
      <c r="I1632">
        <v>1</v>
      </c>
    </row>
    <row r="1633" spans="1:9" x14ac:dyDescent="0.35">
      <c r="A1633" s="1">
        <v>43770</v>
      </c>
      <c r="B1633" s="1">
        <v>43800</v>
      </c>
      <c r="C1633" s="2" t="s">
        <v>309</v>
      </c>
      <c r="D1633" s="2" t="s">
        <v>29</v>
      </c>
      <c r="E1633" s="2" t="s">
        <v>65</v>
      </c>
      <c r="F1633" s="2" t="s">
        <v>66</v>
      </c>
      <c r="G1633" s="2" t="s">
        <v>67</v>
      </c>
      <c r="H1633">
        <v>1</v>
      </c>
      <c r="I1633">
        <v>0</v>
      </c>
    </row>
    <row r="1634" spans="1:9" x14ac:dyDescent="0.35">
      <c r="A1634" s="1">
        <v>43770</v>
      </c>
      <c r="B1634" s="1">
        <v>43800</v>
      </c>
      <c r="C1634" s="2" t="s">
        <v>351</v>
      </c>
      <c r="D1634" s="2" t="s">
        <v>18</v>
      </c>
      <c r="E1634" s="2" t="s">
        <v>66</v>
      </c>
      <c r="F1634" s="2" t="s">
        <v>65</v>
      </c>
      <c r="G1634" s="2" t="s">
        <v>169</v>
      </c>
      <c r="H1634">
        <v>-1</v>
      </c>
      <c r="I1634">
        <v>0</v>
      </c>
    </row>
    <row r="1635" spans="1:9" x14ac:dyDescent="0.35">
      <c r="A1635" s="1">
        <v>43770</v>
      </c>
      <c r="B1635" s="1">
        <v>43800</v>
      </c>
      <c r="C1635" s="2" t="s">
        <v>665</v>
      </c>
      <c r="D1635" s="2" t="s">
        <v>18</v>
      </c>
      <c r="E1635" s="2" t="s">
        <v>65</v>
      </c>
      <c r="F1635" s="2" t="s">
        <v>66</v>
      </c>
      <c r="G1635" s="2" t="s">
        <v>67</v>
      </c>
      <c r="H1635">
        <v>1</v>
      </c>
      <c r="I1635">
        <v>0</v>
      </c>
    </row>
    <row r="1636" spans="1:9" x14ac:dyDescent="0.35">
      <c r="A1636" s="1">
        <v>43770</v>
      </c>
      <c r="B1636" s="1">
        <v>43800</v>
      </c>
      <c r="C1636" s="2" t="s">
        <v>666</v>
      </c>
      <c r="D1636" s="2" t="s">
        <v>18</v>
      </c>
      <c r="E1636" s="2" t="s">
        <v>65</v>
      </c>
      <c r="F1636" s="2" t="s">
        <v>66</v>
      </c>
      <c r="G1636" s="2" t="s">
        <v>67</v>
      </c>
      <c r="H1636">
        <v>1</v>
      </c>
      <c r="I1636">
        <v>0</v>
      </c>
    </row>
    <row r="1637" spans="1:9" x14ac:dyDescent="0.35">
      <c r="A1637" s="1">
        <v>43770</v>
      </c>
      <c r="B1637" s="1">
        <v>43800</v>
      </c>
      <c r="C1637" s="2" t="s">
        <v>548</v>
      </c>
      <c r="D1637" s="2" t="s">
        <v>18</v>
      </c>
      <c r="E1637" s="2" t="s">
        <v>548</v>
      </c>
      <c r="F1637" s="2" t="s">
        <v>65</v>
      </c>
      <c r="G1637" s="2" t="s">
        <v>174</v>
      </c>
      <c r="H1637">
        <v>0</v>
      </c>
      <c r="I1637">
        <v>-1</v>
      </c>
    </row>
    <row r="1638" spans="1:9" x14ac:dyDescent="0.35">
      <c r="A1638" s="1">
        <v>43770</v>
      </c>
      <c r="B1638" s="1">
        <v>43800</v>
      </c>
      <c r="C1638" s="2" t="s">
        <v>667</v>
      </c>
      <c r="D1638" s="2" t="s">
        <v>18</v>
      </c>
      <c r="E1638" s="2" t="s">
        <v>65</v>
      </c>
      <c r="F1638" s="2" t="s">
        <v>66</v>
      </c>
      <c r="G1638" s="2" t="s">
        <v>67</v>
      </c>
      <c r="H1638">
        <v>1</v>
      </c>
      <c r="I1638">
        <v>0</v>
      </c>
    </row>
    <row r="1639" spans="1:9" x14ac:dyDescent="0.35">
      <c r="A1639" s="1">
        <v>43770</v>
      </c>
      <c r="B1639" s="1">
        <v>43800</v>
      </c>
      <c r="C1639" s="2" t="s">
        <v>620</v>
      </c>
      <c r="D1639" s="2" t="s">
        <v>10</v>
      </c>
      <c r="E1639" s="2" t="s">
        <v>326</v>
      </c>
      <c r="F1639" s="2" t="s">
        <v>66</v>
      </c>
      <c r="G1639" s="2" t="s">
        <v>287</v>
      </c>
      <c r="H1639">
        <v>1</v>
      </c>
      <c r="I1639">
        <v>-1</v>
      </c>
    </row>
    <row r="1640" spans="1:9" x14ac:dyDescent="0.35">
      <c r="A1640" s="1">
        <v>43770</v>
      </c>
      <c r="B1640" s="1">
        <v>43800</v>
      </c>
      <c r="C1640" s="2" t="s">
        <v>599</v>
      </c>
      <c r="D1640" s="2" t="s">
        <v>18</v>
      </c>
      <c r="E1640" s="2" t="s">
        <v>66</v>
      </c>
      <c r="F1640" s="2" t="s">
        <v>65</v>
      </c>
      <c r="G1640" s="2" t="s">
        <v>169</v>
      </c>
      <c r="H1640">
        <v>-1</v>
      </c>
      <c r="I1640">
        <v>0</v>
      </c>
    </row>
    <row r="1641" spans="1:9" x14ac:dyDescent="0.35">
      <c r="A1641" s="1">
        <v>43770</v>
      </c>
      <c r="B1641" s="1">
        <v>43800</v>
      </c>
      <c r="C1641" s="2" t="s">
        <v>328</v>
      </c>
      <c r="D1641" s="2" t="s">
        <v>8</v>
      </c>
      <c r="E1641" s="2" t="s">
        <v>65</v>
      </c>
      <c r="F1641" s="2" t="s">
        <v>326</v>
      </c>
      <c r="G1641" s="2" t="s">
        <v>70</v>
      </c>
      <c r="H1641">
        <v>0</v>
      </c>
      <c r="I1641">
        <v>1</v>
      </c>
    </row>
    <row r="1642" spans="1:9" x14ac:dyDescent="0.35">
      <c r="A1642" s="1">
        <v>43770</v>
      </c>
      <c r="B1642" s="1">
        <v>43800</v>
      </c>
      <c r="C1642" s="2" t="s">
        <v>328</v>
      </c>
      <c r="D1642" s="2" t="s">
        <v>10</v>
      </c>
      <c r="E1642" s="2" t="s">
        <v>65</v>
      </c>
      <c r="F1642" s="2" t="s">
        <v>326</v>
      </c>
      <c r="G1642" s="2" t="s">
        <v>70</v>
      </c>
      <c r="H1642">
        <v>0</v>
      </c>
      <c r="I1642">
        <v>1</v>
      </c>
    </row>
    <row r="1643" spans="1:9" x14ac:dyDescent="0.35">
      <c r="A1643" s="1">
        <v>43770</v>
      </c>
      <c r="B1643" s="1">
        <v>43800</v>
      </c>
      <c r="C1643" s="2" t="s">
        <v>328</v>
      </c>
      <c r="D1643" s="2" t="s">
        <v>29</v>
      </c>
      <c r="E1643" s="2" t="s">
        <v>66</v>
      </c>
      <c r="F1643" s="2" t="s">
        <v>588</v>
      </c>
      <c r="G1643" s="2" t="s">
        <v>179</v>
      </c>
      <c r="H1643">
        <v>-1</v>
      </c>
      <c r="I1643">
        <v>1</v>
      </c>
    </row>
    <row r="1644" spans="1:9" x14ac:dyDescent="0.35">
      <c r="A1644" s="1">
        <v>43770</v>
      </c>
      <c r="B1644" s="1">
        <v>43800</v>
      </c>
      <c r="C1644" s="2" t="s">
        <v>668</v>
      </c>
      <c r="D1644" s="2" t="s">
        <v>18</v>
      </c>
      <c r="E1644" s="2" t="s">
        <v>65</v>
      </c>
      <c r="F1644" s="2" t="s">
        <v>66</v>
      </c>
      <c r="G1644" s="2" t="s">
        <v>67</v>
      </c>
      <c r="H1644">
        <v>1</v>
      </c>
      <c r="I1644">
        <v>0</v>
      </c>
    </row>
    <row r="1645" spans="1:9" x14ac:dyDescent="0.35">
      <c r="A1645" s="1">
        <v>43770</v>
      </c>
      <c r="B1645" s="1">
        <v>43800</v>
      </c>
      <c r="C1645" s="2" t="s">
        <v>344</v>
      </c>
      <c r="D1645" s="2" t="s">
        <v>8</v>
      </c>
      <c r="E1645" s="2" t="s">
        <v>65</v>
      </c>
      <c r="F1645" s="2" t="s">
        <v>175</v>
      </c>
      <c r="G1645" s="2" t="s">
        <v>70</v>
      </c>
      <c r="H1645">
        <v>0</v>
      </c>
      <c r="I1645">
        <v>1</v>
      </c>
    </row>
    <row r="1646" spans="1:9" x14ac:dyDescent="0.35">
      <c r="A1646" s="1">
        <v>43770</v>
      </c>
      <c r="B1646" s="1">
        <v>43800</v>
      </c>
      <c r="C1646" s="2" t="s">
        <v>344</v>
      </c>
      <c r="D1646" s="2" t="s">
        <v>10</v>
      </c>
      <c r="E1646" s="2" t="s">
        <v>65</v>
      </c>
      <c r="F1646" s="2" t="s">
        <v>175</v>
      </c>
      <c r="G1646" s="2" t="s">
        <v>70</v>
      </c>
      <c r="H1646">
        <v>0</v>
      </c>
      <c r="I1646">
        <v>1</v>
      </c>
    </row>
    <row r="1647" spans="1:9" x14ac:dyDescent="0.35">
      <c r="A1647" s="1">
        <v>43770</v>
      </c>
      <c r="B1647" s="1">
        <v>43800</v>
      </c>
      <c r="C1647" s="2" t="s">
        <v>344</v>
      </c>
      <c r="D1647" s="2" t="s">
        <v>29</v>
      </c>
      <c r="E1647" s="2" t="s">
        <v>65</v>
      </c>
      <c r="F1647" s="2" t="s">
        <v>66</v>
      </c>
      <c r="G1647" s="2" t="s">
        <v>67</v>
      </c>
      <c r="H1647">
        <v>1</v>
      </c>
      <c r="I1647">
        <v>0</v>
      </c>
    </row>
    <row r="1648" spans="1:9" x14ac:dyDescent="0.35">
      <c r="A1648" s="1">
        <v>43770</v>
      </c>
      <c r="B1648" s="1">
        <v>43800</v>
      </c>
      <c r="C1648" s="2" t="s">
        <v>111</v>
      </c>
      <c r="D1648" s="2" t="s">
        <v>197</v>
      </c>
      <c r="E1648" s="2" t="s">
        <v>65</v>
      </c>
      <c r="F1648" s="2" t="s">
        <v>690</v>
      </c>
      <c r="G1648" s="2" t="s">
        <v>199</v>
      </c>
      <c r="H1648">
        <v>0</v>
      </c>
      <c r="I1648">
        <v>0</v>
      </c>
    </row>
    <row r="1649" spans="1:9" x14ac:dyDescent="0.35">
      <c r="A1649" s="1">
        <v>43770</v>
      </c>
      <c r="B1649" s="1">
        <v>43800</v>
      </c>
      <c r="C1649" s="2" t="s">
        <v>549</v>
      </c>
      <c r="D1649" s="2" t="s">
        <v>60</v>
      </c>
      <c r="E1649" s="2" t="s">
        <v>549</v>
      </c>
      <c r="F1649" s="2" t="s">
        <v>65</v>
      </c>
      <c r="G1649" s="2" t="s">
        <v>153</v>
      </c>
      <c r="H1649">
        <v>0</v>
      </c>
      <c r="I1649">
        <v>0</v>
      </c>
    </row>
    <row r="1650" spans="1:9" x14ac:dyDescent="0.35">
      <c r="A1650" s="1">
        <v>43770</v>
      </c>
      <c r="B1650" s="1">
        <v>43800</v>
      </c>
      <c r="C1650" s="2" t="s">
        <v>549</v>
      </c>
      <c r="D1650" s="2" t="s">
        <v>60</v>
      </c>
      <c r="E1650" s="2" t="s">
        <v>549</v>
      </c>
      <c r="F1650" s="2" t="s">
        <v>65</v>
      </c>
      <c r="G1650" s="2" t="s">
        <v>153</v>
      </c>
      <c r="H1650">
        <v>0</v>
      </c>
      <c r="I1650">
        <v>0</v>
      </c>
    </row>
    <row r="1651" spans="1:9" x14ac:dyDescent="0.35">
      <c r="A1651" s="1">
        <v>43770</v>
      </c>
      <c r="B1651" s="1">
        <v>43800</v>
      </c>
      <c r="C1651" s="2" t="s">
        <v>549</v>
      </c>
      <c r="D1651" s="2" t="s">
        <v>211</v>
      </c>
      <c r="E1651" s="2" t="s">
        <v>95</v>
      </c>
      <c r="F1651" s="2" t="s">
        <v>65</v>
      </c>
      <c r="G1651" s="2" t="s">
        <v>214</v>
      </c>
      <c r="H1651">
        <v>0</v>
      </c>
      <c r="I1651">
        <v>0</v>
      </c>
    </row>
    <row r="1652" spans="1:9" x14ac:dyDescent="0.35">
      <c r="A1652" s="1">
        <v>43770</v>
      </c>
      <c r="B1652" s="1">
        <v>43800</v>
      </c>
      <c r="C1652" s="2" t="s">
        <v>549</v>
      </c>
      <c r="D1652" s="2" t="s">
        <v>18</v>
      </c>
      <c r="E1652" s="2" t="s">
        <v>549</v>
      </c>
      <c r="F1652" s="2" t="s">
        <v>65</v>
      </c>
      <c r="G1652" s="2" t="s">
        <v>174</v>
      </c>
      <c r="H1652">
        <v>0</v>
      </c>
      <c r="I1652">
        <v>-1</v>
      </c>
    </row>
    <row r="1653" spans="1:9" x14ac:dyDescent="0.35">
      <c r="A1653" s="1">
        <v>43770</v>
      </c>
      <c r="B1653" s="1">
        <v>43800</v>
      </c>
      <c r="C1653" s="2" t="s">
        <v>565</v>
      </c>
      <c r="D1653" s="2" t="s">
        <v>18</v>
      </c>
      <c r="E1653" s="2" t="s">
        <v>66</v>
      </c>
      <c r="F1653" s="2" t="s">
        <v>65</v>
      </c>
      <c r="G1653" s="2" t="s">
        <v>169</v>
      </c>
      <c r="H1653">
        <v>-1</v>
      </c>
      <c r="I1653">
        <v>0</v>
      </c>
    </row>
    <row r="1654" spans="1:9" x14ac:dyDescent="0.35">
      <c r="A1654" s="1">
        <v>43770</v>
      </c>
      <c r="B1654" s="1">
        <v>43800</v>
      </c>
      <c r="C1654" s="2" t="s">
        <v>546</v>
      </c>
      <c r="D1654" s="2" t="s">
        <v>8</v>
      </c>
      <c r="E1654" s="2" t="s">
        <v>326</v>
      </c>
      <c r="F1654" s="2" t="s">
        <v>65</v>
      </c>
      <c r="G1654" s="2" t="s">
        <v>174</v>
      </c>
      <c r="H1654">
        <v>0</v>
      </c>
      <c r="I1654">
        <v>-1</v>
      </c>
    </row>
    <row r="1655" spans="1:9" x14ac:dyDescent="0.35">
      <c r="A1655" s="1">
        <v>43770</v>
      </c>
      <c r="B1655" s="1">
        <v>43800</v>
      </c>
      <c r="C1655" s="2" t="s">
        <v>546</v>
      </c>
      <c r="D1655" s="2" t="s">
        <v>10</v>
      </c>
      <c r="E1655" s="2" t="s">
        <v>326</v>
      </c>
      <c r="F1655" s="2" t="s">
        <v>66</v>
      </c>
      <c r="G1655" s="2" t="s">
        <v>287</v>
      </c>
      <c r="H1655">
        <v>1</v>
      </c>
      <c r="I1655">
        <v>-1</v>
      </c>
    </row>
    <row r="1656" spans="1:9" x14ac:dyDescent="0.35">
      <c r="A1656" s="1">
        <v>43770</v>
      </c>
      <c r="B1656" s="1">
        <v>43800</v>
      </c>
      <c r="C1656" s="2" t="s">
        <v>546</v>
      </c>
      <c r="D1656" s="2" t="s">
        <v>18</v>
      </c>
      <c r="E1656" s="2" t="s">
        <v>66</v>
      </c>
      <c r="F1656" s="2" t="s">
        <v>65</v>
      </c>
      <c r="G1656" s="2" t="s">
        <v>169</v>
      </c>
      <c r="H1656">
        <v>-1</v>
      </c>
      <c r="I1656">
        <v>0</v>
      </c>
    </row>
    <row r="1657" spans="1:9" x14ac:dyDescent="0.35">
      <c r="A1657" s="1">
        <v>43770</v>
      </c>
      <c r="B1657" s="1">
        <v>43800</v>
      </c>
      <c r="C1657" s="2" t="s">
        <v>115</v>
      </c>
      <c r="D1657" s="2" t="s">
        <v>29</v>
      </c>
      <c r="E1657" s="2" t="s">
        <v>66</v>
      </c>
      <c r="F1657" s="2" t="s">
        <v>588</v>
      </c>
      <c r="G1657" s="2" t="s">
        <v>179</v>
      </c>
      <c r="H1657">
        <v>-1</v>
      </c>
      <c r="I1657">
        <v>1</v>
      </c>
    </row>
    <row r="1658" spans="1:9" x14ac:dyDescent="0.35">
      <c r="A1658" s="1">
        <v>43770</v>
      </c>
      <c r="B1658" s="1">
        <v>43800</v>
      </c>
      <c r="C1658" s="2" t="s">
        <v>115</v>
      </c>
      <c r="D1658" s="2" t="s">
        <v>18</v>
      </c>
      <c r="E1658" s="2" t="s">
        <v>65</v>
      </c>
      <c r="F1658" s="2" t="s">
        <v>66</v>
      </c>
      <c r="G1658" s="2" t="s">
        <v>67</v>
      </c>
      <c r="H1658">
        <v>1</v>
      </c>
      <c r="I1658">
        <v>0</v>
      </c>
    </row>
    <row r="1659" spans="1:9" x14ac:dyDescent="0.35">
      <c r="A1659" s="1">
        <v>43770</v>
      </c>
      <c r="B1659" s="1">
        <v>43800</v>
      </c>
      <c r="C1659" s="2" t="s">
        <v>116</v>
      </c>
      <c r="D1659" s="2" t="s">
        <v>18</v>
      </c>
      <c r="E1659" s="2" t="s">
        <v>65</v>
      </c>
      <c r="F1659" s="2" t="s">
        <v>66</v>
      </c>
      <c r="G1659" s="2" t="s">
        <v>67</v>
      </c>
      <c r="H1659">
        <v>1</v>
      </c>
      <c r="I1659">
        <v>0</v>
      </c>
    </row>
    <row r="1660" spans="1:9" x14ac:dyDescent="0.35">
      <c r="A1660" s="1">
        <v>43770</v>
      </c>
      <c r="B1660" s="1">
        <v>43800</v>
      </c>
      <c r="C1660" s="2" t="s">
        <v>117</v>
      </c>
      <c r="D1660" s="2" t="s">
        <v>29</v>
      </c>
      <c r="E1660" s="2" t="s">
        <v>66</v>
      </c>
      <c r="F1660" s="2" t="s">
        <v>588</v>
      </c>
      <c r="G1660" s="2" t="s">
        <v>179</v>
      </c>
      <c r="H1660">
        <v>-1</v>
      </c>
      <c r="I1660">
        <v>1</v>
      </c>
    </row>
    <row r="1661" spans="1:9" x14ac:dyDescent="0.35">
      <c r="A1661" s="1">
        <v>43770</v>
      </c>
      <c r="B1661" s="1">
        <v>43800</v>
      </c>
      <c r="C1661" s="2" t="s">
        <v>117</v>
      </c>
      <c r="D1661" s="2" t="s">
        <v>18</v>
      </c>
      <c r="E1661" s="2" t="s">
        <v>65</v>
      </c>
      <c r="F1661" s="2" t="s">
        <v>66</v>
      </c>
      <c r="G1661" s="2" t="s">
        <v>67</v>
      </c>
      <c r="H1661">
        <v>1</v>
      </c>
      <c r="I1661">
        <v>0</v>
      </c>
    </row>
    <row r="1662" spans="1:9" x14ac:dyDescent="0.35">
      <c r="A1662" s="1">
        <v>43770</v>
      </c>
      <c r="B1662" s="1">
        <v>43800</v>
      </c>
      <c r="C1662" s="2" t="s">
        <v>118</v>
      </c>
      <c r="D1662" s="2" t="s">
        <v>18</v>
      </c>
      <c r="E1662" s="2" t="s">
        <v>65</v>
      </c>
      <c r="F1662" s="2" t="s">
        <v>66</v>
      </c>
      <c r="G1662" s="2" t="s">
        <v>67</v>
      </c>
      <c r="H1662">
        <v>1</v>
      </c>
      <c r="I1662">
        <v>0</v>
      </c>
    </row>
    <row r="1663" spans="1:9" x14ac:dyDescent="0.35">
      <c r="A1663" s="1">
        <v>43770</v>
      </c>
      <c r="B1663" s="1">
        <v>43800</v>
      </c>
      <c r="C1663" s="2" t="s">
        <v>644</v>
      </c>
      <c r="D1663" s="2" t="s">
        <v>60</v>
      </c>
      <c r="E1663" s="2" t="s">
        <v>644</v>
      </c>
      <c r="F1663" s="2" t="s">
        <v>65</v>
      </c>
      <c r="G1663" s="2" t="s">
        <v>153</v>
      </c>
      <c r="H1663">
        <v>0</v>
      </c>
      <c r="I1663">
        <v>0</v>
      </c>
    </row>
    <row r="1664" spans="1:9" x14ac:dyDescent="0.35">
      <c r="A1664" s="1">
        <v>43770</v>
      </c>
      <c r="B1664" s="1">
        <v>43800</v>
      </c>
      <c r="C1664" s="2" t="s">
        <v>644</v>
      </c>
      <c r="D1664" s="2" t="s">
        <v>60</v>
      </c>
      <c r="E1664" s="2" t="s">
        <v>644</v>
      </c>
      <c r="F1664" s="2" t="s">
        <v>65</v>
      </c>
      <c r="G1664" s="2" t="s">
        <v>153</v>
      </c>
      <c r="H1664">
        <v>0</v>
      </c>
      <c r="I1664">
        <v>0</v>
      </c>
    </row>
    <row r="1665" spans="1:9" x14ac:dyDescent="0.35">
      <c r="A1665" s="1">
        <v>43770</v>
      </c>
      <c r="B1665" s="1">
        <v>43800</v>
      </c>
      <c r="C1665" s="2" t="s">
        <v>644</v>
      </c>
      <c r="D1665" s="2" t="s">
        <v>211</v>
      </c>
      <c r="E1665" s="2" t="s">
        <v>770</v>
      </c>
      <c r="F1665" s="2" t="s">
        <v>65</v>
      </c>
      <c r="G1665" s="2" t="s">
        <v>214</v>
      </c>
      <c r="H1665">
        <v>0</v>
      </c>
      <c r="I1665">
        <v>0</v>
      </c>
    </row>
    <row r="1666" spans="1:9" x14ac:dyDescent="0.35">
      <c r="A1666" s="1">
        <v>43770</v>
      </c>
      <c r="B1666" s="1">
        <v>43800</v>
      </c>
      <c r="C1666" s="2" t="s">
        <v>644</v>
      </c>
      <c r="D1666" s="2" t="s">
        <v>18</v>
      </c>
      <c r="E1666" s="2" t="s">
        <v>66</v>
      </c>
      <c r="F1666" s="2" t="s">
        <v>65</v>
      </c>
      <c r="G1666" s="2" t="s">
        <v>169</v>
      </c>
      <c r="H1666">
        <v>-1</v>
      </c>
      <c r="I1666">
        <v>0</v>
      </c>
    </row>
    <row r="1667" spans="1:9" x14ac:dyDescent="0.35">
      <c r="A1667" s="1">
        <v>43770</v>
      </c>
      <c r="B1667" s="1">
        <v>43800</v>
      </c>
      <c r="C1667" s="2" t="s">
        <v>119</v>
      </c>
      <c r="D1667" s="2" t="s">
        <v>14</v>
      </c>
      <c r="E1667" s="2" t="s">
        <v>66</v>
      </c>
      <c r="F1667" s="2" t="s">
        <v>295</v>
      </c>
      <c r="G1667" s="2" t="s">
        <v>179</v>
      </c>
      <c r="H1667">
        <v>-1</v>
      </c>
      <c r="I1667">
        <v>1</v>
      </c>
    </row>
    <row r="1668" spans="1:9" x14ac:dyDescent="0.35">
      <c r="A1668" s="1">
        <v>43770</v>
      </c>
      <c r="B1668" s="1">
        <v>43800</v>
      </c>
      <c r="C1668" s="2" t="s">
        <v>310</v>
      </c>
      <c r="D1668" s="2" t="s">
        <v>8</v>
      </c>
      <c r="E1668" s="2" t="s">
        <v>65</v>
      </c>
      <c r="F1668" s="2" t="s">
        <v>352</v>
      </c>
      <c r="G1668" s="2" t="s">
        <v>70</v>
      </c>
      <c r="H1668">
        <v>0</v>
      </c>
      <c r="I1668">
        <v>1</v>
      </c>
    </row>
    <row r="1669" spans="1:9" x14ac:dyDescent="0.35">
      <c r="A1669" s="1">
        <v>43770</v>
      </c>
      <c r="B1669" s="1">
        <v>43800</v>
      </c>
      <c r="C1669" s="2" t="s">
        <v>310</v>
      </c>
      <c r="D1669" s="2" t="s">
        <v>10</v>
      </c>
      <c r="E1669" s="2" t="s">
        <v>66</v>
      </c>
      <c r="F1669" s="2" t="s">
        <v>352</v>
      </c>
      <c r="G1669" s="2" t="s">
        <v>179</v>
      </c>
      <c r="H1669">
        <v>-1</v>
      </c>
      <c r="I1669">
        <v>1</v>
      </c>
    </row>
    <row r="1670" spans="1:9" x14ac:dyDescent="0.35">
      <c r="A1670" s="1">
        <v>43770</v>
      </c>
      <c r="B1670" s="1">
        <v>43800</v>
      </c>
      <c r="C1670" s="2" t="s">
        <v>310</v>
      </c>
      <c r="D1670" s="2" t="s">
        <v>29</v>
      </c>
      <c r="E1670" s="2" t="s">
        <v>65</v>
      </c>
      <c r="F1670" s="2" t="s">
        <v>66</v>
      </c>
      <c r="G1670" s="2" t="s">
        <v>67</v>
      </c>
      <c r="H1670">
        <v>1</v>
      </c>
      <c r="I1670">
        <v>0</v>
      </c>
    </row>
    <row r="1671" spans="1:9" x14ac:dyDescent="0.35">
      <c r="A1671" s="1">
        <v>43770</v>
      </c>
      <c r="B1671" s="1">
        <v>43800</v>
      </c>
      <c r="C1671" s="2" t="s">
        <v>311</v>
      </c>
      <c r="D1671" s="2" t="s">
        <v>29</v>
      </c>
      <c r="E1671" s="2" t="s">
        <v>65</v>
      </c>
      <c r="F1671" s="2" t="s">
        <v>66</v>
      </c>
      <c r="G1671" s="2" t="s">
        <v>67</v>
      </c>
      <c r="H1671">
        <v>1</v>
      </c>
      <c r="I1671">
        <v>0</v>
      </c>
    </row>
    <row r="1672" spans="1:9" x14ac:dyDescent="0.35">
      <c r="A1672" s="1">
        <v>43770</v>
      </c>
      <c r="B1672" s="1">
        <v>43800</v>
      </c>
      <c r="C1672" s="2" t="s">
        <v>311</v>
      </c>
      <c r="D1672" s="2" t="s">
        <v>18</v>
      </c>
      <c r="E1672" s="2" t="s">
        <v>66</v>
      </c>
      <c r="F1672" s="2" t="s">
        <v>65</v>
      </c>
      <c r="G1672" s="2" t="s">
        <v>169</v>
      </c>
      <c r="H1672">
        <v>-1</v>
      </c>
      <c r="I1672">
        <v>0</v>
      </c>
    </row>
    <row r="1673" spans="1:9" x14ac:dyDescent="0.35">
      <c r="A1673" s="1">
        <v>43770</v>
      </c>
      <c r="B1673" s="1">
        <v>43800</v>
      </c>
      <c r="C1673" s="2" t="s">
        <v>225</v>
      </c>
      <c r="D1673" s="2" t="s">
        <v>18</v>
      </c>
      <c r="E1673" s="2" t="s">
        <v>225</v>
      </c>
      <c r="F1673" s="2" t="s">
        <v>65</v>
      </c>
      <c r="G1673" s="2" t="s">
        <v>174</v>
      </c>
      <c r="H1673">
        <v>0</v>
      </c>
      <c r="I1673">
        <v>-1</v>
      </c>
    </row>
    <row r="1674" spans="1:9" x14ac:dyDescent="0.35">
      <c r="A1674" s="1">
        <v>43770</v>
      </c>
      <c r="B1674" s="1">
        <v>43800</v>
      </c>
      <c r="C1674" s="2" t="s">
        <v>528</v>
      </c>
      <c r="D1674" s="2" t="s">
        <v>24</v>
      </c>
      <c r="E1674" s="2" t="s">
        <v>66</v>
      </c>
      <c r="F1674" s="2" t="s">
        <v>65</v>
      </c>
      <c r="G1674" s="2" t="s">
        <v>169</v>
      </c>
      <c r="H1674">
        <v>-1</v>
      </c>
      <c r="I1674">
        <v>0</v>
      </c>
    </row>
    <row r="1675" spans="1:9" x14ac:dyDescent="0.35">
      <c r="A1675" s="1">
        <v>43770</v>
      </c>
      <c r="B1675" s="1">
        <v>43800</v>
      </c>
      <c r="C1675" s="2" t="s">
        <v>669</v>
      </c>
      <c r="D1675" s="2" t="s">
        <v>18</v>
      </c>
      <c r="E1675" s="2" t="s">
        <v>66</v>
      </c>
      <c r="F1675" s="2" t="s">
        <v>65</v>
      </c>
      <c r="G1675" s="2" t="s">
        <v>169</v>
      </c>
      <c r="H1675">
        <v>-1</v>
      </c>
      <c r="I1675">
        <v>0</v>
      </c>
    </row>
    <row r="1676" spans="1:9" x14ac:dyDescent="0.35">
      <c r="A1676" s="1">
        <v>43770</v>
      </c>
      <c r="B1676" s="1">
        <v>43800</v>
      </c>
      <c r="C1676" s="2" t="s">
        <v>670</v>
      </c>
      <c r="D1676" s="2" t="s">
        <v>18</v>
      </c>
      <c r="E1676" s="2" t="s">
        <v>66</v>
      </c>
      <c r="F1676" s="2" t="s">
        <v>65</v>
      </c>
      <c r="G1676" s="2" t="s">
        <v>169</v>
      </c>
      <c r="H1676">
        <v>-1</v>
      </c>
      <c r="I1676">
        <v>0</v>
      </c>
    </row>
    <row r="1677" spans="1:9" x14ac:dyDescent="0.35">
      <c r="A1677" s="1">
        <v>43770</v>
      </c>
      <c r="B1677" s="1">
        <v>43800</v>
      </c>
      <c r="C1677" s="2" t="s">
        <v>645</v>
      </c>
      <c r="D1677" s="2" t="s">
        <v>60</v>
      </c>
      <c r="E1677" s="2" t="s">
        <v>645</v>
      </c>
      <c r="F1677" s="2" t="s">
        <v>65</v>
      </c>
      <c r="G1677" s="2" t="s">
        <v>153</v>
      </c>
      <c r="H1677">
        <v>0</v>
      </c>
      <c r="I1677">
        <v>0</v>
      </c>
    </row>
    <row r="1678" spans="1:9" x14ac:dyDescent="0.35">
      <c r="A1678" s="1">
        <v>43770</v>
      </c>
      <c r="B1678" s="1">
        <v>43800</v>
      </c>
      <c r="C1678" s="2" t="s">
        <v>645</v>
      </c>
      <c r="D1678" s="2" t="s">
        <v>60</v>
      </c>
      <c r="E1678" s="2" t="s">
        <v>645</v>
      </c>
      <c r="F1678" s="2" t="s">
        <v>65</v>
      </c>
      <c r="G1678" s="2" t="s">
        <v>153</v>
      </c>
      <c r="H1678">
        <v>0</v>
      </c>
      <c r="I1678">
        <v>0</v>
      </c>
    </row>
    <row r="1679" spans="1:9" x14ac:dyDescent="0.35">
      <c r="A1679" s="1">
        <v>43770</v>
      </c>
      <c r="B1679" s="1">
        <v>43800</v>
      </c>
      <c r="C1679" s="2" t="s">
        <v>645</v>
      </c>
      <c r="D1679" s="2" t="s">
        <v>211</v>
      </c>
      <c r="E1679" s="2" t="s">
        <v>95</v>
      </c>
      <c r="F1679" s="2" t="s">
        <v>65</v>
      </c>
      <c r="G1679" s="2" t="s">
        <v>214</v>
      </c>
      <c r="H1679">
        <v>0</v>
      </c>
      <c r="I1679">
        <v>0</v>
      </c>
    </row>
    <row r="1680" spans="1:9" x14ac:dyDescent="0.35">
      <c r="A1680" s="1">
        <v>43770</v>
      </c>
      <c r="B1680" s="1">
        <v>43800</v>
      </c>
      <c r="C1680" s="2" t="s">
        <v>645</v>
      </c>
      <c r="D1680" s="2" t="s">
        <v>18</v>
      </c>
      <c r="E1680" s="2" t="s">
        <v>66</v>
      </c>
      <c r="F1680" s="2" t="s">
        <v>65</v>
      </c>
      <c r="G1680" s="2" t="s">
        <v>169</v>
      </c>
      <c r="H1680">
        <v>-1</v>
      </c>
      <c r="I1680">
        <v>0</v>
      </c>
    </row>
    <row r="1681" spans="1:9" x14ac:dyDescent="0.35">
      <c r="A1681" s="1">
        <v>43770</v>
      </c>
      <c r="B1681" s="1">
        <v>43800</v>
      </c>
      <c r="C1681" s="2" t="s">
        <v>671</v>
      </c>
      <c r="D1681" s="2" t="s">
        <v>18</v>
      </c>
      <c r="E1681" s="2" t="s">
        <v>65</v>
      </c>
      <c r="F1681" s="2" t="s">
        <v>66</v>
      </c>
      <c r="G1681" s="2" t="s">
        <v>67</v>
      </c>
      <c r="H1681">
        <v>1</v>
      </c>
      <c r="I1681">
        <v>0</v>
      </c>
    </row>
    <row r="1682" spans="1:9" x14ac:dyDescent="0.35">
      <c r="A1682" s="1">
        <v>43770</v>
      </c>
      <c r="B1682" s="1">
        <v>43800</v>
      </c>
      <c r="C1682" s="2" t="s">
        <v>120</v>
      </c>
      <c r="D1682" s="2" t="s">
        <v>18</v>
      </c>
      <c r="E1682" s="2" t="s">
        <v>65</v>
      </c>
      <c r="F1682" s="2" t="s">
        <v>66</v>
      </c>
      <c r="G1682" s="2" t="s">
        <v>67</v>
      </c>
      <c r="H1682">
        <v>1</v>
      </c>
      <c r="I1682">
        <v>0</v>
      </c>
    </row>
    <row r="1683" spans="1:9" x14ac:dyDescent="0.35">
      <c r="A1683" s="1">
        <v>43770</v>
      </c>
      <c r="B1683" s="1">
        <v>43800</v>
      </c>
      <c r="C1683" s="2" t="s">
        <v>292</v>
      </c>
      <c r="D1683" s="2" t="s">
        <v>29</v>
      </c>
      <c r="E1683" s="2" t="s">
        <v>65</v>
      </c>
      <c r="F1683" s="2" t="s">
        <v>66</v>
      </c>
      <c r="G1683" s="2" t="s">
        <v>67</v>
      </c>
      <c r="H1683">
        <v>1</v>
      </c>
      <c r="I1683">
        <v>0</v>
      </c>
    </row>
    <row r="1684" spans="1:9" x14ac:dyDescent="0.35">
      <c r="A1684" s="1">
        <v>43770</v>
      </c>
      <c r="B1684" s="1">
        <v>43800</v>
      </c>
      <c r="C1684" s="2" t="s">
        <v>292</v>
      </c>
      <c r="D1684" s="2" t="s">
        <v>18</v>
      </c>
      <c r="E1684" s="2" t="s">
        <v>292</v>
      </c>
      <c r="F1684" s="2" t="s">
        <v>65</v>
      </c>
      <c r="G1684" s="2" t="s">
        <v>174</v>
      </c>
      <c r="H1684">
        <v>0</v>
      </c>
      <c r="I1684">
        <v>-1</v>
      </c>
    </row>
    <row r="1685" spans="1:9" x14ac:dyDescent="0.35">
      <c r="A1685" s="1">
        <v>43770</v>
      </c>
      <c r="B1685" s="1">
        <v>43800</v>
      </c>
      <c r="C1685" s="2" t="s">
        <v>121</v>
      </c>
      <c r="D1685" s="2" t="s">
        <v>29</v>
      </c>
      <c r="E1685" s="2" t="s">
        <v>65</v>
      </c>
      <c r="F1685" s="2" t="s">
        <v>588</v>
      </c>
      <c r="G1685" s="2" t="s">
        <v>70</v>
      </c>
      <c r="H1685">
        <v>0</v>
      </c>
      <c r="I1685">
        <v>1</v>
      </c>
    </row>
    <row r="1686" spans="1:9" x14ac:dyDescent="0.35">
      <c r="A1686" s="1">
        <v>43770</v>
      </c>
      <c r="B1686" s="1">
        <v>43800</v>
      </c>
      <c r="C1686" s="2" t="s">
        <v>122</v>
      </c>
      <c r="D1686" s="2" t="s">
        <v>29</v>
      </c>
      <c r="E1686" s="2" t="s">
        <v>65</v>
      </c>
      <c r="F1686" s="2" t="s">
        <v>66</v>
      </c>
      <c r="G1686" s="2" t="s">
        <v>67</v>
      </c>
      <c r="H1686">
        <v>1</v>
      </c>
      <c r="I1686">
        <v>0</v>
      </c>
    </row>
    <row r="1687" spans="1:9" x14ac:dyDescent="0.35">
      <c r="A1687" s="1">
        <v>43770</v>
      </c>
      <c r="B1687" s="1">
        <v>43800</v>
      </c>
      <c r="C1687" s="2" t="s">
        <v>124</v>
      </c>
      <c r="D1687" s="2" t="s">
        <v>29</v>
      </c>
      <c r="E1687" s="2" t="s">
        <v>66</v>
      </c>
      <c r="F1687" s="2" t="s">
        <v>588</v>
      </c>
      <c r="G1687" s="2" t="s">
        <v>179</v>
      </c>
      <c r="H1687">
        <v>-1</v>
      </c>
      <c r="I1687">
        <v>1</v>
      </c>
    </row>
    <row r="1688" spans="1:9" x14ac:dyDescent="0.35">
      <c r="A1688" s="1">
        <v>43770</v>
      </c>
      <c r="B1688" s="1">
        <v>43800</v>
      </c>
      <c r="C1688" s="2" t="s">
        <v>124</v>
      </c>
      <c r="D1688" s="2" t="s">
        <v>18</v>
      </c>
      <c r="E1688" s="2" t="s">
        <v>65</v>
      </c>
      <c r="F1688" s="2" t="s">
        <v>66</v>
      </c>
      <c r="G1688" s="2" t="s">
        <v>67</v>
      </c>
      <c r="H1688">
        <v>1</v>
      </c>
      <c r="I1688">
        <v>0</v>
      </c>
    </row>
    <row r="1689" spans="1:9" x14ac:dyDescent="0.35">
      <c r="A1689" s="1">
        <v>43770</v>
      </c>
      <c r="B1689" s="1">
        <v>43800</v>
      </c>
      <c r="C1689" s="2" t="s">
        <v>126</v>
      </c>
      <c r="D1689" s="2" t="s">
        <v>18</v>
      </c>
      <c r="E1689" s="2" t="s">
        <v>65</v>
      </c>
      <c r="F1689" s="2" t="s">
        <v>66</v>
      </c>
      <c r="G1689" s="2" t="s">
        <v>67</v>
      </c>
      <c r="H1689">
        <v>1</v>
      </c>
      <c r="I1689">
        <v>0</v>
      </c>
    </row>
    <row r="1690" spans="1:9" x14ac:dyDescent="0.35">
      <c r="A1690" s="1">
        <v>43770</v>
      </c>
      <c r="B1690" s="1">
        <v>43800</v>
      </c>
      <c r="C1690" s="2" t="s">
        <v>127</v>
      </c>
      <c r="D1690" s="2" t="s">
        <v>60</v>
      </c>
      <c r="E1690" s="2" t="s">
        <v>127</v>
      </c>
      <c r="F1690" s="2" t="s">
        <v>65</v>
      </c>
      <c r="G1690" s="2" t="s">
        <v>153</v>
      </c>
      <c r="H1690">
        <v>0</v>
      </c>
      <c r="I1690">
        <v>0</v>
      </c>
    </row>
    <row r="1691" spans="1:9" x14ac:dyDescent="0.35">
      <c r="A1691" s="1">
        <v>43770</v>
      </c>
      <c r="B1691" s="1">
        <v>43800</v>
      </c>
      <c r="C1691" s="2" t="s">
        <v>127</v>
      </c>
      <c r="D1691" s="2" t="s">
        <v>60</v>
      </c>
      <c r="E1691" s="2" t="s">
        <v>127</v>
      </c>
      <c r="F1691" s="2" t="s">
        <v>65</v>
      </c>
      <c r="G1691" s="2" t="s">
        <v>153</v>
      </c>
      <c r="H1691">
        <v>0</v>
      </c>
      <c r="I1691">
        <v>0</v>
      </c>
    </row>
    <row r="1692" spans="1:9" x14ac:dyDescent="0.35">
      <c r="A1692" s="1">
        <v>43770</v>
      </c>
      <c r="B1692" s="1">
        <v>43800</v>
      </c>
      <c r="C1692" s="2" t="s">
        <v>127</v>
      </c>
      <c r="D1692" s="2" t="s">
        <v>197</v>
      </c>
      <c r="E1692" s="2" t="s">
        <v>816</v>
      </c>
      <c r="F1692" s="2" t="s">
        <v>65</v>
      </c>
      <c r="G1692" s="2" t="s">
        <v>199</v>
      </c>
      <c r="H1692">
        <v>0</v>
      </c>
      <c r="I1692">
        <v>0</v>
      </c>
    </row>
    <row r="1693" spans="1:9" x14ac:dyDescent="0.35">
      <c r="A1693" s="1">
        <v>43770</v>
      </c>
      <c r="B1693" s="1">
        <v>43800</v>
      </c>
      <c r="C1693" s="2" t="s">
        <v>127</v>
      </c>
      <c r="D1693" s="2" t="s">
        <v>211</v>
      </c>
      <c r="E1693" s="2" t="s">
        <v>95</v>
      </c>
      <c r="F1693" s="2" t="s">
        <v>65</v>
      </c>
      <c r="G1693" s="2" t="s">
        <v>214</v>
      </c>
      <c r="H1693">
        <v>0</v>
      </c>
      <c r="I1693">
        <v>0</v>
      </c>
    </row>
    <row r="1694" spans="1:9" x14ac:dyDescent="0.35">
      <c r="A1694" s="1">
        <v>43770</v>
      </c>
      <c r="B1694" s="1">
        <v>43800</v>
      </c>
      <c r="C1694" s="2" t="s">
        <v>127</v>
      </c>
      <c r="D1694" s="2" t="s">
        <v>8</v>
      </c>
      <c r="E1694" s="2" t="s">
        <v>695</v>
      </c>
      <c r="F1694" s="2" t="s">
        <v>65</v>
      </c>
      <c r="G1694" s="2" t="s">
        <v>174</v>
      </c>
      <c r="H1694">
        <v>0</v>
      </c>
      <c r="I1694">
        <v>-1</v>
      </c>
    </row>
    <row r="1695" spans="1:9" x14ac:dyDescent="0.35">
      <c r="A1695" s="1">
        <v>43770</v>
      </c>
      <c r="B1695" s="1">
        <v>43800</v>
      </c>
      <c r="C1695" s="2" t="s">
        <v>127</v>
      </c>
      <c r="D1695" s="2" t="s">
        <v>10</v>
      </c>
      <c r="E1695" s="2" t="s">
        <v>695</v>
      </c>
      <c r="F1695" s="2" t="s">
        <v>65</v>
      </c>
      <c r="G1695" s="2" t="s">
        <v>174</v>
      </c>
      <c r="H1695">
        <v>0</v>
      </c>
      <c r="I1695">
        <v>-1</v>
      </c>
    </row>
    <row r="1696" spans="1:9" x14ac:dyDescent="0.35">
      <c r="A1696" s="1">
        <v>43770</v>
      </c>
      <c r="B1696" s="1">
        <v>43800</v>
      </c>
      <c r="C1696" s="2" t="s">
        <v>127</v>
      </c>
      <c r="D1696" s="2" t="s">
        <v>13</v>
      </c>
      <c r="E1696" s="2" t="s">
        <v>501</v>
      </c>
      <c r="F1696" s="2" t="s">
        <v>65</v>
      </c>
      <c r="G1696" s="2" t="s">
        <v>174</v>
      </c>
      <c r="H1696">
        <v>0</v>
      </c>
      <c r="I1696">
        <v>-1</v>
      </c>
    </row>
    <row r="1697" spans="1:9" x14ac:dyDescent="0.35">
      <c r="A1697" s="1">
        <v>43770</v>
      </c>
      <c r="B1697" s="1">
        <v>43800</v>
      </c>
      <c r="C1697" s="2" t="s">
        <v>600</v>
      </c>
      <c r="D1697" s="2" t="s">
        <v>11</v>
      </c>
      <c r="E1697" s="2" t="s">
        <v>65</v>
      </c>
      <c r="F1697" s="2" t="s">
        <v>66</v>
      </c>
      <c r="G1697" s="2" t="s">
        <v>67</v>
      </c>
      <c r="H1697">
        <v>1</v>
      </c>
      <c r="I1697">
        <v>0</v>
      </c>
    </row>
    <row r="1698" spans="1:9" x14ac:dyDescent="0.35">
      <c r="A1698" s="1">
        <v>43770</v>
      </c>
      <c r="B1698" s="1">
        <v>43800</v>
      </c>
      <c r="C1698" s="2" t="s">
        <v>355</v>
      </c>
      <c r="D1698" s="2" t="s">
        <v>18</v>
      </c>
      <c r="E1698" s="2" t="s">
        <v>66</v>
      </c>
      <c r="F1698" s="2" t="s">
        <v>65</v>
      </c>
      <c r="G1698" s="2" t="s">
        <v>169</v>
      </c>
      <c r="H1698">
        <v>-1</v>
      </c>
      <c r="I1698">
        <v>0</v>
      </c>
    </row>
    <row r="1699" spans="1:9" x14ac:dyDescent="0.35">
      <c r="A1699" s="1">
        <v>43770</v>
      </c>
      <c r="B1699" s="1">
        <v>43800</v>
      </c>
      <c r="C1699" s="2" t="s">
        <v>128</v>
      </c>
      <c r="D1699" s="2" t="s">
        <v>29</v>
      </c>
      <c r="E1699" s="2" t="s">
        <v>65</v>
      </c>
      <c r="F1699" s="2" t="s">
        <v>588</v>
      </c>
      <c r="G1699" s="2" t="s">
        <v>70</v>
      </c>
      <c r="H1699">
        <v>0</v>
      </c>
      <c r="I1699">
        <v>1</v>
      </c>
    </row>
    <row r="1700" spans="1:9" x14ac:dyDescent="0.35">
      <c r="A1700" s="1">
        <v>43770</v>
      </c>
      <c r="B1700" s="1">
        <v>43800</v>
      </c>
      <c r="C1700" s="2" t="s">
        <v>129</v>
      </c>
      <c r="D1700" s="2" t="s">
        <v>29</v>
      </c>
      <c r="E1700" s="2" t="s">
        <v>65</v>
      </c>
      <c r="F1700" s="2" t="s">
        <v>588</v>
      </c>
      <c r="G1700" s="2" t="s">
        <v>70</v>
      </c>
      <c r="H1700">
        <v>0</v>
      </c>
      <c r="I1700">
        <v>1</v>
      </c>
    </row>
    <row r="1701" spans="1:9" x14ac:dyDescent="0.35">
      <c r="A1701" s="1">
        <v>43770</v>
      </c>
      <c r="B1701" s="1">
        <v>43800</v>
      </c>
      <c r="C1701" s="2" t="s">
        <v>130</v>
      </c>
      <c r="D1701" s="2" t="s">
        <v>29</v>
      </c>
      <c r="E1701" s="2" t="s">
        <v>65</v>
      </c>
      <c r="F1701" s="2" t="s">
        <v>588</v>
      </c>
      <c r="G1701" s="2" t="s">
        <v>70</v>
      </c>
      <c r="H1701">
        <v>0</v>
      </c>
      <c r="I1701">
        <v>1</v>
      </c>
    </row>
    <row r="1702" spans="1:9" x14ac:dyDescent="0.35">
      <c r="A1702" s="1">
        <v>43770</v>
      </c>
      <c r="B1702" s="1">
        <v>43800</v>
      </c>
      <c r="C1702" s="2" t="s">
        <v>131</v>
      </c>
      <c r="D1702" s="2" t="s">
        <v>29</v>
      </c>
      <c r="E1702" s="2" t="s">
        <v>65</v>
      </c>
      <c r="F1702" s="2" t="s">
        <v>588</v>
      </c>
      <c r="G1702" s="2" t="s">
        <v>70</v>
      </c>
      <c r="H1702">
        <v>0</v>
      </c>
      <c r="I1702">
        <v>1</v>
      </c>
    </row>
    <row r="1703" spans="1:9" x14ac:dyDescent="0.35">
      <c r="A1703" s="1">
        <v>43770</v>
      </c>
      <c r="B1703" s="1">
        <v>43800</v>
      </c>
      <c r="C1703" s="2" t="s">
        <v>132</v>
      </c>
      <c r="D1703" s="2" t="s">
        <v>29</v>
      </c>
      <c r="E1703" s="2" t="s">
        <v>65</v>
      </c>
      <c r="F1703" s="2" t="s">
        <v>588</v>
      </c>
      <c r="G1703" s="2" t="s">
        <v>70</v>
      </c>
      <c r="H1703">
        <v>0</v>
      </c>
      <c r="I1703">
        <v>1</v>
      </c>
    </row>
    <row r="1704" spans="1:9" x14ac:dyDescent="0.35">
      <c r="A1704" s="1">
        <v>43770</v>
      </c>
      <c r="B1704" s="1">
        <v>43800</v>
      </c>
      <c r="C1704" s="2" t="s">
        <v>133</v>
      </c>
      <c r="D1704" s="2" t="s">
        <v>29</v>
      </c>
      <c r="E1704" s="2" t="s">
        <v>65</v>
      </c>
      <c r="F1704" s="2" t="s">
        <v>588</v>
      </c>
      <c r="G1704" s="2" t="s">
        <v>70</v>
      </c>
      <c r="H1704">
        <v>0</v>
      </c>
      <c r="I1704">
        <v>1</v>
      </c>
    </row>
    <row r="1705" spans="1:9" x14ac:dyDescent="0.35">
      <c r="A1705" s="1">
        <v>43770</v>
      </c>
      <c r="B1705" s="1">
        <v>43800</v>
      </c>
      <c r="C1705" s="2" t="s">
        <v>573</v>
      </c>
      <c r="D1705" s="2" t="s">
        <v>18</v>
      </c>
      <c r="E1705" s="2" t="s">
        <v>66</v>
      </c>
      <c r="F1705" s="2" t="s">
        <v>65</v>
      </c>
      <c r="G1705" s="2" t="s">
        <v>169</v>
      </c>
      <c r="H1705">
        <v>-1</v>
      </c>
      <c r="I1705">
        <v>0</v>
      </c>
    </row>
    <row r="1706" spans="1:9" x14ac:dyDescent="0.35">
      <c r="A1706" s="1">
        <v>43770</v>
      </c>
      <c r="B1706" s="1">
        <v>43800</v>
      </c>
      <c r="C1706" s="2" t="s">
        <v>704</v>
      </c>
      <c r="D1706" s="2" t="s">
        <v>11</v>
      </c>
      <c r="E1706" s="2" t="s">
        <v>65</v>
      </c>
      <c r="F1706" s="2" t="s">
        <v>66</v>
      </c>
      <c r="G1706" s="2" t="s">
        <v>67</v>
      </c>
      <c r="H1706">
        <v>1</v>
      </c>
      <c r="I1706">
        <v>0</v>
      </c>
    </row>
    <row r="1707" spans="1:9" x14ac:dyDescent="0.35">
      <c r="A1707" s="1">
        <v>43770</v>
      </c>
      <c r="B1707" s="1">
        <v>43800</v>
      </c>
      <c r="C1707" s="2" t="s">
        <v>672</v>
      </c>
      <c r="D1707" s="2" t="s">
        <v>18</v>
      </c>
      <c r="E1707" s="2" t="s">
        <v>66</v>
      </c>
      <c r="F1707" s="2" t="s">
        <v>65</v>
      </c>
      <c r="G1707" s="2" t="s">
        <v>169</v>
      </c>
      <c r="H1707">
        <v>-1</v>
      </c>
      <c r="I1707">
        <v>0</v>
      </c>
    </row>
    <row r="1708" spans="1:9" x14ac:dyDescent="0.35">
      <c r="A1708" s="1">
        <v>43770</v>
      </c>
      <c r="B1708" s="1">
        <v>43800</v>
      </c>
      <c r="C1708" s="2" t="s">
        <v>691</v>
      </c>
      <c r="D1708" s="2" t="s">
        <v>197</v>
      </c>
      <c r="E1708" s="2" t="s">
        <v>65</v>
      </c>
      <c r="F1708" s="2" t="s">
        <v>692</v>
      </c>
      <c r="G1708" s="2" t="s">
        <v>199</v>
      </c>
      <c r="H1708">
        <v>0</v>
      </c>
      <c r="I1708">
        <v>0</v>
      </c>
    </row>
    <row r="1709" spans="1:9" x14ac:dyDescent="0.35">
      <c r="A1709" s="1">
        <v>43770</v>
      </c>
      <c r="B1709" s="1">
        <v>43800</v>
      </c>
      <c r="C1709" s="2" t="s">
        <v>691</v>
      </c>
      <c r="D1709" s="2" t="s">
        <v>8</v>
      </c>
      <c r="E1709" s="2" t="s">
        <v>65</v>
      </c>
      <c r="F1709" s="2" t="s">
        <v>352</v>
      </c>
      <c r="G1709" s="2" t="s">
        <v>70</v>
      </c>
      <c r="H1709">
        <v>0</v>
      </c>
      <c r="I1709">
        <v>1</v>
      </c>
    </row>
    <row r="1710" spans="1:9" x14ac:dyDescent="0.35">
      <c r="A1710" s="1">
        <v>43770</v>
      </c>
      <c r="B1710" s="1">
        <v>43800</v>
      </c>
      <c r="C1710" s="2" t="s">
        <v>691</v>
      </c>
      <c r="D1710" s="2" t="s">
        <v>10</v>
      </c>
      <c r="E1710" s="2" t="s">
        <v>65</v>
      </c>
      <c r="F1710" s="2" t="s">
        <v>352</v>
      </c>
      <c r="G1710" s="2" t="s">
        <v>70</v>
      </c>
      <c r="H1710">
        <v>0</v>
      </c>
      <c r="I1710">
        <v>1</v>
      </c>
    </row>
    <row r="1711" spans="1:9" x14ac:dyDescent="0.35">
      <c r="A1711" s="1">
        <v>43770</v>
      </c>
      <c r="B1711" s="1">
        <v>43800</v>
      </c>
      <c r="C1711" s="2" t="s">
        <v>627</v>
      </c>
      <c r="D1711" s="2" t="s">
        <v>21</v>
      </c>
      <c r="E1711" s="2" t="s">
        <v>65</v>
      </c>
      <c r="F1711" s="2" t="s">
        <v>66</v>
      </c>
      <c r="G1711" s="2" t="s">
        <v>67</v>
      </c>
      <c r="H1711">
        <v>1</v>
      </c>
      <c r="I1711">
        <v>0</v>
      </c>
    </row>
    <row r="1712" spans="1:9" x14ac:dyDescent="0.35">
      <c r="A1712" s="1">
        <v>43770</v>
      </c>
      <c r="B1712" s="1">
        <v>43800</v>
      </c>
      <c r="C1712" s="2" t="s">
        <v>627</v>
      </c>
      <c r="D1712" s="2" t="s">
        <v>22</v>
      </c>
      <c r="E1712" s="2" t="s">
        <v>65</v>
      </c>
      <c r="F1712" s="2" t="s">
        <v>66</v>
      </c>
      <c r="G1712" s="2" t="s">
        <v>67</v>
      </c>
      <c r="H1712">
        <v>1</v>
      </c>
      <c r="I1712">
        <v>0</v>
      </c>
    </row>
    <row r="1713" spans="1:9" x14ac:dyDescent="0.35">
      <c r="A1713" s="1">
        <v>43770</v>
      </c>
      <c r="B1713" s="1">
        <v>43800</v>
      </c>
      <c r="C1713" s="2" t="s">
        <v>627</v>
      </c>
      <c r="D1713" s="2" t="s">
        <v>23</v>
      </c>
      <c r="E1713" s="2" t="s">
        <v>65</v>
      </c>
      <c r="F1713" s="2" t="s">
        <v>66</v>
      </c>
      <c r="G1713" s="2" t="s">
        <v>67</v>
      </c>
      <c r="H1713">
        <v>1</v>
      </c>
      <c r="I1713">
        <v>0</v>
      </c>
    </row>
    <row r="1714" spans="1:9" x14ac:dyDescent="0.35">
      <c r="A1714" s="1">
        <v>43770</v>
      </c>
      <c r="B1714" s="1">
        <v>43800</v>
      </c>
      <c r="C1714" s="2" t="s">
        <v>627</v>
      </c>
      <c r="D1714" s="2" t="s">
        <v>24</v>
      </c>
      <c r="E1714" s="2" t="s">
        <v>65</v>
      </c>
      <c r="F1714" s="2" t="s">
        <v>66</v>
      </c>
      <c r="G1714" s="2" t="s">
        <v>67</v>
      </c>
      <c r="H1714">
        <v>1</v>
      </c>
      <c r="I1714">
        <v>0</v>
      </c>
    </row>
    <row r="1715" spans="1:9" x14ac:dyDescent="0.35">
      <c r="A1715" s="1">
        <v>43770</v>
      </c>
      <c r="B1715" s="1">
        <v>43800</v>
      </c>
      <c r="C1715" s="2" t="s">
        <v>627</v>
      </c>
      <c r="D1715" s="2" t="s">
        <v>25</v>
      </c>
      <c r="E1715" s="2" t="s">
        <v>65</v>
      </c>
      <c r="F1715" s="2" t="s">
        <v>66</v>
      </c>
      <c r="G1715" s="2" t="s">
        <v>67</v>
      </c>
      <c r="H1715">
        <v>1</v>
      </c>
      <c r="I1715">
        <v>0</v>
      </c>
    </row>
    <row r="1716" spans="1:9" x14ac:dyDescent="0.35">
      <c r="A1716" s="1">
        <v>43770</v>
      </c>
      <c r="B1716" s="1">
        <v>43800</v>
      </c>
      <c r="C1716" s="2" t="s">
        <v>627</v>
      </c>
      <c r="D1716" s="2" t="s">
        <v>26</v>
      </c>
      <c r="E1716" s="2" t="s">
        <v>65</v>
      </c>
      <c r="F1716" s="2" t="s">
        <v>66</v>
      </c>
      <c r="G1716" s="2" t="s">
        <v>67</v>
      </c>
      <c r="H1716">
        <v>1</v>
      </c>
      <c r="I1716">
        <v>0</v>
      </c>
    </row>
    <row r="1717" spans="1:9" x14ac:dyDescent="0.35">
      <c r="A1717" s="1">
        <v>43770</v>
      </c>
      <c r="B1717" s="1">
        <v>43800</v>
      </c>
      <c r="C1717" s="2" t="s">
        <v>627</v>
      </c>
      <c r="D1717" s="2" t="s">
        <v>27</v>
      </c>
      <c r="E1717" s="2" t="s">
        <v>65</v>
      </c>
      <c r="F1717" s="2" t="s">
        <v>66</v>
      </c>
      <c r="G1717" s="2" t="s">
        <v>67</v>
      </c>
      <c r="H1717">
        <v>1</v>
      </c>
      <c r="I1717">
        <v>0</v>
      </c>
    </row>
    <row r="1718" spans="1:9" x14ac:dyDescent="0.35">
      <c r="A1718" s="1">
        <v>43770</v>
      </c>
      <c r="B1718" s="1">
        <v>43800</v>
      </c>
      <c r="C1718" s="2" t="s">
        <v>693</v>
      </c>
      <c r="D1718" s="2" t="s">
        <v>21</v>
      </c>
      <c r="E1718" s="2" t="s">
        <v>65</v>
      </c>
      <c r="F1718" s="2" t="s">
        <v>66</v>
      </c>
      <c r="G1718" s="2" t="s">
        <v>67</v>
      </c>
      <c r="H1718">
        <v>1</v>
      </c>
      <c r="I1718">
        <v>0</v>
      </c>
    </row>
    <row r="1719" spans="1:9" x14ac:dyDescent="0.35">
      <c r="A1719" s="1">
        <v>43770</v>
      </c>
      <c r="B1719" s="1">
        <v>43800</v>
      </c>
      <c r="C1719" s="2" t="s">
        <v>693</v>
      </c>
      <c r="D1719" s="2" t="s">
        <v>22</v>
      </c>
      <c r="E1719" s="2" t="s">
        <v>65</v>
      </c>
      <c r="F1719" s="2" t="s">
        <v>66</v>
      </c>
      <c r="G1719" s="2" t="s">
        <v>67</v>
      </c>
      <c r="H1719">
        <v>1</v>
      </c>
      <c r="I1719">
        <v>0</v>
      </c>
    </row>
    <row r="1720" spans="1:9" x14ac:dyDescent="0.35">
      <c r="A1720" s="1">
        <v>43770</v>
      </c>
      <c r="B1720" s="1">
        <v>43800</v>
      </c>
      <c r="C1720" s="2" t="s">
        <v>693</v>
      </c>
      <c r="D1720" s="2" t="s">
        <v>23</v>
      </c>
      <c r="E1720" s="2" t="s">
        <v>65</v>
      </c>
      <c r="F1720" s="2" t="s">
        <v>66</v>
      </c>
      <c r="G1720" s="2" t="s">
        <v>67</v>
      </c>
      <c r="H1720">
        <v>1</v>
      </c>
      <c r="I1720">
        <v>0</v>
      </c>
    </row>
    <row r="1721" spans="1:9" x14ac:dyDescent="0.35">
      <c r="A1721" s="1">
        <v>43770</v>
      </c>
      <c r="B1721" s="1">
        <v>43800</v>
      </c>
      <c r="C1721" s="2" t="s">
        <v>693</v>
      </c>
      <c r="D1721" s="2" t="s">
        <v>24</v>
      </c>
      <c r="E1721" s="2" t="s">
        <v>65</v>
      </c>
      <c r="F1721" s="2" t="s">
        <v>66</v>
      </c>
      <c r="G1721" s="2" t="s">
        <v>67</v>
      </c>
      <c r="H1721">
        <v>1</v>
      </c>
      <c r="I1721">
        <v>0</v>
      </c>
    </row>
    <row r="1722" spans="1:9" x14ac:dyDescent="0.35">
      <c r="A1722" s="1">
        <v>43770</v>
      </c>
      <c r="B1722" s="1">
        <v>43800</v>
      </c>
      <c r="C1722" s="2" t="s">
        <v>693</v>
      </c>
      <c r="D1722" s="2" t="s">
        <v>25</v>
      </c>
      <c r="E1722" s="2" t="s">
        <v>65</v>
      </c>
      <c r="F1722" s="2" t="s">
        <v>66</v>
      </c>
      <c r="G1722" s="2" t="s">
        <v>67</v>
      </c>
      <c r="H1722">
        <v>1</v>
      </c>
      <c r="I1722">
        <v>0</v>
      </c>
    </row>
    <row r="1723" spans="1:9" x14ac:dyDescent="0.35">
      <c r="A1723" s="1">
        <v>43770</v>
      </c>
      <c r="B1723" s="1">
        <v>43800</v>
      </c>
      <c r="C1723" s="2" t="s">
        <v>693</v>
      </c>
      <c r="D1723" s="2" t="s">
        <v>26</v>
      </c>
      <c r="E1723" s="2" t="s">
        <v>65</v>
      </c>
      <c r="F1723" s="2" t="s">
        <v>66</v>
      </c>
      <c r="G1723" s="2" t="s">
        <v>67</v>
      </c>
      <c r="H1723">
        <v>1</v>
      </c>
      <c r="I1723">
        <v>0</v>
      </c>
    </row>
    <row r="1724" spans="1:9" x14ac:dyDescent="0.35">
      <c r="A1724" s="1">
        <v>43770</v>
      </c>
      <c r="B1724" s="1">
        <v>43800</v>
      </c>
      <c r="C1724" s="2" t="s">
        <v>693</v>
      </c>
      <c r="D1724" s="2" t="s">
        <v>27</v>
      </c>
      <c r="E1724" s="2" t="s">
        <v>65</v>
      </c>
      <c r="F1724" s="2" t="s">
        <v>66</v>
      </c>
      <c r="G1724" s="2" t="s">
        <v>67</v>
      </c>
      <c r="H1724">
        <v>1</v>
      </c>
      <c r="I1724">
        <v>0</v>
      </c>
    </row>
    <row r="1725" spans="1:9" x14ac:dyDescent="0.35">
      <c r="A1725" s="1">
        <v>43770</v>
      </c>
      <c r="B1725" s="1">
        <v>43800</v>
      </c>
      <c r="C1725" s="2" t="s">
        <v>550</v>
      </c>
      <c r="D1725" s="2" t="s">
        <v>18</v>
      </c>
      <c r="E1725" s="2" t="s">
        <v>66</v>
      </c>
      <c r="F1725" s="2" t="s">
        <v>65</v>
      </c>
      <c r="G1725" s="2" t="s">
        <v>169</v>
      </c>
      <c r="H1725">
        <v>-1</v>
      </c>
      <c r="I1725">
        <v>0</v>
      </c>
    </row>
    <row r="1726" spans="1:9" x14ac:dyDescent="0.35">
      <c r="A1726" s="1">
        <v>43770</v>
      </c>
      <c r="B1726" s="1">
        <v>43800</v>
      </c>
      <c r="C1726" s="2" t="s">
        <v>345</v>
      </c>
      <c r="D1726" s="2" t="s">
        <v>29</v>
      </c>
      <c r="E1726" s="2" t="s">
        <v>65</v>
      </c>
      <c r="F1726" s="2" t="s">
        <v>66</v>
      </c>
      <c r="G1726" s="2" t="s">
        <v>67</v>
      </c>
      <c r="H1726">
        <v>1</v>
      </c>
      <c r="I1726">
        <v>0</v>
      </c>
    </row>
    <row r="1727" spans="1:9" x14ac:dyDescent="0.35">
      <c r="A1727" s="1">
        <v>43770</v>
      </c>
      <c r="B1727" s="1">
        <v>43800</v>
      </c>
      <c r="C1727" s="2" t="s">
        <v>227</v>
      </c>
      <c r="D1727" s="2" t="s">
        <v>18</v>
      </c>
      <c r="E1727" s="2" t="s">
        <v>227</v>
      </c>
      <c r="F1727" s="2" t="s">
        <v>65</v>
      </c>
      <c r="G1727" s="2" t="s">
        <v>174</v>
      </c>
      <c r="H1727">
        <v>0</v>
      </c>
      <c r="I1727">
        <v>-1</v>
      </c>
    </row>
    <row r="1728" spans="1:9" x14ac:dyDescent="0.35">
      <c r="A1728" s="1">
        <v>43770</v>
      </c>
      <c r="B1728" s="1">
        <v>43800</v>
      </c>
      <c r="C1728" s="2" t="s">
        <v>673</v>
      </c>
      <c r="D1728" s="2" t="s">
        <v>18</v>
      </c>
      <c r="E1728" s="2" t="s">
        <v>66</v>
      </c>
      <c r="F1728" s="2" t="s">
        <v>65</v>
      </c>
      <c r="G1728" s="2" t="s">
        <v>169</v>
      </c>
      <c r="H1728">
        <v>-1</v>
      </c>
      <c r="I1728">
        <v>0</v>
      </c>
    </row>
    <row r="1729" spans="1:9" x14ac:dyDescent="0.35">
      <c r="A1729" s="1">
        <v>43770</v>
      </c>
      <c r="B1729" s="1">
        <v>43800</v>
      </c>
      <c r="C1729" s="2" t="s">
        <v>477</v>
      </c>
      <c r="D1729" s="2" t="s">
        <v>60</v>
      </c>
      <c r="E1729" s="2" t="s">
        <v>477</v>
      </c>
      <c r="F1729" s="2" t="s">
        <v>65</v>
      </c>
      <c r="G1729" s="2" t="s">
        <v>153</v>
      </c>
      <c r="H1729">
        <v>0</v>
      </c>
      <c r="I1729">
        <v>0</v>
      </c>
    </row>
    <row r="1730" spans="1:9" x14ac:dyDescent="0.35">
      <c r="A1730" s="1">
        <v>43770</v>
      </c>
      <c r="B1730" s="1">
        <v>43800</v>
      </c>
      <c r="C1730" s="2" t="s">
        <v>477</v>
      </c>
      <c r="D1730" s="2" t="s">
        <v>60</v>
      </c>
      <c r="E1730" s="2" t="s">
        <v>477</v>
      </c>
      <c r="F1730" s="2" t="s">
        <v>65</v>
      </c>
      <c r="G1730" s="2" t="s">
        <v>153</v>
      </c>
      <c r="H1730">
        <v>0</v>
      </c>
      <c r="I1730">
        <v>0</v>
      </c>
    </row>
    <row r="1731" spans="1:9" x14ac:dyDescent="0.35">
      <c r="A1731" s="1">
        <v>43770</v>
      </c>
      <c r="B1731" s="1">
        <v>43800</v>
      </c>
      <c r="C1731" s="2" t="s">
        <v>477</v>
      </c>
      <c r="D1731" s="2" t="s">
        <v>211</v>
      </c>
      <c r="E1731" s="2" t="s">
        <v>95</v>
      </c>
      <c r="F1731" s="2" t="s">
        <v>65</v>
      </c>
      <c r="G1731" s="2" t="s">
        <v>214</v>
      </c>
      <c r="H1731">
        <v>0</v>
      </c>
      <c r="I1731">
        <v>0</v>
      </c>
    </row>
    <row r="1732" spans="1:9" x14ac:dyDescent="0.35">
      <c r="A1732" s="1">
        <v>43770</v>
      </c>
      <c r="B1732" s="1">
        <v>43800</v>
      </c>
      <c r="C1732" s="2" t="s">
        <v>477</v>
      </c>
      <c r="D1732" s="2" t="s">
        <v>11</v>
      </c>
      <c r="E1732" s="2" t="s">
        <v>66</v>
      </c>
      <c r="F1732" s="2" t="s">
        <v>65</v>
      </c>
      <c r="G1732" s="2" t="s">
        <v>169</v>
      </c>
      <c r="H1732">
        <v>-1</v>
      </c>
      <c r="I1732">
        <v>0</v>
      </c>
    </row>
    <row r="1733" spans="1:9" x14ac:dyDescent="0.35">
      <c r="A1733" s="1">
        <v>43770</v>
      </c>
      <c r="B1733" s="1">
        <v>43800</v>
      </c>
      <c r="C1733" s="2" t="s">
        <v>646</v>
      </c>
      <c r="D1733" s="2" t="s">
        <v>60</v>
      </c>
      <c r="E1733" s="2" t="s">
        <v>646</v>
      </c>
      <c r="F1733" s="2" t="s">
        <v>65</v>
      </c>
      <c r="G1733" s="2" t="s">
        <v>153</v>
      </c>
      <c r="H1733">
        <v>0</v>
      </c>
      <c r="I1733">
        <v>0</v>
      </c>
    </row>
    <row r="1734" spans="1:9" x14ac:dyDescent="0.35">
      <c r="A1734" s="1">
        <v>43770</v>
      </c>
      <c r="B1734" s="1">
        <v>43800</v>
      </c>
      <c r="C1734" s="2" t="s">
        <v>646</v>
      </c>
      <c r="D1734" s="2" t="s">
        <v>60</v>
      </c>
      <c r="E1734" s="2" t="s">
        <v>646</v>
      </c>
      <c r="F1734" s="2" t="s">
        <v>65</v>
      </c>
      <c r="G1734" s="2" t="s">
        <v>153</v>
      </c>
      <c r="H1734">
        <v>0</v>
      </c>
      <c r="I1734">
        <v>0</v>
      </c>
    </row>
    <row r="1735" spans="1:9" x14ac:dyDescent="0.35">
      <c r="A1735" s="1">
        <v>43770</v>
      </c>
      <c r="B1735" s="1">
        <v>43800</v>
      </c>
      <c r="C1735" s="2" t="s">
        <v>646</v>
      </c>
      <c r="D1735" s="2" t="s">
        <v>211</v>
      </c>
      <c r="E1735" s="2" t="s">
        <v>776</v>
      </c>
      <c r="F1735" s="2" t="s">
        <v>65</v>
      </c>
      <c r="G1735" s="2" t="s">
        <v>214</v>
      </c>
      <c r="H1735">
        <v>0</v>
      </c>
      <c r="I1735">
        <v>0</v>
      </c>
    </row>
    <row r="1736" spans="1:9" x14ac:dyDescent="0.35">
      <c r="A1736" s="1">
        <v>43770</v>
      </c>
      <c r="B1736" s="1">
        <v>43800</v>
      </c>
      <c r="C1736" s="2" t="s">
        <v>646</v>
      </c>
      <c r="D1736" s="2" t="s">
        <v>18</v>
      </c>
      <c r="E1736" s="2" t="s">
        <v>66</v>
      </c>
      <c r="F1736" s="2" t="s">
        <v>65</v>
      </c>
      <c r="G1736" s="2" t="s">
        <v>169</v>
      </c>
      <c r="H1736">
        <v>-1</v>
      </c>
      <c r="I1736">
        <v>0</v>
      </c>
    </row>
    <row r="1737" spans="1:9" x14ac:dyDescent="0.35">
      <c r="A1737" s="1">
        <v>43770</v>
      </c>
      <c r="B1737" s="1">
        <v>43800</v>
      </c>
      <c r="C1737" s="2" t="s">
        <v>699</v>
      </c>
      <c r="D1737" s="2" t="s">
        <v>60</v>
      </c>
      <c r="E1737" s="2" t="s">
        <v>699</v>
      </c>
      <c r="F1737" s="2" t="s">
        <v>65</v>
      </c>
      <c r="G1737" s="2" t="s">
        <v>153</v>
      </c>
      <c r="H1737">
        <v>0</v>
      </c>
      <c r="I1737">
        <v>0</v>
      </c>
    </row>
    <row r="1738" spans="1:9" x14ac:dyDescent="0.35">
      <c r="A1738" s="1">
        <v>43770</v>
      </c>
      <c r="B1738" s="1">
        <v>43800</v>
      </c>
      <c r="C1738" s="2" t="s">
        <v>699</v>
      </c>
      <c r="D1738" s="2" t="s">
        <v>60</v>
      </c>
      <c r="E1738" s="2" t="s">
        <v>699</v>
      </c>
      <c r="F1738" s="2" t="s">
        <v>65</v>
      </c>
      <c r="G1738" s="2" t="s">
        <v>153</v>
      </c>
      <c r="H1738">
        <v>0</v>
      </c>
      <c r="I1738">
        <v>0</v>
      </c>
    </row>
    <row r="1739" spans="1:9" x14ac:dyDescent="0.35">
      <c r="A1739" s="1">
        <v>43770</v>
      </c>
      <c r="B1739" s="1">
        <v>43800</v>
      </c>
      <c r="C1739" s="2" t="s">
        <v>699</v>
      </c>
      <c r="D1739" s="2" t="s">
        <v>211</v>
      </c>
      <c r="E1739" s="2" t="s">
        <v>776</v>
      </c>
      <c r="F1739" s="2" t="s">
        <v>65</v>
      </c>
      <c r="G1739" s="2" t="s">
        <v>214</v>
      </c>
      <c r="H1739">
        <v>0</v>
      </c>
      <c r="I1739">
        <v>0</v>
      </c>
    </row>
    <row r="1740" spans="1:9" x14ac:dyDescent="0.35">
      <c r="A1740" s="1">
        <v>43770</v>
      </c>
      <c r="B1740" s="1">
        <v>43800</v>
      </c>
      <c r="C1740" s="2" t="s">
        <v>699</v>
      </c>
      <c r="D1740" s="2" t="s">
        <v>18</v>
      </c>
      <c r="E1740" s="2" t="s">
        <v>66</v>
      </c>
      <c r="F1740" s="2" t="s">
        <v>65</v>
      </c>
      <c r="G1740" s="2" t="s">
        <v>169</v>
      </c>
      <c r="H1740">
        <v>-1</v>
      </c>
      <c r="I1740">
        <v>0</v>
      </c>
    </row>
    <row r="1741" spans="1:9" x14ac:dyDescent="0.35">
      <c r="A1741" s="1">
        <v>43770</v>
      </c>
      <c r="B1741" s="1">
        <v>43800</v>
      </c>
      <c r="C1741" s="2" t="s">
        <v>647</v>
      </c>
      <c r="D1741" s="2" t="s">
        <v>60</v>
      </c>
      <c r="E1741" s="2" t="s">
        <v>647</v>
      </c>
      <c r="F1741" s="2" t="s">
        <v>65</v>
      </c>
      <c r="G1741" s="2" t="s">
        <v>153</v>
      </c>
      <c r="H1741">
        <v>0</v>
      </c>
      <c r="I1741">
        <v>0</v>
      </c>
    </row>
    <row r="1742" spans="1:9" x14ac:dyDescent="0.35">
      <c r="A1742" s="1">
        <v>43770</v>
      </c>
      <c r="B1742" s="1">
        <v>43800</v>
      </c>
      <c r="C1742" s="2" t="s">
        <v>647</v>
      </c>
      <c r="D1742" s="2" t="s">
        <v>60</v>
      </c>
      <c r="E1742" s="2" t="s">
        <v>647</v>
      </c>
      <c r="F1742" s="2" t="s">
        <v>65</v>
      </c>
      <c r="G1742" s="2" t="s">
        <v>153</v>
      </c>
      <c r="H1742">
        <v>0</v>
      </c>
      <c r="I1742">
        <v>0</v>
      </c>
    </row>
    <row r="1743" spans="1:9" x14ac:dyDescent="0.35">
      <c r="A1743" s="1">
        <v>43770</v>
      </c>
      <c r="B1743" s="1">
        <v>43800</v>
      </c>
      <c r="C1743" s="2" t="s">
        <v>647</v>
      </c>
      <c r="D1743" s="2" t="s">
        <v>211</v>
      </c>
      <c r="E1743" s="2" t="s">
        <v>776</v>
      </c>
      <c r="F1743" s="2" t="s">
        <v>65</v>
      </c>
      <c r="G1743" s="2" t="s">
        <v>214</v>
      </c>
      <c r="H1743">
        <v>0</v>
      </c>
      <c r="I1743">
        <v>0</v>
      </c>
    </row>
    <row r="1744" spans="1:9" x14ac:dyDescent="0.35">
      <c r="A1744" s="1">
        <v>43770</v>
      </c>
      <c r="B1744" s="1">
        <v>43800</v>
      </c>
      <c r="C1744" s="2" t="s">
        <v>647</v>
      </c>
      <c r="D1744" s="2" t="s">
        <v>18</v>
      </c>
      <c r="E1744" s="2" t="s">
        <v>66</v>
      </c>
      <c r="F1744" s="2" t="s">
        <v>65</v>
      </c>
      <c r="G1744" s="2" t="s">
        <v>169</v>
      </c>
      <c r="H1744">
        <v>-1</v>
      </c>
      <c r="I1744">
        <v>0</v>
      </c>
    </row>
    <row r="1745" spans="1:9" x14ac:dyDescent="0.35">
      <c r="A1745" s="1">
        <v>43770</v>
      </c>
      <c r="B1745" s="1">
        <v>43800</v>
      </c>
      <c r="C1745" s="2" t="s">
        <v>648</v>
      </c>
      <c r="D1745" s="2" t="s">
        <v>60</v>
      </c>
      <c r="E1745" s="2" t="s">
        <v>648</v>
      </c>
      <c r="F1745" s="2" t="s">
        <v>65</v>
      </c>
      <c r="G1745" s="2" t="s">
        <v>153</v>
      </c>
      <c r="H1745">
        <v>0</v>
      </c>
      <c r="I1745">
        <v>0</v>
      </c>
    </row>
    <row r="1746" spans="1:9" x14ac:dyDescent="0.35">
      <c r="A1746" s="1">
        <v>43770</v>
      </c>
      <c r="B1746" s="1">
        <v>43800</v>
      </c>
      <c r="C1746" s="2" t="s">
        <v>648</v>
      </c>
      <c r="D1746" s="2" t="s">
        <v>60</v>
      </c>
      <c r="E1746" s="2" t="s">
        <v>648</v>
      </c>
      <c r="F1746" s="2" t="s">
        <v>65</v>
      </c>
      <c r="G1746" s="2" t="s">
        <v>153</v>
      </c>
      <c r="H1746">
        <v>0</v>
      </c>
      <c r="I1746">
        <v>0</v>
      </c>
    </row>
    <row r="1747" spans="1:9" x14ac:dyDescent="0.35">
      <c r="A1747" s="1">
        <v>43770</v>
      </c>
      <c r="B1747" s="1">
        <v>43800</v>
      </c>
      <c r="C1747" s="2" t="s">
        <v>648</v>
      </c>
      <c r="D1747" s="2" t="s">
        <v>211</v>
      </c>
      <c r="E1747" s="2" t="s">
        <v>95</v>
      </c>
      <c r="F1747" s="2" t="s">
        <v>65</v>
      </c>
      <c r="G1747" s="2" t="s">
        <v>214</v>
      </c>
      <c r="H1747">
        <v>0</v>
      </c>
      <c r="I1747">
        <v>0</v>
      </c>
    </row>
    <row r="1748" spans="1:9" x14ac:dyDescent="0.35">
      <c r="A1748" s="1">
        <v>43770</v>
      </c>
      <c r="B1748" s="1">
        <v>43800</v>
      </c>
      <c r="C1748" s="2" t="s">
        <v>648</v>
      </c>
      <c r="D1748" s="2" t="s">
        <v>18</v>
      </c>
      <c r="E1748" s="2" t="s">
        <v>66</v>
      </c>
      <c r="F1748" s="2" t="s">
        <v>65</v>
      </c>
      <c r="G1748" s="2" t="s">
        <v>169</v>
      </c>
      <c r="H1748">
        <v>-1</v>
      </c>
      <c r="I1748">
        <v>0</v>
      </c>
    </row>
    <row r="1749" spans="1:9" x14ac:dyDescent="0.35">
      <c r="A1749" s="1">
        <v>43770</v>
      </c>
      <c r="B1749" s="1">
        <v>43800</v>
      </c>
      <c r="C1749" s="2" t="s">
        <v>551</v>
      </c>
      <c r="D1749" s="2" t="s">
        <v>18</v>
      </c>
      <c r="E1749" s="2" t="s">
        <v>551</v>
      </c>
      <c r="F1749" s="2" t="s">
        <v>65</v>
      </c>
      <c r="G1749" s="2" t="s">
        <v>174</v>
      </c>
      <c r="H1749">
        <v>0</v>
      </c>
      <c r="I1749">
        <v>-1</v>
      </c>
    </row>
    <row r="1750" spans="1:9" x14ac:dyDescent="0.35">
      <c r="A1750" s="1">
        <v>43770</v>
      </c>
      <c r="B1750" s="1">
        <v>43800</v>
      </c>
      <c r="C1750" s="2" t="s">
        <v>531</v>
      </c>
      <c r="D1750" s="2" t="s">
        <v>18</v>
      </c>
      <c r="E1750" s="2" t="s">
        <v>66</v>
      </c>
      <c r="F1750" s="2" t="s">
        <v>65</v>
      </c>
      <c r="G1750" s="2" t="s">
        <v>169</v>
      </c>
      <c r="H1750">
        <v>-1</v>
      </c>
      <c r="I1750">
        <v>0</v>
      </c>
    </row>
    <row r="1751" spans="1:9" x14ac:dyDescent="0.35">
      <c r="A1751" s="1">
        <v>43770</v>
      </c>
      <c r="B1751" s="1">
        <v>43800</v>
      </c>
      <c r="C1751" s="2" t="s">
        <v>674</v>
      </c>
      <c r="D1751" s="2" t="s">
        <v>18</v>
      </c>
      <c r="E1751" s="2" t="s">
        <v>66</v>
      </c>
      <c r="F1751" s="2" t="s">
        <v>65</v>
      </c>
      <c r="G1751" s="2" t="s">
        <v>169</v>
      </c>
      <c r="H1751">
        <v>-1</v>
      </c>
      <c r="I1751">
        <v>0</v>
      </c>
    </row>
    <row r="1752" spans="1:9" x14ac:dyDescent="0.35">
      <c r="A1752" s="1">
        <v>43770</v>
      </c>
      <c r="B1752" s="1">
        <v>43800</v>
      </c>
      <c r="C1752" s="2" t="s">
        <v>622</v>
      </c>
      <c r="D1752" s="2" t="s">
        <v>18</v>
      </c>
      <c r="E1752" s="2" t="s">
        <v>66</v>
      </c>
      <c r="F1752" s="2" t="s">
        <v>65</v>
      </c>
      <c r="G1752" s="2" t="s">
        <v>169</v>
      </c>
      <c r="H1752">
        <v>-1</v>
      </c>
      <c r="I1752">
        <v>0</v>
      </c>
    </row>
    <row r="1753" spans="1:9" x14ac:dyDescent="0.35">
      <c r="A1753" s="1">
        <v>43770</v>
      </c>
      <c r="B1753" s="1">
        <v>43800</v>
      </c>
      <c r="C1753" s="2" t="s">
        <v>144</v>
      </c>
      <c r="D1753" s="2" t="s">
        <v>18</v>
      </c>
      <c r="E1753" s="2" t="s">
        <v>65</v>
      </c>
      <c r="F1753" s="2" t="s">
        <v>66</v>
      </c>
      <c r="G1753" s="2" t="s">
        <v>67</v>
      </c>
      <c r="H1753">
        <v>1</v>
      </c>
      <c r="I1753">
        <v>0</v>
      </c>
    </row>
    <row r="1754" spans="1:9" x14ac:dyDescent="0.35">
      <c r="A1754" s="1">
        <v>43770</v>
      </c>
      <c r="B1754" s="1">
        <v>43800</v>
      </c>
      <c r="C1754" s="2" t="s">
        <v>675</v>
      </c>
      <c r="D1754" s="2" t="s">
        <v>18</v>
      </c>
      <c r="E1754" s="2" t="s">
        <v>66</v>
      </c>
      <c r="F1754" s="2" t="s">
        <v>65</v>
      </c>
      <c r="G1754" s="2" t="s">
        <v>169</v>
      </c>
      <c r="H1754">
        <v>-1</v>
      </c>
      <c r="I1754">
        <v>0</v>
      </c>
    </row>
    <row r="1755" spans="1:9" x14ac:dyDescent="0.35">
      <c r="A1755" s="1">
        <v>43770</v>
      </c>
      <c r="B1755" s="1">
        <v>43800</v>
      </c>
      <c r="C1755" s="2" t="s">
        <v>146</v>
      </c>
      <c r="D1755" s="2" t="s">
        <v>22</v>
      </c>
      <c r="E1755" s="2" t="s">
        <v>65</v>
      </c>
      <c r="F1755" s="2" t="s">
        <v>66</v>
      </c>
      <c r="G1755" s="2" t="s">
        <v>67</v>
      </c>
      <c r="H1755">
        <v>1</v>
      </c>
      <c r="I1755">
        <v>0</v>
      </c>
    </row>
    <row r="1756" spans="1:9" x14ac:dyDescent="0.35">
      <c r="A1756" s="1">
        <v>43770</v>
      </c>
      <c r="B1756" s="1">
        <v>43800</v>
      </c>
      <c r="C1756" s="2" t="s">
        <v>146</v>
      </c>
      <c r="D1756" s="2" t="s">
        <v>18</v>
      </c>
      <c r="E1756" s="2" t="s">
        <v>66</v>
      </c>
      <c r="F1756" s="2" t="s">
        <v>65</v>
      </c>
      <c r="G1756" s="2" t="s">
        <v>169</v>
      </c>
      <c r="H1756">
        <v>-1</v>
      </c>
      <c r="I1756">
        <v>0</v>
      </c>
    </row>
    <row r="1757" spans="1:9" x14ac:dyDescent="0.35">
      <c r="A1757" s="1">
        <v>43770</v>
      </c>
      <c r="B1757" s="1">
        <v>43800</v>
      </c>
      <c r="C1757" s="2" t="s">
        <v>207</v>
      </c>
      <c r="D1757" s="2" t="s">
        <v>8</v>
      </c>
      <c r="E1757" s="2" t="s">
        <v>326</v>
      </c>
      <c r="F1757" s="2" t="s">
        <v>65</v>
      </c>
      <c r="G1757" s="2" t="s">
        <v>174</v>
      </c>
      <c r="H1757">
        <v>0</v>
      </c>
      <c r="I1757">
        <v>-1</v>
      </c>
    </row>
    <row r="1758" spans="1:9" x14ac:dyDescent="0.35">
      <c r="A1758" s="1">
        <v>43770</v>
      </c>
      <c r="B1758" s="1">
        <v>43800</v>
      </c>
      <c r="C1758" s="2" t="s">
        <v>207</v>
      </c>
      <c r="D1758" s="2" t="s">
        <v>10</v>
      </c>
      <c r="E1758" s="2" t="s">
        <v>326</v>
      </c>
      <c r="F1758" s="2" t="s">
        <v>65</v>
      </c>
      <c r="G1758" s="2" t="s">
        <v>174</v>
      </c>
      <c r="H1758">
        <v>0</v>
      </c>
      <c r="I1758">
        <v>-1</v>
      </c>
    </row>
    <row r="1759" spans="1:9" x14ac:dyDescent="0.35">
      <c r="A1759" s="1">
        <v>43770</v>
      </c>
      <c r="B1759" s="1">
        <v>43800</v>
      </c>
      <c r="C1759" s="2" t="s">
        <v>700</v>
      </c>
      <c r="D1759" s="2" t="s">
        <v>60</v>
      </c>
      <c r="E1759" s="2" t="s">
        <v>700</v>
      </c>
      <c r="F1759" s="2" t="s">
        <v>65</v>
      </c>
      <c r="G1759" s="2" t="s">
        <v>153</v>
      </c>
      <c r="H1759">
        <v>0</v>
      </c>
      <c r="I1759">
        <v>0</v>
      </c>
    </row>
    <row r="1760" spans="1:9" x14ac:dyDescent="0.35">
      <c r="A1760" s="1">
        <v>43770</v>
      </c>
      <c r="B1760" s="1">
        <v>43800</v>
      </c>
      <c r="C1760" s="2" t="s">
        <v>700</v>
      </c>
      <c r="D1760" s="2" t="s">
        <v>60</v>
      </c>
      <c r="E1760" s="2" t="s">
        <v>700</v>
      </c>
      <c r="F1760" s="2" t="s">
        <v>65</v>
      </c>
      <c r="G1760" s="2" t="s">
        <v>153</v>
      </c>
      <c r="H1760">
        <v>0</v>
      </c>
      <c r="I1760">
        <v>0</v>
      </c>
    </row>
    <row r="1761" spans="1:9" x14ac:dyDescent="0.35">
      <c r="A1761" s="1">
        <v>43770</v>
      </c>
      <c r="B1761" s="1">
        <v>43800</v>
      </c>
      <c r="C1761" s="2" t="s">
        <v>700</v>
      </c>
      <c r="D1761" s="2" t="s">
        <v>211</v>
      </c>
      <c r="E1761" s="2" t="s">
        <v>774</v>
      </c>
      <c r="F1761" s="2" t="s">
        <v>65</v>
      </c>
      <c r="G1761" s="2" t="s">
        <v>214</v>
      </c>
      <c r="H1761">
        <v>0</v>
      </c>
      <c r="I1761">
        <v>0</v>
      </c>
    </row>
    <row r="1762" spans="1:9" x14ac:dyDescent="0.35">
      <c r="A1762" s="1">
        <v>43770</v>
      </c>
      <c r="B1762" s="1">
        <v>43800</v>
      </c>
      <c r="C1762" s="2" t="s">
        <v>700</v>
      </c>
      <c r="D1762" s="2" t="s">
        <v>8</v>
      </c>
      <c r="E1762" s="2" t="s">
        <v>290</v>
      </c>
      <c r="F1762" s="2" t="s">
        <v>65</v>
      </c>
      <c r="G1762" s="2" t="s">
        <v>174</v>
      </c>
      <c r="H1762">
        <v>0</v>
      </c>
      <c r="I1762">
        <v>-1</v>
      </c>
    </row>
    <row r="1763" spans="1:9" x14ac:dyDescent="0.35">
      <c r="A1763" s="1">
        <v>43770</v>
      </c>
      <c r="B1763" s="1">
        <v>43800</v>
      </c>
      <c r="C1763" s="2" t="s">
        <v>700</v>
      </c>
      <c r="D1763" s="2" t="s">
        <v>10</v>
      </c>
      <c r="E1763" s="2" t="s">
        <v>290</v>
      </c>
      <c r="F1763" s="2" t="s">
        <v>65</v>
      </c>
      <c r="G1763" s="2" t="s">
        <v>174</v>
      </c>
      <c r="H1763">
        <v>0</v>
      </c>
      <c r="I1763">
        <v>-1</v>
      </c>
    </row>
    <row r="1764" spans="1:9" x14ac:dyDescent="0.35">
      <c r="A1764" s="1">
        <v>43770</v>
      </c>
      <c r="B1764" s="1">
        <v>43800</v>
      </c>
      <c r="C1764" s="2" t="s">
        <v>623</v>
      </c>
      <c r="D1764" s="2" t="s">
        <v>18</v>
      </c>
      <c r="E1764" s="2" t="s">
        <v>66</v>
      </c>
      <c r="F1764" s="2" t="s">
        <v>65</v>
      </c>
      <c r="G1764" s="2" t="s">
        <v>169</v>
      </c>
      <c r="H1764">
        <v>-1</v>
      </c>
      <c r="I1764">
        <v>0</v>
      </c>
    </row>
    <row r="1765" spans="1:9" x14ac:dyDescent="0.35">
      <c r="A1765" s="1">
        <v>43770</v>
      </c>
      <c r="B1765" s="1">
        <v>43800</v>
      </c>
      <c r="C1765" s="2" t="s">
        <v>624</v>
      </c>
      <c r="D1765" s="2" t="s">
        <v>18</v>
      </c>
      <c r="E1765" s="2" t="s">
        <v>66</v>
      </c>
      <c r="F1765" s="2" t="s">
        <v>65</v>
      </c>
      <c r="G1765" s="2" t="s">
        <v>169</v>
      </c>
      <c r="H1765">
        <v>-1</v>
      </c>
      <c r="I1765">
        <v>0</v>
      </c>
    </row>
    <row r="1766" spans="1:9" x14ac:dyDescent="0.35">
      <c r="A1766" s="1">
        <v>43770</v>
      </c>
      <c r="B1766" s="1">
        <v>43800</v>
      </c>
      <c r="C1766" s="2" t="s">
        <v>262</v>
      </c>
      <c r="D1766" s="2" t="s">
        <v>18</v>
      </c>
      <c r="E1766" s="2" t="s">
        <v>66</v>
      </c>
      <c r="F1766" s="2" t="s">
        <v>65</v>
      </c>
      <c r="G1766" s="2" t="s">
        <v>169</v>
      </c>
      <c r="H1766">
        <v>-1</v>
      </c>
      <c r="I1766">
        <v>0</v>
      </c>
    </row>
    <row r="1767" spans="1:9" x14ac:dyDescent="0.35">
      <c r="A1767" s="1">
        <v>43770</v>
      </c>
      <c r="B1767" s="1">
        <v>43800</v>
      </c>
      <c r="C1767" s="2" t="s">
        <v>625</v>
      </c>
      <c r="D1767" s="2" t="s">
        <v>18</v>
      </c>
      <c r="E1767" s="2" t="s">
        <v>66</v>
      </c>
      <c r="F1767" s="2" t="s">
        <v>65</v>
      </c>
      <c r="G1767" s="2" t="s">
        <v>169</v>
      </c>
      <c r="H1767">
        <v>-1</v>
      </c>
      <c r="I1767">
        <v>0</v>
      </c>
    </row>
    <row r="1768" spans="1:9" x14ac:dyDescent="0.35">
      <c r="A1768" s="1">
        <v>43770</v>
      </c>
      <c r="B1768" s="1">
        <v>43800</v>
      </c>
      <c r="C1768" s="2" t="s">
        <v>676</v>
      </c>
      <c r="D1768" s="2" t="s">
        <v>18</v>
      </c>
      <c r="E1768" s="2" t="s">
        <v>66</v>
      </c>
      <c r="F1768" s="2" t="s">
        <v>65</v>
      </c>
      <c r="G1768" s="2" t="s">
        <v>169</v>
      </c>
      <c r="H1768">
        <v>-1</v>
      </c>
      <c r="I1768">
        <v>0</v>
      </c>
    </row>
    <row r="1769" spans="1:9" x14ac:dyDescent="0.35">
      <c r="A1769" s="1">
        <v>43770</v>
      </c>
      <c r="B1769" s="1">
        <v>43800</v>
      </c>
      <c r="C1769" s="2" t="s">
        <v>508</v>
      </c>
      <c r="D1769" s="2" t="s">
        <v>14</v>
      </c>
      <c r="E1769" s="2" t="s">
        <v>304</v>
      </c>
      <c r="F1769" s="2" t="s">
        <v>66</v>
      </c>
      <c r="G1769" s="2" t="s">
        <v>287</v>
      </c>
      <c r="H1769">
        <v>1</v>
      </c>
      <c r="I1769">
        <v>-1</v>
      </c>
    </row>
    <row r="1770" spans="1:9" x14ac:dyDescent="0.35">
      <c r="A1770" s="1">
        <v>43770</v>
      </c>
      <c r="B1770" s="1">
        <v>43800</v>
      </c>
      <c r="C1770" s="2" t="s">
        <v>508</v>
      </c>
      <c r="D1770" s="2" t="s">
        <v>18</v>
      </c>
      <c r="E1770" s="2" t="s">
        <v>66</v>
      </c>
      <c r="F1770" s="2" t="s">
        <v>65</v>
      </c>
      <c r="G1770" s="2" t="s">
        <v>169</v>
      </c>
      <c r="H1770">
        <v>-1</v>
      </c>
      <c r="I1770">
        <v>0</v>
      </c>
    </row>
    <row r="1771" spans="1:9" x14ac:dyDescent="0.35">
      <c r="A1771" s="1">
        <v>43770</v>
      </c>
      <c r="B1771" s="1">
        <v>43800</v>
      </c>
      <c r="C1771" s="2" t="s">
        <v>677</v>
      </c>
      <c r="D1771" s="2" t="s">
        <v>18</v>
      </c>
      <c r="E1771" s="2" t="s">
        <v>66</v>
      </c>
      <c r="F1771" s="2" t="s">
        <v>65</v>
      </c>
      <c r="G1771" s="2" t="s">
        <v>169</v>
      </c>
      <c r="H1771">
        <v>-1</v>
      </c>
      <c r="I1771">
        <v>0</v>
      </c>
    </row>
    <row r="1772" spans="1:9" x14ac:dyDescent="0.35">
      <c r="A1772" s="1">
        <v>43770</v>
      </c>
      <c r="B1772" s="1">
        <v>43800</v>
      </c>
      <c r="C1772" s="2" t="s">
        <v>395</v>
      </c>
      <c r="D1772" s="2" t="s">
        <v>28</v>
      </c>
      <c r="E1772" s="2" t="s">
        <v>65</v>
      </c>
      <c r="F1772" s="2" t="s">
        <v>66</v>
      </c>
      <c r="G1772" s="2" t="s">
        <v>67</v>
      </c>
      <c r="H1772">
        <v>1</v>
      </c>
      <c r="I1772">
        <v>0</v>
      </c>
    </row>
    <row r="1773" spans="1:9" x14ac:dyDescent="0.35">
      <c r="A1773" s="1">
        <v>43770</v>
      </c>
      <c r="B1773" s="1">
        <v>43800</v>
      </c>
      <c r="C1773" s="2" t="s">
        <v>678</v>
      </c>
      <c r="D1773" s="2" t="s">
        <v>18</v>
      </c>
      <c r="E1773" s="2" t="s">
        <v>66</v>
      </c>
      <c r="F1773" s="2" t="s">
        <v>65</v>
      </c>
      <c r="G1773" s="2" t="s">
        <v>169</v>
      </c>
      <c r="H1773">
        <v>-1</v>
      </c>
      <c r="I1773">
        <v>0</v>
      </c>
    </row>
    <row r="1774" spans="1:9" x14ac:dyDescent="0.35">
      <c r="A1774" s="1">
        <v>43770</v>
      </c>
      <c r="B1774" s="1">
        <v>43800</v>
      </c>
      <c r="C1774" s="2" t="s">
        <v>293</v>
      </c>
      <c r="D1774" s="2" t="s">
        <v>18</v>
      </c>
      <c r="E1774" s="2" t="s">
        <v>293</v>
      </c>
      <c r="F1774" s="2" t="s">
        <v>65</v>
      </c>
      <c r="G1774" s="2" t="s">
        <v>174</v>
      </c>
      <c r="H1774">
        <v>0</v>
      </c>
      <c r="I1774">
        <v>-1</v>
      </c>
    </row>
    <row r="1775" spans="1:9" x14ac:dyDescent="0.35">
      <c r="A1775" s="1">
        <v>43770</v>
      </c>
      <c r="B1775" s="1">
        <v>43800</v>
      </c>
      <c r="C1775" s="2" t="s">
        <v>538</v>
      </c>
      <c r="D1775" s="2" t="s">
        <v>18</v>
      </c>
      <c r="E1775" s="2" t="s">
        <v>66</v>
      </c>
      <c r="F1775" s="2" t="s">
        <v>65</v>
      </c>
      <c r="G1775" s="2" t="s">
        <v>169</v>
      </c>
      <c r="H1775">
        <v>-1</v>
      </c>
      <c r="I1775">
        <v>0</v>
      </c>
    </row>
    <row r="1776" spans="1:9" x14ac:dyDescent="0.35">
      <c r="A1776" s="1">
        <v>43770</v>
      </c>
      <c r="B1776" s="1">
        <v>43800</v>
      </c>
      <c r="C1776" s="2" t="s">
        <v>559</v>
      </c>
      <c r="D1776" s="2" t="s">
        <v>60</v>
      </c>
      <c r="E1776" s="2" t="s">
        <v>65</v>
      </c>
      <c r="F1776" s="2" t="s">
        <v>559</v>
      </c>
      <c r="G1776" s="2" t="s">
        <v>155</v>
      </c>
      <c r="H1776">
        <v>0</v>
      </c>
      <c r="I1776">
        <v>0</v>
      </c>
    </row>
    <row r="1777" spans="1:9" x14ac:dyDescent="0.35">
      <c r="A1777" s="1">
        <v>43770</v>
      </c>
      <c r="B1777" s="1">
        <v>43800</v>
      </c>
      <c r="C1777" s="2" t="s">
        <v>559</v>
      </c>
      <c r="D1777" s="2" t="s">
        <v>211</v>
      </c>
      <c r="E1777" s="2" t="s">
        <v>65</v>
      </c>
      <c r="F1777" s="2" t="s">
        <v>213</v>
      </c>
      <c r="G1777" s="2" t="s">
        <v>214</v>
      </c>
      <c r="H1777">
        <v>0</v>
      </c>
      <c r="I1777">
        <v>0</v>
      </c>
    </row>
    <row r="1778" spans="1:9" x14ac:dyDescent="0.35">
      <c r="A1778" s="1">
        <v>43770</v>
      </c>
      <c r="B1778" s="1">
        <v>43800</v>
      </c>
      <c r="C1778" s="2" t="s">
        <v>559</v>
      </c>
      <c r="D1778" s="2" t="s">
        <v>14</v>
      </c>
      <c r="E1778" s="2" t="s">
        <v>65</v>
      </c>
      <c r="F1778" s="2" t="s">
        <v>66</v>
      </c>
      <c r="G1778" s="2" t="s">
        <v>67</v>
      </c>
      <c r="H1778">
        <v>1</v>
      </c>
      <c r="I1778">
        <v>0</v>
      </c>
    </row>
    <row r="1779" spans="1:9" x14ac:dyDescent="0.35">
      <c r="A1779" s="1">
        <v>43770</v>
      </c>
      <c r="B1779" s="1">
        <v>43800</v>
      </c>
      <c r="C1779" s="2" t="s">
        <v>303</v>
      </c>
      <c r="D1779" s="2" t="s">
        <v>60</v>
      </c>
      <c r="E1779" s="2" t="s">
        <v>65</v>
      </c>
      <c r="F1779" s="2" t="s">
        <v>303</v>
      </c>
      <c r="G1779" s="2" t="s">
        <v>155</v>
      </c>
      <c r="H1779">
        <v>0</v>
      </c>
      <c r="I1779">
        <v>0</v>
      </c>
    </row>
    <row r="1780" spans="1:9" x14ac:dyDescent="0.35">
      <c r="A1780" s="1">
        <v>43770</v>
      </c>
      <c r="B1780" s="1">
        <v>43800</v>
      </c>
      <c r="C1780" s="2" t="s">
        <v>303</v>
      </c>
      <c r="D1780" s="2" t="s">
        <v>197</v>
      </c>
      <c r="E1780" s="2" t="s">
        <v>65</v>
      </c>
      <c r="F1780" s="2" t="s">
        <v>817</v>
      </c>
      <c r="G1780" s="2" t="s">
        <v>199</v>
      </c>
      <c r="H1780">
        <v>0</v>
      </c>
      <c r="I1780">
        <v>0</v>
      </c>
    </row>
    <row r="1781" spans="1:9" x14ac:dyDescent="0.35">
      <c r="A1781" s="1">
        <v>43770</v>
      </c>
      <c r="B1781" s="1">
        <v>43800</v>
      </c>
      <c r="C1781" s="2" t="s">
        <v>303</v>
      </c>
      <c r="D1781" s="2" t="s">
        <v>211</v>
      </c>
      <c r="E1781" s="2" t="s">
        <v>65</v>
      </c>
      <c r="F1781" s="2" t="s">
        <v>213</v>
      </c>
      <c r="G1781" s="2" t="s">
        <v>214</v>
      </c>
      <c r="H1781">
        <v>0</v>
      </c>
      <c r="I1781">
        <v>0</v>
      </c>
    </row>
    <row r="1782" spans="1:9" x14ac:dyDescent="0.35">
      <c r="A1782" s="1">
        <v>43770</v>
      </c>
      <c r="B1782" s="1">
        <v>43800</v>
      </c>
      <c r="C1782" s="2" t="s">
        <v>303</v>
      </c>
      <c r="D1782" s="2" t="s">
        <v>8</v>
      </c>
      <c r="E1782" s="2" t="s">
        <v>65</v>
      </c>
      <c r="F1782" s="2" t="s">
        <v>352</v>
      </c>
      <c r="G1782" s="2" t="s">
        <v>70</v>
      </c>
      <c r="H1782">
        <v>0</v>
      </c>
      <c r="I1782">
        <v>1</v>
      </c>
    </row>
    <row r="1783" spans="1:9" x14ac:dyDescent="0.35">
      <c r="A1783" s="1">
        <v>43770</v>
      </c>
      <c r="B1783" s="1">
        <v>43800</v>
      </c>
      <c r="C1783" s="2" t="s">
        <v>303</v>
      </c>
      <c r="D1783" s="2" t="s">
        <v>10</v>
      </c>
      <c r="E1783" s="2" t="s">
        <v>65</v>
      </c>
      <c r="F1783" s="2" t="s">
        <v>352</v>
      </c>
      <c r="G1783" s="2" t="s">
        <v>70</v>
      </c>
      <c r="H1783">
        <v>0</v>
      </c>
      <c r="I1783">
        <v>1</v>
      </c>
    </row>
    <row r="1784" spans="1:9" x14ac:dyDescent="0.35">
      <c r="A1784" s="1">
        <v>43770</v>
      </c>
      <c r="B1784" s="1">
        <v>43800</v>
      </c>
      <c r="C1784" s="2" t="s">
        <v>303</v>
      </c>
      <c r="D1784" s="2" t="s">
        <v>25</v>
      </c>
      <c r="E1784" s="2" t="s">
        <v>65</v>
      </c>
      <c r="F1784" s="2" t="s">
        <v>66</v>
      </c>
      <c r="G1784" s="2" t="s">
        <v>67</v>
      </c>
      <c r="H1784">
        <v>1</v>
      </c>
      <c r="I1784">
        <v>0</v>
      </c>
    </row>
    <row r="1785" spans="1:9" x14ac:dyDescent="0.35">
      <c r="A1785" s="1">
        <v>43770</v>
      </c>
      <c r="B1785" s="1">
        <v>43800</v>
      </c>
      <c r="C1785" s="2" t="s">
        <v>303</v>
      </c>
      <c r="D1785" s="2" t="s">
        <v>26</v>
      </c>
      <c r="E1785" s="2" t="s">
        <v>65</v>
      </c>
      <c r="F1785" s="2" t="s">
        <v>66</v>
      </c>
      <c r="G1785" s="2" t="s">
        <v>67</v>
      </c>
      <c r="H1785">
        <v>1</v>
      </c>
      <c r="I1785">
        <v>0</v>
      </c>
    </row>
    <row r="1786" spans="1:9" x14ac:dyDescent="0.35">
      <c r="A1786" s="1">
        <v>43770</v>
      </c>
      <c r="B1786" s="1">
        <v>43800</v>
      </c>
      <c r="C1786" s="2" t="s">
        <v>303</v>
      </c>
      <c r="D1786" s="2" t="s">
        <v>27</v>
      </c>
      <c r="E1786" s="2" t="s">
        <v>65</v>
      </c>
      <c r="F1786" s="2" t="s">
        <v>66</v>
      </c>
      <c r="G1786" s="2" t="s">
        <v>67</v>
      </c>
      <c r="H1786">
        <v>1</v>
      </c>
      <c r="I1786">
        <v>0</v>
      </c>
    </row>
    <row r="1787" spans="1:9" x14ac:dyDescent="0.35">
      <c r="A1787" s="1">
        <v>43770</v>
      </c>
      <c r="B1787" s="1">
        <v>43800</v>
      </c>
      <c r="C1787" s="2" t="s">
        <v>694</v>
      </c>
      <c r="D1787" s="2" t="s">
        <v>60</v>
      </c>
      <c r="E1787" s="2" t="s">
        <v>65</v>
      </c>
      <c r="F1787" s="2" t="s">
        <v>694</v>
      </c>
      <c r="G1787" s="2" t="s">
        <v>792</v>
      </c>
      <c r="H1787">
        <v>0</v>
      </c>
      <c r="I1787">
        <v>0</v>
      </c>
    </row>
    <row r="1788" spans="1:9" x14ac:dyDescent="0.35">
      <c r="A1788" s="1">
        <v>43770</v>
      </c>
      <c r="B1788" s="1">
        <v>43800</v>
      </c>
      <c r="C1788" s="2" t="s">
        <v>694</v>
      </c>
      <c r="D1788" s="2" t="s">
        <v>211</v>
      </c>
      <c r="E1788" s="2" t="s">
        <v>65</v>
      </c>
      <c r="F1788" s="2" t="s">
        <v>793</v>
      </c>
      <c r="G1788" s="2" t="s">
        <v>214</v>
      </c>
      <c r="H1788">
        <v>0</v>
      </c>
      <c r="I1788">
        <v>0</v>
      </c>
    </row>
    <row r="1789" spans="1:9" x14ac:dyDescent="0.35">
      <c r="A1789" s="1">
        <v>43770</v>
      </c>
      <c r="B1789" s="1">
        <v>43800</v>
      </c>
      <c r="C1789" s="2" t="s">
        <v>694</v>
      </c>
      <c r="D1789" s="2" t="s">
        <v>12</v>
      </c>
      <c r="E1789" s="2" t="s">
        <v>65</v>
      </c>
      <c r="F1789" s="2" t="s">
        <v>818</v>
      </c>
      <c r="G1789" s="2" t="s">
        <v>70</v>
      </c>
      <c r="H1789">
        <v>0</v>
      </c>
      <c r="I1789">
        <v>1</v>
      </c>
    </row>
    <row r="1790" spans="1:9" x14ac:dyDescent="0.35">
      <c r="A1790" s="1">
        <v>43770</v>
      </c>
      <c r="B1790" s="1">
        <v>43800</v>
      </c>
      <c r="C1790" s="2" t="s">
        <v>610</v>
      </c>
      <c r="D1790" s="2" t="s">
        <v>60</v>
      </c>
      <c r="E1790" s="2" t="s">
        <v>65</v>
      </c>
      <c r="F1790" s="2" t="s">
        <v>610</v>
      </c>
      <c r="G1790" s="2" t="s">
        <v>155</v>
      </c>
      <c r="H1790">
        <v>0</v>
      </c>
      <c r="I1790">
        <v>0</v>
      </c>
    </row>
    <row r="1791" spans="1:9" x14ac:dyDescent="0.35">
      <c r="A1791" s="1">
        <v>43770</v>
      </c>
      <c r="B1791" s="1">
        <v>43800</v>
      </c>
      <c r="C1791" s="2" t="s">
        <v>610</v>
      </c>
      <c r="D1791" s="2" t="s">
        <v>211</v>
      </c>
      <c r="E1791" s="2" t="s">
        <v>65</v>
      </c>
      <c r="F1791" s="2" t="s">
        <v>770</v>
      </c>
      <c r="G1791" s="2" t="s">
        <v>214</v>
      </c>
      <c r="H1791">
        <v>0</v>
      </c>
      <c r="I1791">
        <v>0</v>
      </c>
    </row>
    <row r="1792" spans="1:9" x14ac:dyDescent="0.35">
      <c r="A1792" s="1">
        <v>43770</v>
      </c>
      <c r="B1792" s="1">
        <v>43800</v>
      </c>
      <c r="C1792" s="2" t="s">
        <v>610</v>
      </c>
      <c r="D1792" s="2" t="s">
        <v>18</v>
      </c>
      <c r="E1792" s="2" t="s">
        <v>65</v>
      </c>
      <c r="F1792" s="2" t="s">
        <v>66</v>
      </c>
      <c r="G1792" s="2" t="s">
        <v>67</v>
      </c>
      <c r="H1792">
        <v>1</v>
      </c>
      <c r="I1792">
        <v>0</v>
      </c>
    </row>
    <row r="1793" spans="1:9" x14ac:dyDescent="0.35">
      <c r="A1793" s="1">
        <v>43770</v>
      </c>
      <c r="B1793" s="1">
        <v>43800</v>
      </c>
      <c r="C1793" s="2" t="s">
        <v>305</v>
      </c>
      <c r="D1793" s="2" t="s">
        <v>60</v>
      </c>
      <c r="E1793" s="2" t="s">
        <v>65</v>
      </c>
      <c r="F1793" s="2" t="s">
        <v>305</v>
      </c>
      <c r="G1793" s="2" t="s">
        <v>155</v>
      </c>
      <c r="H1793">
        <v>0</v>
      </c>
      <c r="I1793">
        <v>0</v>
      </c>
    </row>
    <row r="1794" spans="1:9" x14ac:dyDescent="0.35">
      <c r="A1794" s="1">
        <v>43770</v>
      </c>
      <c r="B1794" s="1">
        <v>43800</v>
      </c>
      <c r="C1794" s="2" t="s">
        <v>305</v>
      </c>
      <c r="D1794" s="2" t="s">
        <v>197</v>
      </c>
      <c r="E1794" s="2" t="s">
        <v>65</v>
      </c>
      <c r="F1794" s="2" t="s">
        <v>127</v>
      </c>
      <c r="G1794" s="2" t="s">
        <v>199</v>
      </c>
      <c r="H1794">
        <v>0</v>
      </c>
      <c r="I1794">
        <v>0</v>
      </c>
    </row>
    <row r="1795" spans="1:9" x14ac:dyDescent="0.35">
      <c r="A1795" s="1">
        <v>43770</v>
      </c>
      <c r="B1795" s="1">
        <v>43800</v>
      </c>
      <c r="C1795" s="2" t="s">
        <v>305</v>
      </c>
      <c r="D1795" s="2" t="s">
        <v>211</v>
      </c>
      <c r="E1795" s="2" t="s">
        <v>65</v>
      </c>
      <c r="F1795" s="2" t="s">
        <v>95</v>
      </c>
      <c r="G1795" s="2" t="s">
        <v>214</v>
      </c>
      <c r="H1795">
        <v>0</v>
      </c>
      <c r="I1795">
        <v>0</v>
      </c>
    </row>
    <row r="1796" spans="1:9" x14ac:dyDescent="0.35">
      <c r="A1796" s="1">
        <v>43770</v>
      </c>
      <c r="B1796" s="1">
        <v>43800</v>
      </c>
      <c r="C1796" s="2" t="s">
        <v>305</v>
      </c>
      <c r="D1796" s="2" t="s">
        <v>8</v>
      </c>
      <c r="E1796" s="2" t="s">
        <v>65</v>
      </c>
      <c r="F1796" s="2" t="s">
        <v>175</v>
      </c>
      <c r="G1796" s="2" t="s">
        <v>70</v>
      </c>
      <c r="H1796">
        <v>0</v>
      </c>
      <c r="I1796">
        <v>1</v>
      </c>
    </row>
    <row r="1797" spans="1:9" x14ac:dyDescent="0.35">
      <c r="A1797" s="1">
        <v>43770</v>
      </c>
      <c r="B1797" s="1">
        <v>43800</v>
      </c>
      <c r="C1797" s="2" t="s">
        <v>305</v>
      </c>
      <c r="D1797" s="2" t="s">
        <v>10</v>
      </c>
      <c r="E1797" s="2" t="s">
        <v>65</v>
      </c>
      <c r="F1797" s="2" t="s">
        <v>175</v>
      </c>
      <c r="G1797" s="2" t="s">
        <v>70</v>
      </c>
      <c r="H1797">
        <v>0</v>
      </c>
      <c r="I1797">
        <v>1</v>
      </c>
    </row>
    <row r="1798" spans="1:9" x14ac:dyDescent="0.35">
      <c r="A1798" s="1">
        <v>43770</v>
      </c>
      <c r="B1798" s="1">
        <v>43800</v>
      </c>
      <c r="C1798" s="2" t="s">
        <v>305</v>
      </c>
      <c r="D1798" s="2" t="s">
        <v>13</v>
      </c>
      <c r="E1798" s="2" t="s">
        <v>65</v>
      </c>
      <c r="F1798" s="2" t="s">
        <v>501</v>
      </c>
      <c r="G1798" s="2" t="s">
        <v>70</v>
      </c>
      <c r="H1798">
        <v>0</v>
      </c>
      <c r="I1798">
        <v>1</v>
      </c>
    </row>
    <row r="1799" spans="1:9" x14ac:dyDescent="0.35">
      <c r="A1799" s="1">
        <v>43770</v>
      </c>
      <c r="B1799" s="1">
        <v>43800</v>
      </c>
      <c r="C1799" s="2" t="s">
        <v>695</v>
      </c>
      <c r="D1799" s="2" t="s">
        <v>60</v>
      </c>
      <c r="E1799" s="2" t="s">
        <v>65</v>
      </c>
      <c r="F1799" s="2" t="s">
        <v>695</v>
      </c>
      <c r="G1799" s="2" t="s">
        <v>155</v>
      </c>
      <c r="H1799">
        <v>0</v>
      </c>
      <c r="I1799">
        <v>0</v>
      </c>
    </row>
    <row r="1800" spans="1:9" x14ac:dyDescent="0.35">
      <c r="A1800" s="1">
        <v>43770</v>
      </c>
      <c r="B1800" s="1">
        <v>43800</v>
      </c>
      <c r="C1800" s="2" t="s">
        <v>695</v>
      </c>
      <c r="D1800" s="2" t="s">
        <v>211</v>
      </c>
      <c r="E1800" s="2" t="s">
        <v>65</v>
      </c>
      <c r="F1800" s="2" t="s">
        <v>95</v>
      </c>
      <c r="G1800" s="2" t="s">
        <v>214</v>
      </c>
      <c r="H1800">
        <v>0</v>
      </c>
      <c r="I1800">
        <v>0</v>
      </c>
    </row>
    <row r="1801" spans="1:9" x14ac:dyDescent="0.35">
      <c r="A1801" s="1">
        <v>43770</v>
      </c>
      <c r="B1801" s="1">
        <v>43800</v>
      </c>
      <c r="C1801" s="2" t="s">
        <v>695</v>
      </c>
      <c r="D1801" s="2" t="s">
        <v>8</v>
      </c>
      <c r="E1801" s="2" t="s">
        <v>65</v>
      </c>
      <c r="F1801" s="2" t="s">
        <v>695</v>
      </c>
      <c r="G1801" s="2" t="s">
        <v>70</v>
      </c>
      <c r="H1801">
        <v>0</v>
      </c>
      <c r="I1801">
        <v>1</v>
      </c>
    </row>
    <row r="1802" spans="1:9" x14ac:dyDescent="0.35">
      <c r="A1802" s="1">
        <v>43770</v>
      </c>
      <c r="B1802" s="1">
        <v>43800</v>
      </c>
      <c r="C1802" s="2" t="s">
        <v>695</v>
      </c>
      <c r="D1802" s="2" t="s">
        <v>10</v>
      </c>
      <c r="E1802" s="2" t="s">
        <v>65</v>
      </c>
      <c r="F1802" s="2" t="s">
        <v>695</v>
      </c>
      <c r="G1802" s="2" t="s">
        <v>70</v>
      </c>
      <c r="H1802">
        <v>0</v>
      </c>
      <c r="I1802">
        <v>1</v>
      </c>
    </row>
    <row r="1803" spans="1:9" x14ac:dyDescent="0.35">
      <c r="A1803" s="1">
        <v>43770</v>
      </c>
      <c r="B1803" s="1">
        <v>43800</v>
      </c>
      <c r="C1803" s="2" t="s">
        <v>696</v>
      </c>
      <c r="D1803" s="2" t="s">
        <v>60</v>
      </c>
      <c r="E1803" s="2" t="s">
        <v>65</v>
      </c>
      <c r="F1803" s="2" t="s">
        <v>696</v>
      </c>
      <c r="G1803" s="2" t="s">
        <v>155</v>
      </c>
      <c r="H1803">
        <v>0</v>
      </c>
      <c r="I1803">
        <v>0</v>
      </c>
    </row>
    <row r="1804" spans="1:9" x14ac:dyDescent="0.35">
      <c r="A1804" s="1">
        <v>43770</v>
      </c>
      <c r="B1804" s="1">
        <v>43800</v>
      </c>
      <c r="C1804" s="2" t="s">
        <v>696</v>
      </c>
      <c r="D1804" s="2" t="s">
        <v>211</v>
      </c>
      <c r="E1804" s="2" t="s">
        <v>65</v>
      </c>
      <c r="F1804" s="2" t="s">
        <v>212</v>
      </c>
      <c r="G1804" s="2" t="s">
        <v>214</v>
      </c>
      <c r="H1804">
        <v>0</v>
      </c>
      <c r="I1804">
        <v>0</v>
      </c>
    </row>
    <row r="1805" spans="1:9" x14ac:dyDescent="0.35">
      <c r="A1805" s="1">
        <v>43770</v>
      </c>
      <c r="B1805" s="1">
        <v>43800</v>
      </c>
      <c r="C1805" s="2" t="s">
        <v>696</v>
      </c>
      <c r="D1805" s="2" t="s">
        <v>11</v>
      </c>
      <c r="E1805" s="2" t="s">
        <v>65</v>
      </c>
      <c r="F1805" s="2" t="s">
        <v>66</v>
      </c>
      <c r="G1805" s="2" t="s">
        <v>67</v>
      </c>
      <c r="H1805">
        <v>1</v>
      </c>
      <c r="I1805">
        <v>0</v>
      </c>
    </row>
    <row r="1806" spans="1:9" x14ac:dyDescent="0.35">
      <c r="A1806" s="1">
        <v>43770</v>
      </c>
      <c r="B1806" s="1">
        <v>43800</v>
      </c>
      <c r="C1806" s="2" t="s">
        <v>697</v>
      </c>
      <c r="D1806" s="2" t="s">
        <v>60</v>
      </c>
      <c r="E1806" s="2" t="s">
        <v>65</v>
      </c>
      <c r="F1806" s="2" t="s">
        <v>697</v>
      </c>
      <c r="G1806" s="2" t="s">
        <v>792</v>
      </c>
      <c r="H1806">
        <v>0</v>
      </c>
      <c r="I1806">
        <v>0</v>
      </c>
    </row>
    <row r="1807" spans="1:9" x14ac:dyDescent="0.35">
      <c r="A1807" s="1">
        <v>43770</v>
      </c>
      <c r="B1807" s="1">
        <v>43800</v>
      </c>
      <c r="C1807" s="2" t="s">
        <v>697</v>
      </c>
      <c r="D1807" s="2" t="s">
        <v>211</v>
      </c>
      <c r="E1807" s="2" t="s">
        <v>65</v>
      </c>
      <c r="F1807" s="2" t="s">
        <v>793</v>
      </c>
      <c r="G1807" s="2" t="s">
        <v>214</v>
      </c>
      <c r="H1807">
        <v>0</v>
      </c>
      <c r="I1807">
        <v>0</v>
      </c>
    </row>
    <row r="1808" spans="1:9" x14ac:dyDescent="0.35">
      <c r="A1808" s="1">
        <v>43770</v>
      </c>
      <c r="B1808" s="1">
        <v>43800</v>
      </c>
      <c r="C1808" s="2" t="s">
        <v>697</v>
      </c>
      <c r="D1808" s="2" t="s">
        <v>8</v>
      </c>
      <c r="E1808" s="2" t="s">
        <v>65</v>
      </c>
      <c r="F1808" s="2" t="s">
        <v>701</v>
      </c>
      <c r="G1808" s="2" t="s">
        <v>70</v>
      </c>
      <c r="H1808">
        <v>0</v>
      </c>
      <c r="I1808">
        <v>1</v>
      </c>
    </row>
    <row r="1809" spans="1:9" x14ac:dyDescent="0.35">
      <c r="A1809" s="1">
        <v>43770</v>
      </c>
      <c r="B1809" s="1">
        <v>43800</v>
      </c>
      <c r="C1809" s="2" t="s">
        <v>697</v>
      </c>
      <c r="D1809" s="2" t="s">
        <v>10</v>
      </c>
      <c r="E1809" s="2" t="s">
        <v>65</v>
      </c>
      <c r="F1809" s="2" t="s">
        <v>701</v>
      </c>
      <c r="G1809" s="2" t="s">
        <v>70</v>
      </c>
      <c r="H1809">
        <v>0</v>
      </c>
      <c r="I1809">
        <v>1</v>
      </c>
    </row>
    <row r="1810" spans="1:9" x14ac:dyDescent="0.35">
      <c r="A1810" s="1">
        <v>43800</v>
      </c>
      <c r="B1810" s="1">
        <v>43831</v>
      </c>
      <c r="C1810" s="2" t="s">
        <v>294</v>
      </c>
      <c r="D1810" s="2" t="s">
        <v>16</v>
      </c>
      <c r="E1810" s="2" t="s">
        <v>66</v>
      </c>
      <c r="F1810" s="2" t="s">
        <v>65</v>
      </c>
      <c r="G1810" s="2" t="s">
        <v>169</v>
      </c>
      <c r="H1810">
        <v>-1</v>
      </c>
      <c r="I1810">
        <v>0</v>
      </c>
    </row>
    <row r="1811" spans="1:9" x14ac:dyDescent="0.35">
      <c r="A1811" s="1">
        <v>43800</v>
      </c>
      <c r="B1811" s="1">
        <v>43831</v>
      </c>
      <c r="C1811" s="2" t="s">
        <v>215</v>
      </c>
      <c r="D1811" s="2" t="s">
        <v>14</v>
      </c>
      <c r="E1811" s="2" t="s">
        <v>65</v>
      </c>
      <c r="F1811" s="2" t="s">
        <v>215</v>
      </c>
      <c r="G1811" s="2" t="s">
        <v>70</v>
      </c>
      <c r="H1811">
        <v>0</v>
      </c>
      <c r="I1811">
        <v>1</v>
      </c>
    </row>
    <row r="1812" spans="1:9" x14ac:dyDescent="0.35">
      <c r="A1812" s="1">
        <v>43800</v>
      </c>
      <c r="B1812" s="1">
        <v>43831</v>
      </c>
      <c r="C1812" s="2" t="s">
        <v>181</v>
      </c>
      <c r="D1812" s="2" t="s">
        <v>14</v>
      </c>
      <c r="E1812" s="2" t="s">
        <v>65</v>
      </c>
      <c r="F1812" s="2" t="s">
        <v>299</v>
      </c>
      <c r="G1812" s="2" t="s">
        <v>70</v>
      </c>
      <c r="H1812">
        <v>0</v>
      </c>
      <c r="I1812">
        <v>1</v>
      </c>
    </row>
    <row r="1813" spans="1:9" x14ac:dyDescent="0.35">
      <c r="A1813" s="1">
        <v>43800</v>
      </c>
      <c r="B1813" s="1">
        <v>43831</v>
      </c>
      <c r="C1813" s="2" t="s">
        <v>239</v>
      </c>
      <c r="D1813" s="2" t="s">
        <v>60</v>
      </c>
      <c r="E1813" s="2" t="s">
        <v>239</v>
      </c>
      <c r="F1813" s="2" t="s">
        <v>65</v>
      </c>
      <c r="G1813" s="2" t="s">
        <v>819</v>
      </c>
      <c r="H1813">
        <v>0</v>
      </c>
      <c r="I1813">
        <v>0</v>
      </c>
    </row>
    <row r="1814" spans="1:9" x14ac:dyDescent="0.35">
      <c r="A1814" s="1">
        <v>43800</v>
      </c>
      <c r="B1814" s="1">
        <v>43831</v>
      </c>
      <c r="C1814" s="2" t="s">
        <v>239</v>
      </c>
      <c r="D1814" s="2" t="s">
        <v>60</v>
      </c>
      <c r="E1814" s="2" t="s">
        <v>239</v>
      </c>
      <c r="F1814" s="2" t="s">
        <v>65</v>
      </c>
      <c r="G1814" s="2" t="s">
        <v>819</v>
      </c>
      <c r="H1814">
        <v>0</v>
      </c>
      <c r="I1814">
        <v>0</v>
      </c>
    </row>
    <row r="1815" spans="1:9" x14ac:dyDescent="0.35">
      <c r="A1815" s="1">
        <v>43800</v>
      </c>
      <c r="B1815" s="1">
        <v>43831</v>
      </c>
      <c r="C1815" s="2" t="s">
        <v>239</v>
      </c>
      <c r="D1815" s="2" t="s">
        <v>211</v>
      </c>
      <c r="E1815" s="2" t="s">
        <v>793</v>
      </c>
      <c r="F1815" s="2" t="s">
        <v>65</v>
      </c>
      <c r="G1815" s="2" t="s">
        <v>214</v>
      </c>
      <c r="H1815">
        <v>0</v>
      </c>
      <c r="I1815">
        <v>0</v>
      </c>
    </row>
    <row r="1816" spans="1:9" x14ac:dyDescent="0.35">
      <c r="A1816" s="1">
        <v>43800</v>
      </c>
      <c r="B1816" s="1">
        <v>43831</v>
      </c>
      <c r="C1816" s="2" t="s">
        <v>239</v>
      </c>
      <c r="D1816" s="2" t="s">
        <v>21</v>
      </c>
      <c r="E1816" s="2" t="s">
        <v>795</v>
      </c>
      <c r="F1816" s="2" t="s">
        <v>65</v>
      </c>
      <c r="G1816" s="2" t="s">
        <v>174</v>
      </c>
      <c r="H1816">
        <v>0</v>
      </c>
      <c r="I1816">
        <v>-1</v>
      </c>
    </row>
    <row r="1817" spans="1:9" x14ac:dyDescent="0.35">
      <c r="A1817" s="1">
        <v>43800</v>
      </c>
      <c r="B1817" s="1">
        <v>43831</v>
      </c>
      <c r="C1817" s="2" t="s">
        <v>239</v>
      </c>
      <c r="D1817" s="2" t="s">
        <v>22</v>
      </c>
      <c r="E1817" s="2" t="s">
        <v>795</v>
      </c>
      <c r="F1817" s="2" t="s">
        <v>65</v>
      </c>
      <c r="G1817" s="2" t="s">
        <v>174</v>
      </c>
      <c r="H1817">
        <v>0</v>
      </c>
      <c r="I1817">
        <v>-1</v>
      </c>
    </row>
    <row r="1818" spans="1:9" x14ac:dyDescent="0.35">
      <c r="A1818" s="1">
        <v>43800</v>
      </c>
      <c r="B1818" s="1">
        <v>43831</v>
      </c>
      <c r="C1818" s="2" t="s">
        <v>239</v>
      </c>
      <c r="D1818" s="2" t="s">
        <v>23</v>
      </c>
      <c r="E1818" s="2" t="s">
        <v>795</v>
      </c>
      <c r="F1818" s="2" t="s">
        <v>65</v>
      </c>
      <c r="G1818" s="2" t="s">
        <v>174</v>
      </c>
      <c r="H1818">
        <v>0</v>
      </c>
      <c r="I1818">
        <v>-1</v>
      </c>
    </row>
    <row r="1819" spans="1:9" x14ac:dyDescent="0.35">
      <c r="A1819" s="1">
        <v>43800</v>
      </c>
      <c r="B1819" s="1">
        <v>43831</v>
      </c>
      <c r="C1819" s="2" t="s">
        <v>239</v>
      </c>
      <c r="D1819" s="2" t="s">
        <v>24</v>
      </c>
      <c r="E1819" s="2" t="s">
        <v>795</v>
      </c>
      <c r="F1819" s="2" t="s">
        <v>65</v>
      </c>
      <c r="G1819" s="2" t="s">
        <v>174</v>
      </c>
      <c r="H1819">
        <v>0</v>
      </c>
      <c r="I1819">
        <v>-1</v>
      </c>
    </row>
    <row r="1820" spans="1:9" x14ac:dyDescent="0.35">
      <c r="A1820" s="1">
        <v>43800</v>
      </c>
      <c r="B1820" s="1">
        <v>43831</v>
      </c>
      <c r="C1820" s="2" t="s">
        <v>239</v>
      </c>
      <c r="D1820" s="2" t="s">
        <v>25</v>
      </c>
      <c r="E1820" s="2" t="s">
        <v>795</v>
      </c>
      <c r="F1820" s="2" t="s">
        <v>65</v>
      </c>
      <c r="G1820" s="2" t="s">
        <v>174</v>
      </c>
      <c r="H1820">
        <v>0</v>
      </c>
      <c r="I1820">
        <v>-1</v>
      </c>
    </row>
    <row r="1821" spans="1:9" x14ac:dyDescent="0.35">
      <c r="A1821" s="1">
        <v>43800</v>
      </c>
      <c r="B1821" s="1">
        <v>43831</v>
      </c>
      <c r="C1821" s="2" t="s">
        <v>239</v>
      </c>
      <c r="D1821" s="2" t="s">
        <v>26</v>
      </c>
      <c r="E1821" s="2" t="s">
        <v>795</v>
      </c>
      <c r="F1821" s="2" t="s">
        <v>65</v>
      </c>
      <c r="G1821" s="2" t="s">
        <v>174</v>
      </c>
      <c r="H1821">
        <v>0</v>
      </c>
      <c r="I1821">
        <v>-1</v>
      </c>
    </row>
    <row r="1822" spans="1:9" x14ac:dyDescent="0.35">
      <c r="A1822" s="1">
        <v>43800</v>
      </c>
      <c r="B1822" s="1">
        <v>43831</v>
      </c>
      <c r="C1822" s="2" t="s">
        <v>239</v>
      </c>
      <c r="D1822" s="2" t="s">
        <v>27</v>
      </c>
      <c r="E1822" s="2" t="s">
        <v>795</v>
      </c>
      <c r="F1822" s="2" t="s">
        <v>65</v>
      </c>
      <c r="G1822" s="2" t="s">
        <v>174</v>
      </c>
      <c r="H1822">
        <v>0</v>
      </c>
      <c r="I1822">
        <v>-1</v>
      </c>
    </row>
    <row r="1823" spans="1:9" x14ac:dyDescent="0.35">
      <c r="A1823" s="1">
        <v>43800</v>
      </c>
      <c r="B1823" s="1">
        <v>43831</v>
      </c>
      <c r="C1823" s="2" t="s">
        <v>68</v>
      </c>
      <c r="D1823" s="2" t="s">
        <v>197</v>
      </c>
      <c r="E1823" s="2" t="s">
        <v>152</v>
      </c>
      <c r="F1823" s="2" t="s">
        <v>65</v>
      </c>
      <c r="G1823" s="2" t="s">
        <v>199</v>
      </c>
      <c r="H1823">
        <v>0</v>
      </c>
      <c r="I1823">
        <v>0</v>
      </c>
    </row>
    <row r="1824" spans="1:9" x14ac:dyDescent="0.35">
      <c r="A1824" s="1">
        <v>43800</v>
      </c>
      <c r="B1824" s="1">
        <v>43831</v>
      </c>
      <c r="C1824" s="2" t="s">
        <v>68</v>
      </c>
      <c r="D1824" s="2" t="s">
        <v>8</v>
      </c>
      <c r="E1824" s="2" t="s">
        <v>323</v>
      </c>
      <c r="F1824" s="2" t="s">
        <v>324</v>
      </c>
      <c r="G1824" s="2" t="s">
        <v>220</v>
      </c>
      <c r="H1824">
        <v>0</v>
      </c>
      <c r="I1824">
        <v>-1</v>
      </c>
    </row>
    <row r="1825" spans="1:9" x14ac:dyDescent="0.35">
      <c r="A1825" s="1">
        <v>43800</v>
      </c>
      <c r="B1825" s="1">
        <v>43831</v>
      </c>
      <c r="C1825" s="2" t="s">
        <v>68</v>
      </c>
      <c r="D1825" s="2" t="s">
        <v>10</v>
      </c>
      <c r="E1825" s="2" t="s">
        <v>323</v>
      </c>
      <c r="F1825" s="2" t="s">
        <v>324</v>
      </c>
      <c r="G1825" s="2" t="s">
        <v>220</v>
      </c>
      <c r="H1825">
        <v>0</v>
      </c>
      <c r="I1825">
        <v>-1</v>
      </c>
    </row>
    <row r="1826" spans="1:9" x14ac:dyDescent="0.35">
      <c r="A1826" s="1">
        <v>43800</v>
      </c>
      <c r="B1826" s="1">
        <v>43831</v>
      </c>
      <c r="C1826" s="2" t="s">
        <v>68</v>
      </c>
      <c r="D1826" s="2" t="s">
        <v>21</v>
      </c>
      <c r="E1826" s="2" t="s">
        <v>69</v>
      </c>
      <c r="F1826" s="2" t="s">
        <v>65</v>
      </c>
      <c r="G1826" s="2" t="s">
        <v>174</v>
      </c>
      <c r="H1826">
        <v>0</v>
      </c>
      <c r="I1826">
        <v>-1</v>
      </c>
    </row>
    <row r="1827" spans="1:9" x14ac:dyDescent="0.35">
      <c r="A1827" s="1">
        <v>43800</v>
      </c>
      <c r="B1827" s="1">
        <v>43831</v>
      </c>
      <c r="C1827" s="2" t="s">
        <v>68</v>
      </c>
      <c r="D1827" s="2" t="s">
        <v>22</v>
      </c>
      <c r="E1827" s="2" t="s">
        <v>69</v>
      </c>
      <c r="F1827" s="2" t="s">
        <v>65</v>
      </c>
      <c r="G1827" s="2" t="s">
        <v>174</v>
      </c>
      <c r="H1827">
        <v>0</v>
      </c>
      <c r="I1827">
        <v>-1</v>
      </c>
    </row>
    <row r="1828" spans="1:9" x14ac:dyDescent="0.35">
      <c r="A1828" s="1">
        <v>43800</v>
      </c>
      <c r="B1828" s="1">
        <v>43831</v>
      </c>
      <c r="C1828" s="2" t="s">
        <v>68</v>
      </c>
      <c r="D1828" s="2" t="s">
        <v>23</v>
      </c>
      <c r="E1828" s="2" t="s">
        <v>69</v>
      </c>
      <c r="F1828" s="2" t="s">
        <v>65</v>
      </c>
      <c r="G1828" s="2" t="s">
        <v>174</v>
      </c>
      <c r="H1828">
        <v>0</v>
      </c>
      <c r="I1828">
        <v>-1</v>
      </c>
    </row>
    <row r="1829" spans="1:9" x14ac:dyDescent="0.35">
      <c r="A1829" s="1">
        <v>43800</v>
      </c>
      <c r="B1829" s="1">
        <v>43831</v>
      </c>
      <c r="C1829" s="2" t="s">
        <v>68</v>
      </c>
      <c r="D1829" s="2" t="s">
        <v>24</v>
      </c>
      <c r="E1829" s="2" t="s">
        <v>69</v>
      </c>
      <c r="F1829" s="2" t="s">
        <v>65</v>
      </c>
      <c r="G1829" s="2" t="s">
        <v>174</v>
      </c>
      <c r="H1829">
        <v>0</v>
      </c>
      <c r="I1829">
        <v>-1</v>
      </c>
    </row>
    <row r="1830" spans="1:9" x14ac:dyDescent="0.35">
      <c r="A1830" s="1">
        <v>43800</v>
      </c>
      <c r="B1830" s="1">
        <v>43831</v>
      </c>
      <c r="C1830" s="2" t="s">
        <v>68</v>
      </c>
      <c r="D1830" s="2" t="s">
        <v>25</v>
      </c>
      <c r="E1830" s="2" t="s">
        <v>69</v>
      </c>
      <c r="F1830" s="2" t="s">
        <v>65</v>
      </c>
      <c r="G1830" s="2" t="s">
        <v>174</v>
      </c>
      <c r="H1830">
        <v>0</v>
      </c>
      <c r="I1830">
        <v>-1</v>
      </c>
    </row>
    <row r="1831" spans="1:9" x14ac:dyDescent="0.35">
      <c r="A1831" s="1">
        <v>43800</v>
      </c>
      <c r="B1831" s="1">
        <v>43831</v>
      </c>
      <c r="C1831" s="2" t="s">
        <v>68</v>
      </c>
      <c r="D1831" s="2" t="s">
        <v>26</v>
      </c>
      <c r="E1831" s="2" t="s">
        <v>69</v>
      </c>
      <c r="F1831" s="2" t="s">
        <v>65</v>
      </c>
      <c r="G1831" s="2" t="s">
        <v>174</v>
      </c>
      <c r="H1831">
        <v>0</v>
      </c>
      <c r="I1831">
        <v>-1</v>
      </c>
    </row>
    <row r="1832" spans="1:9" x14ac:dyDescent="0.35">
      <c r="A1832" s="1">
        <v>43800</v>
      </c>
      <c r="B1832" s="1">
        <v>43831</v>
      </c>
      <c r="C1832" s="2" t="s">
        <v>68</v>
      </c>
      <c r="D1832" s="2" t="s">
        <v>27</v>
      </c>
      <c r="E1832" s="2" t="s">
        <v>66</v>
      </c>
      <c r="F1832" s="2" t="s">
        <v>65</v>
      </c>
      <c r="G1832" s="2" t="s">
        <v>169</v>
      </c>
      <c r="H1832">
        <v>-1</v>
      </c>
      <c r="I1832">
        <v>0</v>
      </c>
    </row>
    <row r="1833" spans="1:9" x14ac:dyDescent="0.35">
      <c r="A1833" s="1">
        <v>43800</v>
      </c>
      <c r="B1833" s="1">
        <v>43831</v>
      </c>
      <c r="C1833" s="2" t="s">
        <v>68</v>
      </c>
      <c r="D1833" s="2" t="s">
        <v>14</v>
      </c>
      <c r="E1833" s="2" t="s">
        <v>304</v>
      </c>
      <c r="F1833" s="2" t="s">
        <v>65</v>
      </c>
      <c r="G1833" s="2" t="s">
        <v>174</v>
      </c>
      <c r="H1833">
        <v>0</v>
      </c>
      <c r="I1833">
        <v>-1</v>
      </c>
    </row>
    <row r="1834" spans="1:9" x14ac:dyDescent="0.35">
      <c r="A1834" s="1">
        <v>43800</v>
      </c>
      <c r="B1834" s="1">
        <v>43831</v>
      </c>
      <c r="C1834" s="2" t="s">
        <v>300</v>
      </c>
      <c r="D1834" s="2" t="s">
        <v>14</v>
      </c>
      <c r="E1834" s="2" t="s">
        <v>65</v>
      </c>
      <c r="F1834" s="2" t="s">
        <v>299</v>
      </c>
      <c r="G1834" s="2" t="s">
        <v>70</v>
      </c>
      <c r="H1834">
        <v>0</v>
      </c>
      <c r="I1834">
        <v>1</v>
      </c>
    </row>
    <row r="1835" spans="1:9" x14ac:dyDescent="0.35">
      <c r="A1835" s="1">
        <v>43800</v>
      </c>
      <c r="B1835" s="1">
        <v>43831</v>
      </c>
      <c r="C1835" s="2" t="s">
        <v>176</v>
      </c>
      <c r="D1835" s="2" t="s">
        <v>8</v>
      </c>
      <c r="E1835" s="2" t="s">
        <v>323</v>
      </c>
      <c r="F1835" s="2" t="s">
        <v>175</v>
      </c>
      <c r="G1835" s="2" t="s">
        <v>220</v>
      </c>
      <c r="H1835">
        <v>0</v>
      </c>
      <c r="I1835">
        <v>-1</v>
      </c>
    </row>
    <row r="1836" spans="1:9" x14ac:dyDescent="0.35">
      <c r="A1836" s="1">
        <v>43800</v>
      </c>
      <c r="B1836" s="1">
        <v>43831</v>
      </c>
      <c r="C1836" s="2" t="s">
        <v>176</v>
      </c>
      <c r="D1836" s="2" t="s">
        <v>10</v>
      </c>
      <c r="E1836" s="2" t="s">
        <v>323</v>
      </c>
      <c r="F1836" s="2" t="s">
        <v>175</v>
      </c>
      <c r="G1836" s="2" t="s">
        <v>220</v>
      </c>
      <c r="H1836">
        <v>0</v>
      </c>
      <c r="I1836">
        <v>-1</v>
      </c>
    </row>
    <row r="1837" spans="1:9" x14ac:dyDescent="0.35">
      <c r="A1837" s="1">
        <v>43800</v>
      </c>
      <c r="B1837" s="1">
        <v>43831</v>
      </c>
      <c r="C1837" s="2" t="s">
        <v>83</v>
      </c>
      <c r="D1837" s="2" t="s">
        <v>14</v>
      </c>
      <c r="E1837" s="2" t="s">
        <v>295</v>
      </c>
      <c r="F1837" s="2" t="s">
        <v>296</v>
      </c>
      <c r="G1837" s="2" t="s">
        <v>220</v>
      </c>
      <c r="H1837">
        <v>0</v>
      </c>
      <c r="I1837">
        <v>-1</v>
      </c>
    </row>
    <row r="1838" spans="1:9" x14ac:dyDescent="0.35">
      <c r="A1838" s="1">
        <v>43800</v>
      </c>
      <c r="B1838" s="1">
        <v>43831</v>
      </c>
      <c r="C1838" s="2" t="s">
        <v>87</v>
      </c>
      <c r="D1838" s="2" t="s">
        <v>14</v>
      </c>
      <c r="E1838" s="2" t="s">
        <v>295</v>
      </c>
      <c r="F1838" s="2" t="s">
        <v>296</v>
      </c>
      <c r="G1838" s="2" t="s">
        <v>220</v>
      </c>
      <c r="H1838">
        <v>0</v>
      </c>
      <c r="I1838">
        <v>-1</v>
      </c>
    </row>
    <row r="1839" spans="1:9" x14ac:dyDescent="0.35">
      <c r="A1839" s="1">
        <v>43800</v>
      </c>
      <c r="B1839" s="1">
        <v>43831</v>
      </c>
      <c r="C1839" s="2" t="s">
        <v>301</v>
      </c>
      <c r="D1839" s="2" t="s">
        <v>14</v>
      </c>
      <c r="E1839" s="2" t="s">
        <v>65</v>
      </c>
      <c r="F1839" s="2" t="s">
        <v>299</v>
      </c>
      <c r="G1839" s="2" t="s">
        <v>70</v>
      </c>
      <c r="H1839">
        <v>0</v>
      </c>
      <c r="I1839">
        <v>1</v>
      </c>
    </row>
    <row r="1840" spans="1:9" x14ac:dyDescent="0.35">
      <c r="A1840" s="1">
        <v>43800</v>
      </c>
      <c r="B1840" s="1">
        <v>43831</v>
      </c>
      <c r="C1840" s="2" t="s">
        <v>216</v>
      </c>
      <c r="D1840" s="2" t="s">
        <v>14</v>
      </c>
      <c r="E1840" s="2" t="s">
        <v>295</v>
      </c>
      <c r="F1840" s="2" t="s">
        <v>296</v>
      </c>
      <c r="G1840" s="2" t="s">
        <v>220</v>
      </c>
      <c r="H1840">
        <v>0</v>
      </c>
      <c r="I1840">
        <v>-1</v>
      </c>
    </row>
    <row r="1841" spans="1:9" x14ac:dyDescent="0.35">
      <c r="A1841" s="1">
        <v>43800</v>
      </c>
      <c r="B1841" s="1">
        <v>43831</v>
      </c>
      <c r="C1841" s="2" t="s">
        <v>217</v>
      </c>
      <c r="D1841" s="2" t="s">
        <v>14</v>
      </c>
      <c r="E1841" s="2" t="s">
        <v>295</v>
      </c>
      <c r="F1841" s="2" t="s">
        <v>296</v>
      </c>
      <c r="G1841" s="2" t="s">
        <v>220</v>
      </c>
      <c r="H1841">
        <v>0</v>
      </c>
      <c r="I1841">
        <v>-1</v>
      </c>
    </row>
    <row r="1842" spans="1:9" x14ac:dyDescent="0.35">
      <c r="A1842" s="1">
        <v>43800</v>
      </c>
      <c r="B1842" s="1">
        <v>43831</v>
      </c>
      <c r="C1842" s="2" t="s">
        <v>93</v>
      </c>
      <c r="D1842" s="2" t="s">
        <v>14</v>
      </c>
      <c r="E1842" s="2" t="s">
        <v>295</v>
      </c>
      <c r="F1842" s="2" t="s">
        <v>296</v>
      </c>
      <c r="G1842" s="2" t="s">
        <v>220</v>
      </c>
      <c r="H1842">
        <v>0</v>
      </c>
      <c r="I1842">
        <v>-1</v>
      </c>
    </row>
    <row r="1843" spans="1:9" x14ac:dyDescent="0.35">
      <c r="A1843" s="1">
        <v>43800</v>
      </c>
      <c r="B1843" s="1">
        <v>43831</v>
      </c>
      <c r="C1843" s="2" t="s">
        <v>218</v>
      </c>
      <c r="D1843" s="2" t="s">
        <v>14</v>
      </c>
      <c r="E1843" s="2" t="s">
        <v>65</v>
      </c>
      <c r="F1843" s="2" t="s">
        <v>250</v>
      </c>
      <c r="G1843" s="2" t="s">
        <v>70</v>
      </c>
      <c r="H1843">
        <v>0</v>
      </c>
      <c r="I1843">
        <v>1</v>
      </c>
    </row>
    <row r="1844" spans="1:9" x14ac:dyDescent="0.35">
      <c r="A1844" s="1">
        <v>43800</v>
      </c>
      <c r="B1844" s="1">
        <v>43831</v>
      </c>
      <c r="C1844" s="2" t="s">
        <v>94</v>
      </c>
      <c r="D1844" s="2" t="s">
        <v>14</v>
      </c>
      <c r="E1844" s="2" t="s">
        <v>96</v>
      </c>
      <c r="F1844" s="2" t="s">
        <v>297</v>
      </c>
      <c r="G1844" s="2" t="s">
        <v>220</v>
      </c>
      <c r="H1844">
        <v>0</v>
      </c>
      <c r="I1844">
        <v>-1</v>
      </c>
    </row>
    <row r="1845" spans="1:9" x14ac:dyDescent="0.35">
      <c r="A1845" s="1">
        <v>43800</v>
      </c>
      <c r="B1845" s="1">
        <v>43831</v>
      </c>
      <c r="C1845" s="2" t="s">
        <v>302</v>
      </c>
      <c r="D1845" s="2" t="s">
        <v>14</v>
      </c>
      <c r="E1845" s="2" t="s">
        <v>65</v>
      </c>
      <c r="F1845" s="2" t="s">
        <v>299</v>
      </c>
      <c r="G1845" s="2" t="s">
        <v>70</v>
      </c>
      <c r="H1845">
        <v>0</v>
      </c>
      <c r="I1845">
        <v>1</v>
      </c>
    </row>
    <row r="1846" spans="1:9" x14ac:dyDescent="0.35">
      <c r="A1846" s="1">
        <v>43800</v>
      </c>
      <c r="B1846" s="1">
        <v>43831</v>
      </c>
      <c r="C1846" s="2" t="s">
        <v>97</v>
      </c>
      <c r="D1846" s="2" t="s">
        <v>14</v>
      </c>
      <c r="E1846" s="2" t="s">
        <v>96</v>
      </c>
      <c r="F1846" s="2" t="s">
        <v>65</v>
      </c>
      <c r="G1846" s="2" t="s">
        <v>174</v>
      </c>
      <c r="H1846">
        <v>0</v>
      </c>
      <c r="I1846">
        <v>-1</v>
      </c>
    </row>
    <row r="1847" spans="1:9" x14ac:dyDescent="0.35">
      <c r="A1847" s="1">
        <v>43800</v>
      </c>
      <c r="B1847" s="1">
        <v>43831</v>
      </c>
      <c r="C1847" s="2" t="s">
        <v>221</v>
      </c>
      <c r="D1847" s="2" t="s">
        <v>14</v>
      </c>
      <c r="E1847" s="2" t="s">
        <v>295</v>
      </c>
      <c r="F1847" s="2" t="s">
        <v>296</v>
      </c>
      <c r="G1847" s="2" t="s">
        <v>220</v>
      </c>
      <c r="H1847">
        <v>0</v>
      </c>
      <c r="I1847">
        <v>-1</v>
      </c>
    </row>
    <row r="1848" spans="1:9" x14ac:dyDescent="0.35">
      <c r="A1848" s="1">
        <v>43800</v>
      </c>
      <c r="B1848" s="1">
        <v>43831</v>
      </c>
      <c r="C1848" s="2" t="s">
        <v>222</v>
      </c>
      <c r="D1848" s="2" t="s">
        <v>14</v>
      </c>
      <c r="E1848" s="2" t="s">
        <v>65</v>
      </c>
      <c r="F1848" s="2" t="s">
        <v>250</v>
      </c>
      <c r="G1848" s="2" t="s">
        <v>70</v>
      </c>
      <c r="H1848">
        <v>0</v>
      </c>
      <c r="I1848">
        <v>1</v>
      </c>
    </row>
    <row r="1849" spans="1:9" x14ac:dyDescent="0.35">
      <c r="A1849" s="1">
        <v>43800</v>
      </c>
      <c r="B1849" s="1">
        <v>43831</v>
      </c>
      <c r="C1849" s="2" t="s">
        <v>167</v>
      </c>
      <c r="D1849" s="2" t="s">
        <v>14</v>
      </c>
      <c r="E1849" s="2" t="s">
        <v>66</v>
      </c>
      <c r="F1849" s="2" t="s">
        <v>65</v>
      </c>
      <c r="G1849" s="2" t="s">
        <v>169</v>
      </c>
      <c r="H1849">
        <v>-1</v>
      </c>
      <c r="I1849">
        <v>0</v>
      </c>
    </row>
    <row r="1850" spans="1:9" x14ac:dyDescent="0.35">
      <c r="A1850" s="1">
        <v>43800</v>
      </c>
      <c r="B1850" s="1">
        <v>43831</v>
      </c>
      <c r="C1850" s="2" t="s">
        <v>98</v>
      </c>
      <c r="D1850" s="2" t="s">
        <v>14</v>
      </c>
      <c r="E1850" s="2" t="s">
        <v>295</v>
      </c>
      <c r="F1850" s="2" t="s">
        <v>65</v>
      </c>
      <c r="G1850" s="2" t="s">
        <v>174</v>
      </c>
      <c r="H1850">
        <v>0</v>
      </c>
      <c r="I1850">
        <v>-1</v>
      </c>
    </row>
    <row r="1851" spans="1:9" x14ac:dyDescent="0.35">
      <c r="A1851" s="1">
        <v>43800</v>
      </c>
      <c r="B1851" s="1">
        <v>43831</v>
      </c>
      <c r="C1851" s="2" t="s">
        <v>306</v>
      </c>
      <c r="D1851" s="2" t="s">
        <v>14</v>
      </c>
      <c r="E1851" s="2" t="s">
        <v>66</v>
      </c>
      <c r="F1851" s="2" t="s">
        <v>304</v>
      </c>
      <c r="G1851" s="2" t="s">
        <v>179</v>
      </c>
      <c r="H1851">
        <v>-1</v>
      </c>
      <c r="I1851">
        <v>1</v>
      </c>
    </row>
    <row r="1852" spans="1:9" x14ac:dyDescent="0.35">
      <c r="A1852" s="1">
        <v>43800</v>
      </c>
      <c r="B1852" s="1">
        <v>43831</v>
      </c>
      <c r="C1852" s="2" t="s">
        <v>325</v>
      </c>
      <c r="D1852" s="2" t="s">
        <v>8</v>
      </c>
      <c r="E1852" s="2" t="s">
        <v>326</v>
      </c>
      <c r="F1852" s="2" t="s">
        <v>65</v>
      </c>
      <c r="G1852" s="2" t="s">
        <v>174</v>
      </c>
      <c r="H1852">
        <v>0</v>
      </c>
      <c r="I1852">
        <v>-1</v>
      </c>
    </row>
    <row r="1853" spans="1:9" x14ac:dyDescent="0.35">
      <c r="A1853" s="1">
        <v>43800</v>
      </c>
      <c r="B1853" s="1">
        <v>43831</v>
      </c>
      <c r="C1853" s="2" t="s">
        <v>325</v>
      </c>
      <c r="D1853" s="2" t="s">
        <v>10</v>
      </c>
      <c r="E1853" s="2" t="s">
        <v>326</v>
      </c>
      <c r="F1853" s="2" t="s">
        <v>65</v>
      </c>
      <c r="G1853" s="2" t="s">
        <v>174</v>
      </c>
      <c r="H1853">
        <v>0</v>
      </c>
      <c r="I1853">
        <v>-1</v>
      </c>
    </row>
    <row r="1854" spans="1:9" x14ac:dyDescent="0.35">
      <c r="A1854" s="1">
        <v>43800</v>
      </c>
      <c r="B1854" s="1">
        <v>43831</v>
      </c>
      <c r="C1854" s="2" t="s">
        <v>307</v>
      </c>
      <c r="D1854" s="2" t="s">
        <v>14</v>
      </c>
      <c r="E1854" s="2" t="s">
        <v>66</v>
      </c>
      <c r="F1854" s="2" t="s">
        <v>65</v>
      </c>
      <c r="G1854" s="2" t="s">
        <v>169</v>
      </c>
      <c r="H1854">
        <v>-1</v>
      </c>
      <c r="I1854">
        <v>0</v>
      </c>
    </row>
    <row r="1855" spans="1:9" x14ac:dyDescent="0.35">
      <c r="A1855" s="1">
        <v>43800</v>
      </c>
      <c r="B1855" s="1">
        <v>43831</v>
      </c>
      <c r="C1855" s="2" t="s">
        <v>308</v>
      </c>
      <c r="D1855" s="2" t="s">
        <v>14</v>
      </c>
      <c r="E1855" s="2" t="s">
        <v>66</v>
      </c>
      <c r="F1855" s="2" t="s">
        <v>65</v>
      </c>
      <c r="G1855" s="2" t="s">
        <v>169</v>
      </c>
      <c r="H1855">
        <v>-1</v>
      </c>
      <c r="I1855">
        <v>0</v>
      </c>
    </row>
    <row r="1856" spans="1:9" x14ac:dyDescent="0.35">
      <c r="A1856" s="1">
        <v>43800</v>
      </c>
      <c r="B1856" s="1">
        <v>43831</v>
      </c>
      <c r="C1856" s="2" t="s">
        <v>309</v>
      </c>
      <c r="D1856" s="2" t="s">
        <v>14</v>
      </c>
      <c r="E1856" s="2" t="s">
        <v>66</v>
      </c>
      <c r="F1856" s="2" t="s">
        <v>65</v>
      </c>
      <c r="G1856" s="2" t="s">
        <v>169</v>
      </c>
      <c r="H1856">
        <v>-1</v>
      </c>
      <c r="I1856">
        <v>0</v>
      </c>
    </row>
    <row r="1857" spans="1:9" x14ac:dyDescent="0.35">
      <c r="A1857" s="1">
        <v>43800</v>
      </c>
      <c r="B1857" s="1">
        <v>43831</v>
      </c>
      <c r="C1857" s="2" t="s">
        <v>223</v>
      </c>
      <c r="D1857" s="2" t="s">
        <v>14</v>
      </c>
      <c r="E1857" s="2" t="s">
        <v>96</v>
      </c>
      <c r="F1857" s="2" t="s">
        <v>297</v>
      </c>
      <c r="G1857" s="2" t="s">
        <v>220</v>
      </c>
      <c r="H1857">
        <v>0</v>
      </c>
      <c r="I1857">
        <v>-1</v>
      </c>
    </row>
    <row r="1858" spans="1:9" x14ac:dyDescent="0.35">
      <c r="A1858" s="1">
        <v>43800</v>
      </c>
      <c r="B1858" s="1">
        <v>43831</v>
      </c>
      <c r="C1858" s="2" t="s">
        <v>104</v>
      </c>
      <c r="D1858" s="2" t="s">
        <v>14</v>
      </c>
      <c r="E1858" s="2" t="s">
        <v>96</v>
      </c>
      <c r="F1858" s="2" t="s">
        <v>297</v>
      </c>
      <c r="G1858" s="2" t="s">
        <v>220</v>
      </c>
      <c r="H1858">
        <v>0</v>
      </c>
      <c r="I1858">
        <v>-1</v>
      </c>
    </row>
    <row r="1859" spans="1:9" x14ac:dyDescent="0.35">
      <c r="A1859" s="1">
        <v>43800</v>
      </c>
      <c r="B1859" s="1">
        <v>43831</v>
      </c>
      <c r="C1859" s="2" t="s">
        <v>107</v>
      </c>
      <c r="D1859" s="2" t="s">
        <v>14</v>
      </c>
      <c r="E1859" s="2" t="s">
        <v>96</v>
      </c>
      <c r="F1859" s="2" t="s">
        <v>297</v>
      </c>
      <c r="G1859" s="2" t="s">
        <v>220</v>
      </c>
      <c r="H1859">
        <v>0</v>
      </c>
      <c r="I1859">
        <v>-1</v>
      </c>
    </row>
    <row r="1860" spans="1:9" x14ac:dyDescent="0.35">
      <c r="A1860" s="1">
        <v>43800</v>
      </c>
      <c r="B1860" s="1">
        <v>43831</v>
      </c>
      <c r="C1860" s="2" t="s">
        <v>303</v>
      </c>
      <c r="D1860" s="2" t="s">
        <v>6</v>
      </c>
      <c r="E1860" s="2" t="s">
        <v>65</v>
      </c>
      <c r="F1860" s="2" t="s">
        <v>66</v>
      </c>
      <c r="G1860" s="2" t="s">
        <v>67</v>
      </c>
      <c r="H1860">
        <v>1</v>
      </c>
      <c r="I1860">
        <v>0</v>
      </c>
    </row>
    <row r="1861" spans="1:9" x14ac:dyDescent="0.35">
      <c r="A1861" s="1">
        <v>43800</v>
      </c>
      <c r="B1861" s="1">
        <v>43831</v>
      </c>
      <c r="C1861" s="2" t="s">
        <v>303</v>
      </c>
      <c r="D1861" s="2" t="s">
        <v>14</v>
      </c>
      <c r="E1861" s="2" t="s">
        <v>65</v>
      </c>
      <c r="F1861" s="2" t="s">
        <v>304</v>
      </c>
      <c r="G1861" s="2" t="s">
        <v>70</v>
      </c>
      <c r="H1861">
        <v>0</v>
      </c>
      <c r="I1861">
        <v>1</v>
      </c>
    </row>
    <row r="1862" spans="1:9" x14ac:dyDescent="0.35">
      <c r="A1862" s="1">
        <v>43800</v>
      </c>
      <c r="B1862" s="1">
        <v>43831</v>
      </c>
      <c r="C1862" s="2" t="s">
        <v>110</v>
      </c>
      <c r="D1862" s="2" t="s">
        <v>14</v>
      </c>
      <c r="E1862" s="2" t="s">
        <v>295</v>
      </c>
      <c r="F1862" s="2" t="s">
        <v>296</v>
      </c>
      <c r="G1862" s="2" t="s">
        <v>220</v>
      </c>
      <c r="H1862">
        <v>0</v>
      </c>
      <c r="I1862">
        <v>-1</v>
      </c>
    </row>
    <row r="1863" spans="1:9" x14ac:dyDescent="0.35">
      <c r="A1863" s="1">
        <v>43800</v>
      </c>
      <c r="B1863" s="1">
        <v>43831</v>
      </c>
      <c r="C1863" s="2" t="s">
        <v>111</v>
      </c>
      <c r="D1863" s="2" t="s">
        <v>14</v>
      </c>
      <c r="E1863" s="2" t="s">
        <v>65</v>
      </c>
      <c r="F1863" s="2" t="s">
        <v>113</v>
      </c>
      <c r="G1863" s="2" t="s">
        <v>70</v>
      </c>
      <c r="H1863">
        <v>0</v>
      </c>
      <c r="I1863">
        <v>1</v>
      </c>
    </row>
    <row r="1864" spans="1:9" x14ac:dyDescent="0.35">
      <c r="A1864" s="1">
        <v>43800</v>
      </c>
      <c r="B1864" s="1">
        <v>43831</v>
      </c>
      <c r="C1864" s="2" t="s">
        <v>119</v>
      </c>
      <c r="D1864" s="2" t="s">
        <v>14</v>
      </c>
      <c r="E1864" s="2" t="s">
        <v>295</v>
      </c>
      <c r="F1864" s="2" t="s">
        <v>65</v>
      </c>
      <c r="G1864" s="2" t="s">
        <v>174</v>
      </c>
      <c r="H1864">
        <v>0</v>
      </c>
      <c r="I1864">
        <v>-1</v>
      </c>
    </row>
    <row r="1865" spans="1:9" x14ac:dyDescent="0.35">
      <c r="A1865" s="1">
        <v>43800</v>
      </c>
      <c r="B1865" s="1">
        <v>43831</v>
      </c>
      <c r="C1865" s="2" t="s">
        <v>310</v>
      </c>
      <c r="D1865" s="2" t="s">
        <v>14</v>
      </c>
      <c r="E1865" s="2" t="s">
        <v>66</v>
      </c>
      <c r="F1865" s="2" t="s">
        <v>65</v>
      </c>
      <c r="G1865" s="2" t="s">
        <v>169</v>
      </c>
      <c r="H1865">
        <v>-1</v>
      </c>
      <c r="I1865">
        <v>0</v>
      </c>
    </row>
    <row r="1866" spans="1:9" x14ac:dyDescent="0.35">
      <c r="A1866" s="1">
        <v>43800</v>
      </c>
      <c r="B1866" s="1">
        <v>43831</v>
      </c>
      <c r="C1866" s="2" t="s">
        <v>311</v>
      </c>
      <c r="D1866" s="2" t="s">
        <v>14</v>
      </c>
      <c r="E1866" s="2" t="s">
        <v>66</v>
      </c>
      <c r="F1866" s="2" t="s">
        <v>65</v>
      </c>
      <c r="G1866" s="2" t="s">
        <v>169</v>
      </c>
      <c r="H1866">
        <v>-1</v>
      </c>
      <c r="I1866">
        <v>0</v>
      </c>
    </row>
    <row r="1867" spans="1:9" x14ac:dyDescent="0.35">
      <c r="A1867" s="1">
        <v>43800</v>
      </c>
      <c r="B1867" s="1">
        <v>43831</v>
      </c>
      <c r="C1867" s="2" t="s">
        <v>225</v>
      </c>
      <c r="D1867" s="2" t="s">
        <v>21</v>
      </c>
      <c r="E1867" s="2" t="s">
        <v>65</v>
      </c>
      <c r="F1867" s="2" t="s">
        <v>225</v>
      </c>
      <c r="G1867" s="2" t="s">
        <v>70</v>
      </c>
      <c r="H1867">
        <v>0</v>
      </c>
      <c r="I1867">
        <v>1</v>
      </c>
    </row>
    <row r="1868" spans="1:9" x14ac:dyDescent="0.35">
      <c r="A1868" s="1">
        <v>43800</v>
      </c>
      <c r="B1868" s="1">
        <v>43831</v>
      </c>
      <c r="C1868" s="2" t="s">
        <v>225</v>
      </c>
      <c r="D1868" s="2" t="s">
        <v>22</v>
      </c>
      <c r="E1868" s="2" t="s">
        <v>65</v>
      </c>
      <c r="F1868" s="2" t="s">
        <v>225</v>
      </c>
      <c r="G1868" s="2" t="s">
        <v>70</v>
      </c>
      <c r="H1868">
        <v>0</v>
      </c>
      <c r="I1868">
        <v>1</v>
      </c>
    </row>
    <row r="1869" spans="1:9" x14ac:dyDescent="0.35">
      <c r="A1869" s="1">
        <v>43800</v>
      </c>
      <c r="B1869" s="1">
        <v>43831</v>
      </c>
      <c r="C1869" s="2" t="s">
        <v>225</v>
      </c>
      <c r="D1869" s="2" t="s">
        <v>23</v>
      </c>
      <c r="E1869" s="2" t="s">
        <v>65</v>
      </c>
      <c r="F1869" s="2" t="s">
        <v>225</v>
      </c>
      <c r="G1869" s="2" t="s">
        <v>70</v>
      </c>
      <c r="H1869">
        <v>0</v>
      </c>
      <c r="I1869">
        <v>1</v>
      </c>
    </row>
    <row r="1870" spans="1:9" x14ac:dyDescent="0.35">
      <c r="A1870" s="1">
        <v>43800</v>
      </c>
      <c r="B1870" s="1">
        <v>43831</v>
      </c>
      <c r="C1870" s="2" t="s">
        <v>225</v>
      </c>
      <c r="D1870" s="2" t="s">
        <v>24</v>
      </c>
      <c r="E1870" s="2" t="s">
        <v>65</v>
      </c>
      <c r="F1870" s="2" t="s">
        <v>225</v>
      </c>
      <c r="G1870" s="2" t="s">
        <v>70</v>
      </c>
      <c r="H1870">
        <v>0</v>
      </c>
      <c r="I1870">
        <v>1</v>
      </c>
    </row>
    <row r="1871" spans="1:9" x14ac:dyDescent="0.35">
      <c r="A1871" s="1">
        <v>43800</v>
      </c>
      <c r="B1871" s="1">
        <v>43831</v>
      </c>
      <c r="C1871" s="2" t="s">
        <v>225</v>
      </c>
      <c r="D1871" s="2" t="s">
        <v>25</v>
      </c>
      <c r="E1871" s="2" t="s">
        <v>65</v>
      </c>
      <c r="F1871" s="2" t="s">
        <v>225</v>
      </c>
      <c r="G1871" s="2" t="s">
        <v>70</v>
      </c>
      <c r="H1871">
        <v>0</v>
      </c>
      <c r="I1871">
        <v>1</v>
      </c>
    </row>
    <row r="1872" spans="1:9" x14ac:dyDescent="0.35">
      <c r="A1872" s="1">
        <v>43800</v>
      </c>
      <c r="B1872" s="1">
        <v>43831</v>
      </c>
      <c r="C1872" s="2" t="s">
        <v>225</v>
      </c>
      <c r="D1872" s="2" t="s">
        <v>26</v>
      </c>
      <c r="E1872" s="2" t="s">
        <v>65</v>
      </c>
      <c r="F1872" s="2" t="s">
        <v>225</v>
      </c>
      <c r="G1872" s="2" t="s">
        <v>70</v>
      </c>
      <c r="H1872">
        <v>0</v>
      </c>
      <c r="I1872">
        <v>1</v>
      </c>
    </row>
    <row r="1873" spans="1:9" x14ac:dyDescent="0.35">
      <c r="A1873" s="1">
        <v>43800</v>
      </c>
      <c r="B1873" s="1">
        <v>43831</v>
      </c>
      <c r="C1873" s="2" t="s">
        <v>225</v>
      </c>
      <c r="D1873" s="2" t="s">
        <v>27</v>
      </c>
      <c r="E1873" s="2" t="s">
        <v>65</v>
      </c>
      <c r="F1873" s="2" t="s">
        <v>225</v>
      </c>
      <c r="G1873" s="2" t="s">
        <v>70</v>
      </c>
      <c r="H1873">
        <v>0</v>
      </c>
      <c r="I1873">
        <v>1</v>
      </c>
    </row>
    <row r="1874" spans="1:9" x14ac:dyDescent="0.35">
      <c r="A1874" s="1">
        <v>43800</v>
      </c>
      <c r="B1874" s="1">
        <v>43831</v>
      </c>
      <c r="C1874" s="2" t="s">
        <v>121</v>
      </c>
      <c r="D1874" s="2" t="s">
        <v>14</v>
      </c>
      <c r="E1874" s="2" t="s">
        <v>96</v>
      </c>
      <c r="F1874" s="2" t="s">
        <v>297</v>
      </c>
      <c r="G1874" s="2" t="s">
        <v>220</v>
      </c>
      <c r="H1874">
        <v>0</v>
      </c>
      <c r="I1874">
        <v>-1</v>
      </c>
    </row>
    <row r="1875" spans="1:9" x14ac:dyDescent="0.35">
      <c r="A1875" s="1">
        <v>43800</v>
      </c>
      <c r="B1875" s="1">
        <v>43831</v>
      </c>
      <c r="C1875" s="2" t="s">
        <v>186</v>
      </c>
      <c r="D1875" s="2" t="s">
        <v>14</v>
      </c>
      <c r="E1875" s="2" t="s">
        <v>65</v>
      </c>
      <c r="F1875" s="2" t="s">
        <v>299</v>
      </c>
      <c r="G1875" s="2" t="s">
        <v>70</v>
      </c>
      <c r="H1875">
        <v>0</v>
      </c>
      <c r="I1875">
        <v>1</v>
      </c>
    </row>
    <row r="1876" spans="1:9" x14ac:dyDescent="0.35">
      <c r="A1876" s="1">
        <v>43800</v>
      </c>
      <c r="B1876" s="1">
        <v>43831</v>
      </c>
      <c r="C1876" s="2" t="s">
        <v>125</v>
      </c>
      <c r="D1876" s="2" t="s">
        <v>14</v>
      </c>
      <c r="E1876" s="2" t="s">
        <v>295</v>
      </c>
      <c r="F1876" s="2" t="s">
        <v>296</v>
      </c>
      <c r="G1876" s="2" t="s">
        <v>220</v>
      </c>
      <c r="H1876">
        <v>0</v>
      </c>
      <c r="I1876">
        <v>-1</v>
      </c>
    </row>
    <row r="1877" spans="1:9" x14ac:dyDescent="0.35">
      <c r="A1877" s="1">
        <v>43800</v>
      </c>
      <c r="B1877" s="1">
        <v>43831</v>
      </c>
      <c r="C1877" s="2" t="s">
        <v>126</v>
      </c>
      <c r="D1877" s="2" t="s">
        <v>14</v>
      </c>
      <c r="E1877" s="2" t="s">
        <v>65</v>
      </c>
      <c r="F1877" s="2" t="s">
        <v>113</v>
      </c>
      <c r="G1877" s="2" t="s">
        <v>70</v>
      </c>
      <c r="H1877">
        <v>0</v>
      </c>
      <c r="I1877">
        <v>1</v>
      </c>
    </row>
    <row r="1878" spans="1:9" x14ac:dyDescent="0.35">
      <c r="A1878" s="1">
        <v>43800</v>
      </c>
      <c r="B1878" s="1">
        <v>43831</v>
      </c>
      <c r="C1878" s="2" t="s">
        <v>305</v>
      </c>
      <c r="D1878" s="2" t="s">
        <v>14</v>
      </c>
      <c r="E1878" s="2" t="s">
        <v>65</v>
      </c>
      <c r="F1878" s="2" t="s">
        <v>113</v>
      </c>
      <c r="G1878" s="2" t="s">
        <v>70</v>
      </c>
      <c r="H1878">
        <v>0</v>
      </c>
      <c r="I1878">
        <v>1</v>
      </c>
    </row>
    <row r="1879" spans="1:9" x14ac:dyDescent="0.35">
      <c r="A1879" s="1">
        <v>43800</v>
      </c>
      <c r="B1879" s="1">
        <v>43831</v>
      </c>
      <c r="C1879" s="2" t="s">
        <v>128</v>
      </c>
      <c r="D1879" s="2" t="s">
        <v>14</v>
      </c>
      <c r="E1879" s="2" t="s">
        <v>96</v>
      </c>
      <c r="F1879" s="2" t="s">
        <v>297</v>
      </c>
      <c r="G1879" s="2" t="s">
        <v>220</v>
      </c>
      <c r="H1879">
        <v>0</v>
      </c>
      <c r="I1879">
        <v>-1</v>
      </c>
    </row>
    <row r="1880" spans="1:9" x14ac:dyDescent="0.35">
      <c r="A1880" s="1">
        <v>43800</v>
      </c>
      <c r="B1880" s="1">
        <v>43831</v>
      </c>
      <c r="C1880" s="2" t="s">
        <v>129</v>
      </c>
      <c r="D1880" s="2" t="s">
        <v>14</v>
      </c>
      <c r="E1880" s="2" t="s">
        <v>96</v>
      </c>
      <c r="F1880" s="2" t="s">
        <v>297</v>
      </c>
      <c r="G1880" s="2" t="s">
        <v>220</v>
      </c>
      <c r="H1880">
        <v>0</v>
      </c>
      <c r="I1880">
        <v>-1</v>
      </c>
    </row>
    <row r="1881" spans="1:9" x14ac:dyDescent="0.35">
      <c r="A1881" s="1">
        <v>43800</v>
      </c>
      <c r="B1881" s="1">
        <v>43831</v>
      </c>
      <c r="C1881" s="2" t="s">
        <v>130</v>
      </c>
      <c r="D1881" s="2" t="s">
        <v>14</v>
      </c>
      <c r="E1881" s="2" t="s">
        <v>96</v>
      </c>
      <c r="F1881" s="2" t="s">
        <v>297</v>
      </c>
      <c r="G1881" s="2" t="s">
        <v>220</v>
      </c>
      <c r="H1881">
        <v>0</v>
      </c>
      <c r="I1881">
        <v>-1</v>
      </c>
    </row>
    <row r="1882" spans="1:9" x14ac:dyDescent="0.35">
      <c r="A1882" s="1">
        <v>43800</v>
      </c>
      <c r="B1882" s="1">
        <v>43831</v>
      </c>
      <c r="C1882" s="2" t="s">
        <v>131</v>
      </c>
      <c r="D1882" s="2" t="s">
        <v>14</v>
      </c>
      <c r="E1882" s="2" t="s">
        <v>96</v>
      </c>
      <c r="F1882" s="2" t="s">
        <v>297</v>
      </c>
      <c r="G1882" s="2" t="s">
        <v>220</v>
      </c>
      <c r="H1882">
        <v>0</v>
      </c>
      <c r="I1882">
        <v>-1</v>
      </c>
    </row>
    <row r="1883" spans="1:9" x14ac:dyDescent="0.35">
      <c r="A1883" s="1">
        <v>43800</v>
      </c>
      <c r="B1883" s="1">
        <v>43831</v>
      </c>
      <c r="C1883" s="2" t="s">
        <v>132</v>
      </c>
      <c r="D1883" s="2" t="s">
        <v>14</v>
      </c>
      <c r="E1883" s="2" t="s">
        <v>96</v>
      </c>
      <c r="F1883" s="2" t="s">
        <v>297</v>
      </c>
      <c r="G1883" s="2" t="s">
        <v>220</v>
      </c>
      <c r="H1883">
        <v>0</v>
      </c>
      <c r="I1883">
        <v>-1</v>
      </c>
    </row>
    <row r="1884" spans="1:9" x14ac:dyDescent="0.35">
      <c r="A1884" s="1">
        <v>43800</v>
      </c>
      <c r="B1884" s="1">
        <v>43831</v>
      </c>
      <c r="C1884" s="2" t="s">
        <v>133</v>
      </c>
      <c r="D1884" s="2" t="s">
        <v>14</v>
      </c>
      <c r="E1884" s="2" t="s">
        <v>96</v>
      </c>
      <c r="F1884" s="2" t="s">
        <v>297</v>
      </c>
      <c r="G1884" s="2" t="s">
        <v>220</v>
      </c>
      <c r="H1884">
        <v>0</v>
      </c>
      <c r="I1884">
        <v>-1</v>
      </c>
    </row>
    <row r="1885" spans="1:9" x14ac:dyDescent="0.35">
      <c r="A1885" s="1">
        <v>43800</v>
      </c>
      <c r="B1885" s="1">
        <v>43831</v>
      </c>
      <c r="C1885" s="2" t="s">
        <v>139</v>
      </c>
      <c r="D1885" s="2" t="s">
        <v>14</v>
      </c>
      <c r="E1885" s="2" t="s">
        <v>65</v>
      </c>
      <c r="F1885" s="2" t="s">
        <v>113</v>
      </c>
      <c r="G1885" s="2" t="s">
        <v>70</v>
      </c>
      <c r="H1885">
        <v>0</v>
      </c>
      <c r="I1885">
        <v>1</v>
      </c>
    </row>
    <row r="1886" spans="1:9" x14ac:dyDescent="0.35">
      <c r="A1886" s="1">
        <v>43800</v>
      </c>
      <c r="B1886" s="1">
        <v>43831</v>
      </c>
      <c r="C1886" s="2" t="s">
        <v>145</v>
      </c>
      <c r="D1886" s="2" t="s">
        <v>14</v>
      </c>
      <c r="E1886" s="2" t="s">
        <v>295</v>
      </c>
      <c r="F1886" s="2" t="s">
        <v>296</v>
      </c>
      <c r="G1886" s="2" t="s">
        <v>220</v>
      </c>
      <c r="H1886">
        <v>0</v>
      </c>
      <c r="I1886">
        <v>-1</v>
      </c>
    </row>
    <row r="1887" spans="1:9" x14ac:dyDescent="0.35">
      <c r="A1887" s="1">
        <v>43800</v>
      </c>
      <c r="B1887" s="1">
        <v>43831</v>
      </c>
      <c r="C1887" s="2" t="s">
        <v>298</v>
      </c>
      <c r="D1887" s="2" t="s">
        <v>14</v>
      </c>
      <c r="E1887" s="2" t="s">
        <v>295</v>
      </c>
      <c r="F1887" s="2" t="s">
        <v>296</v>
      </c>
      <c r="G1887" s="2" t="s">
        <v>220</v>
      </c>
      <c r="H1887">
        <v>0</v>
      </c>
      <c r="I1887">
        <v>-1</v>
      </c>
    </row>
    <row r="1888" spans="1:9" x14ac:dyDescent="0.35">
      <c r="A1888" s="1">
        <v>43800</v>
      </c>
      <c r="B1888" s="1">
        <v>43831</v>
      </c>
      <c r="C1888" s="2" t="s">
        <v>237</v>
      </c>
      <c r="D1888" s="2" t="s">
        <v>14</v>
      </c>
      <c r="E1888" s="2" t="s">
        <v>96</v>
      </c>
      <c r="F1888" s="2" t="s">
        <v>297</v>
      </c>
      <c r="G1888" s="2" t="s">
        <v>220</v>
      </c>
      <c r="H1888">
        <v>0</v>
      </c>
      <c r="I1888">
        <v>-1</v>
      </c>
    </row>
    <row r="1889" spans="1:9" x14ac:dyDescent="0.35">
      <c r="A1889" s="1">
        <v>43800</v>
      </c>
      <c r="B1889" s="1">
        <v>43831</v>
      </c>
      <c r="C1889" s="2" t="s">
        <v>148</v>
      </c>
      <c r="D1889" s="2" t="s">
        <v>14</v>
      </c>
      <c r="E1889" s="2" t="s">
        <v>96</v>
      </c>
      <c r="F1889" s="2" t="s">
        <v>297</v>
      </c>
      <c r="G1889" s="2" t="s">
        <v>220</v>
      </c>
      <c r="H1889">
        <v>0</v>
      </c>
      <c r="I1889">
        <v>-1</v>
      </c>
    </row>
    <row r="1890" spans="1:9" x14ac:dyDescent="0.35">
      <c r="A1890" s="1">
        <v>43800</v>
      </c>
      <c r="B1890" s="1">
        <v>43831</v>
      </c>
      <c r="C1890" s="2" t="s">
        <v>150</v>
      </c>
      <c r="D1890" s="2" t="s">
        <v>14</v>
      </c>
      <c r="E1890" s="2" t="s">
        <v>96</v>
      </c>
      <c r="F1890" s="2" t="s">
        <v>297</v>
      </c>
      <c r="G1890" s="2" t="s">
        <v>220</v>
      </c>
      <c r="H1890">
        <v>0</v>
      </c>
      <c r="I1890">
        <v>-1</v>
      </c>
    </row>
    <row r="1891" spans="1:9" x14ac:dyDescent="0.35">
      <c r="A1891" s="1">
        <v>43800</v>
      </c>
      <c r="B1891" s="1">
        <v>43831</v>
      </c>
      <c r="C1891" s="2" t="s">
        <v>321</v>
      </c>
      <c r="D1891" s="2" t="s">
        <v>8</v>
      </c>
      <c r="E1891" s="2" t="s">
        <v>65</v>
      </c>
      <c r="F1891" s="2" t="s">
        <v>322</v>
      </c>
      <c r="G1891" s="2" t="s">
        <v>70</v>
      </c>
      <c r="H1891">
        <v>0</v>
      </c>
      <c r="I1891">
        <v>1</v>
      </c>
    </row>
    <row r="1892" spans="1:9" x14ac:dyDescent="0.35">
      <c r="A1892" s="1">
        <v>43800</v>
      </c>
      <c r="B1892" s="1">
        <v>43831</v>
      </c>
      <c r="C1892" s="2" t="s">
        <v>321</v>
      </c>
      <c r="D1892" s="2" t="s">
        <v>10</v>
      </c>
      <c r="E1892" s="2" t="s">
        <v>65</v>
      </c>
      <c r="F1892" s="2" t="s">
        <v>322</v>
      </c>
      <c r="G1892" s="2" t="s">
        <v>70</v>
      </c>
      <c r="H1892">
        <v>0</v>
      </c>
      <c r="I1892">
        <v>1</v>
      </c>
    </row>
    <row r="1893" spans="1:9" x14ac:dyDescent="0.35">
      <c r="A1893" s="1">
        <v>43800</v>
      </c>
      <c r="B1893" s="1">
        <v>43831</v>
      </c>
      <c r="C1893" s="2" t="s">
        <v>151</v>
      </c>
      <c r="D1893" s="2" t="s">
        <v>14</v>
      </c>
      <c r="E1893" s="2" t="s">
        <v>65</v>
      </c>
      <c r="F1893" s="2" t="s">
        <v>113</v>
      </c>
      <c r="G1893" s="2" t="s">
        <v>70</v>
      </c>
      <c r="H1893">
        <v>0</v>
      </c>
      <c r="I1893">
        <v>1</v>
      </c>
    </row>
    <row r="1894" spans="1:9" x14ac:dyDescent="0.35">
      <c r="A1894" s="1">
        <v>43800</v>
      </c>
      <c r="B1894" s="1">
        <v>43831</v>
      </c>
      <c r="C1894" s="2" t="s">
        <v>312</v>
      </c>
      <c r="D1894" s="2" t="s">
        <v>60</v>
      </c>
      <c r="E1894" s="2" t="s">
        <v>65</v>
      </c>
      <c r="F1894" s="2" t="s">
        <v>312</v>
      </c>
      <c r="G1894" s="2" t="s">
        <v>792</v>
      </c>
      <c r="H1894">
        <v>0</v>
      </c>
      <c r="I1894">
        <v>0</v>
      </c>
    </row>
    <row r="1895" spans="1:9" x14ac:dyDescent="0.35">
      <c r="A1895" s="1">
        <v>43800</v>
      </c>
      <c r="B1895" s="1">
        <v>43831</v>
      </c>
      <c r="C1895" s="2" t="s">
        <v>312</v>
      </c>
      <c r="D1895" s="2" t="s">
        <v>211</v>
      </c>
      <c r="E1895" s="2" t="s">
        <v>65</v>
      </c>
      <c r="F1895" s="2" t="s">
        <v>793</v>
      </c>
      <c r="G1895" s="2" t="s">
        <v>214</v>
      </c>
      <c r="H1895">
        <v>0</v>
      </c>
      <c r="I1895">
        <v>0</v>
      </c>
    </row>
    <row r="1896" spans="1:9" x14ac:dyDescent="0.35">
      <c r="A1896" s="1">
        <v>43800</v>
      </c>
      <c r="B1896" s="1">
        <v>43831</v>
      </c>
      <c r="C1896" s="2" t="s">
        <v>312</v>
      </c>
      <c r="D1896" s="2" t="s">
        <v>21</v>
      </c>
      <c r="E1896" s="2" t="s">
        <v>65</v>
      </c>
      <c r="F1896" s="2" t="s">
        <v>820</v>
      </c>
      <c r="G1896" s="2" t="s">
        <v>70</v>
      </c>
      <c r="H1896">
        <v>0</v>
      </c>
      <c r="I1896">
        <v>1</v>
      </c>
    </row>
    <row r="1897" spans="1:9" x14ac:dyDescent="0.35">
      <c r="A1897" s="1">
        <v>43800</v>
      </c>
      <c r="B1897" s="1">
        <v>43831</v>
      </c>
      <c r="C1897" s="2" t="s">
        <v>312</v>
      </c>
      <c r="D1897" s="2" t="s">
        <v>22</v>
      </c>
      <c r="E1897" s="2" t="s">
        <v>65</v>
      </c>
      <c r="F1897" s="2" t="s">
        <v>820</v>
      </c>
      <c r="G1897" s="2" t="s">
        <v>70</v>
      </c>
      <c r="H1897">
        <v>0</v>
      </c>
      <c r="I1897">
        <v>1</v>
      </c>
    </row>
    <row r="1898" spans="1:9" x14ac:dyDescent="0.35">
      <c r="A1898" s="1">
        <v>43800</v>
      </c>
      <c r="B1898" s="1">
        <v>43831</v>
      </c>
      <c r="C1898" s="2" t="s">
        <v>312</v>
      </c>
      <c r="D1898" s="2" t="s">
        <v>23</v>
      </c>
      <c r="E1898" s="2" t="s">
        <v>65</v>
      </c>
      <c r="F1898" s="2" t="s">
        <v>820</v>
      </c>
      <c r="G1898" s="2" t="s">
        <v>70</v>
      </c>
      <c r="H1898">
        <v>0</v>
      </c>
      <c r="I1898">
        <v>1</v>
      </c>
    </row>
    <row r="1899" spans="1:9" x14ac:dyDescent="0.35">
      <c r="A1899" s="1">
        <v>43800</v>
      </c>
      <c r="B1899" s="1">
        <v>43831</v>
      </c>
      <c r="C1899" s="2" t="s">
        <v>312</v>
      </c>
      <c r="D1899" s="2" t="s">
        <v>24</v>
      </c>
      <c r="E1899" s="2" t="s">
        <v>65</v>
      </c>
      <c r="F1899" s="2" t="s">
        <v>820</v>
      </c>
      <c r="G1899" s="2" t="s">
        <v>70</v>
      </c>
      <c r="H1899">
        <v>0</v>
      </c>
      <c r="I1899">
        <v>1</v>
      </c>
    </row>
    <row r="1900" spans="1:9" x14ac:dyDescent="0.35">
      <c r="A1900" s="1">
        <v>43800</v>
      </c>
      <c r="B1900" s="1">
        <v>43831</v>
      </c>
      <c r="C1900" s="2" t="s">
        <v>312</v>
      </c>
      <c r="D1900" s="2" t="s">
        <v>25</v>
      </c>
      <c r="E1900" s="2" t="s">
        <v>65</v>
      </c>
      <c r="F1900" s="2" t="s">
        <v>820</v>
      </c>
      <c r="G1900" s="2" t="s">
        <v>70</v>
      </c>
      <c r="H1900">
        <v>0</v>
      </c>
      <c r="I1900">
        <v>1</v>
      </c>
    </row>
    <row r="1901" spans="1:9" x14ac:dyDescent="0.35">
      <c r="A1901" s="1">
        <v>43800</v>
      </c>
      <c r="B1901" s="1">
        <v>43831</v>
      </c>
      <c r="C1901" s="2" t="s">
        <v>312</v>
      </c>
      <c r="D1901" s="2" t="s">
        <v>26</v>
      </c>
      <c r="E1901" s="2" t="s">
        <v>65</v>
      </c>
      <c r="F1901" s="2" t="s">
        <v>820</v>
      </c>
      <c r="G1901" s="2" t="s">
        <v>70</v>
      </c>
      <c r="H1901">
        <v>0</v>
      </c>
      <c r="I1901">
        <v>1</v>
      </c>
    </row>
    <row r="1902" spans="1:9" x14ac:dyDescent="0.35">
      <c r="A1902" s="1">
        <v>43800</v>
      </c>
      <c r="B1902" s="1">
        <v>43831</v>
      </c>
      <c r="C1902" s="2" t="s">
        <v>312</v>
      </c>
      <c r="D1902" s="2" t="s">
        <v>27</v>
      </c>
      <c r="E1902" s="2" t="s">
        <v>65</v>
      </c>
      <c r="F1902" s="2" t="s">
        <v>820</v>
      </c>
      <c r="G1902" s="2" t="s">
        <v>70</v>
      </c>
      <c r="H1902">
        <v>0</v>
      </c>
      <c r="I1902">
        <v>1</v>
      </c>
    </row>
    <row r="1903" spans="1:9" x14ac:dyDescent="0.35">
      <c r="A1903" s="1">
        <v>43800</v>
      </c>
      <c r="B1903" s="1">
        <v>43831</v>
      </c>
      <c r="C1903" s="2" t="s">
        <v>312</v>
      </c>
      <c r="D1903" s="2" t="s">
        <v>14</v>
      </c>
      <c r="E1903" s="2" t="s">
        <v>65</v>
      </c>
      <c r="F1903" s="2" t="s">
        <v>798</v>
      </c>
      <c r="G1903" s="2" t="s">
        <v>70</v>
      </c>
      <c r="H1903">
        <v>0</v>
      </c>
      <c r="I1903">
        <v>1</v>
      </c>
    </row>
    <row r="1904" spans="1:9" x14ac:dyDescent="0.35">
      <c r="A1904" s="1">
        <v>43800</v>
      </c>
      <c r="B1904" s="1">
        <v>43831</v>
      </c>
      <c r="C1904" s="2" t="s">
        <v>152</v>
      </c>
      <c r="D1904" s="2" t="s">
        <v>60</v>
      </c>
      <c r="E1904" s="2" t="s">
        <v>65</v>
      </c>
      <c r="F1904" s="2" t="s">
        <v>152</v>
      </c>
      <c r="G1904" s="2" t="s">
        <v>155</v>
      </c>
      <c r="H1904">
        <v>0</v>
      </c>
      <c r="I1904">
        <v>0</v>
      </c>
    </row>
    <row r="1905" spans="1:9" x14ac:dyDescent="0.35">
      <c r="A1905" s="1">
        <v>43800</v>
      </c>
      <c r="B1905" s="1">
        <v>43831</v>
      </c>
      <c r="C1905" s="2" t="s">
        <v>152</v>
      </c>
      <c r="D1905" s="2" t="s">
        <v>211</v>
      </c>
      <c r="E1905" s="2" t="s">
        <v>65</v>
      </c>
      <c r="F1905" s="2" t="s">
        <v>212</v>
      </c>
      <c r="G1905" s="2" t="s">
        <v>214</v>
      </c>
      <c r="H1905">
        <v>0</v>
      </c>
      <c r="I1905">
        <v>0</v>
      </c>
    </row>
    <row r="1906" spans="1:9" x14ac:dyDescent="0.35">
      <c r="A1906" s="1">
        <v>43800</v>
      </c>
      <c r="B1906" s="1">
        <v>43831</v>
      </c>
      <c r="C1906" s="2" t="s">
        <v>152</v>
      </c>
      <c r="D1906" s="2" t="s">
        <v>8</v>
      </c>
      <c r="E1906" s="2" t="s">
        <v>65</v>
      </c>
      <c r="F1906" s="2" t="s">
        <v>323</v>
      </c>
      <c r="G1906" s="2" t="s">
        <v>70</v>
      </c>
      <c r="H1906">
        <v>0</v>
      </c>
      <c r="I1906">
        <v>1</v>
      </c>
    </row>
    <row r="1907" spans="1:9" x14ac:dyDescent="0.35">
      <c r="A1907" s="1">
        <v>43800</v>
      </c>
      <c r="B1907" s="1">
        <v>43831</v>
      </c>
      <c r="C1907" s="2" t="s">
        <v>152</v>
      </c>
      <c r="D1907" s="2" t="s">
        <v>10</v>
      </c>
      <c r="E1907" s="2" t="s">
        <v>65</v>
      </c>
      <c r="F1907" s="2" t="s">
        <v>323</v>
      </c>
      <c r="G1907" s="2" t="s">
        <v>70</v>
      </c>
      <c r="H1907">
        <v>0</v>
      </c>
      <c r="I1907">
        <v>1</v>
      </c>
    </row>
    <row r="1908" spans="1:9" x14ac:dyDescent="0.35">
      <c r="A1908" s="1">
        <v>43800</v>
      </c>
      <c r="B1908" s="1">
        <v>43831</v>
      </c>
      <c r="C1908" s="2" t="s">
        <v>152</v>
      </c>
      <c r="D1908" s="2" t="s">
        <v>21</v>
      </c>
      <c r="E1908" s="2" t="s">
        <v>65</v>
      </c>
      <c r="F1908" s="2" t="s">
        <v>69</v>
      </c>
      <c r="G1908" s="2" t="s">
        <v>70</v>
      </c>
      <c r="H1908">
        <v>0</v>
      </c>
      <c r="I1908">
        <v>1</v>
      </c>
    </row>
    <row r="1909" spans="1:9" x14ac:dyDescent="0.35">
      <c r="A1909" s="1">
        <v>43800</v>
      </c>
      <c r="B1909" s="1">
        <v>43831</v>
      </c>
      <c r="C1909" s="2" t="s">
        <v>152</v>
      </c>
      <c r="D1909" s="2" t="s">
        <v>22</v>
      </c>
      <c r="E1909" s="2" t="s">
        <v>65</v>
      </c>
      <c r="F1909" s="2" t="s">
        <v>69</v>
      </c>
      <c r="G1909" s="2" t="s">
        <v>70</v>
      </c>
      <c r="H1909">
        <v>0</v>
      </c>
      <c r="I1909">
        <v>1</v>
      </c>
    </row>
    <row r="1910" spans="1:9" x14ac:dyDescent="0.35">
      <c r="A1910" s="1">
        <v>43800</v>
      </c>
      <c r="B1910" s="1">
        <v>43831</v>
      </c>
      <c r="C1910" s="2" t="s">
        <v>152</v>
      </c>
      <c r="D1910" s="2" t="s">
        <v>23</v>
      </c>
      <c r="E1910" s="2" t="s">
        <v>65</v>
      </c>
      <c r="F1910" s="2" t="s">
        <v>69</v>
      </c>
      <c r="G1910" s="2" t="s">
        <v>70</v>
      </c>
      <c r="H1910">
        <v>0</v>
      </c>
      <c r="I1910">
        <v>1</v>
      </c>
    </row>
    <row r="1911" spans="1:9" x14ac:dyDescent="0.35">
      <c r="A1911" s="1">
        <v>43800</v>
      </c>
      <c r="B1911" s="1">
        <v>43831</v>
      </c>
      <c r="C1911" s="2" t="s">
        <v>152</v>
      </c>
      <c r="D1911" s="2" t="s">
        <v>24</v>
      </c>
      <c r="E1911" s="2" t="s">
        <v>65</v>
      </c>
      <c r="F1911" s="2" t="s">
        <v>69</v>
      </c>
      <c r="G1911" s="2" t="s">
        <v>70</v>
      </c>
      <c r="H1911">
        <v>0</v>
      </c>
      <c r="I1911">
        <v>1</v>
      </c>
    </row>
    <row r="1912" spans="1:9" x14ac:dyDescent="0.35">
      <c r="A1912" s="1">
        <v>43800</v>
      </c>
      <c r="B1912" s="1">
        <v>43831</v>
      </c>
      <c r="C1912" s="2" t="s">
        <v>152</v>
      </c>
      <c r="D1912" s="2" t="s">
        <v>25</v>
      </c>
      <c r="E1912" s="2" t="s">
        <v>65</v>
      </c>
      <c r="F1912" s="2" t="s">
        <v>69</v>
      </c>
      <c r="G1912" s="2" t="s">
        <v>70</v>
      </c>
      <c r="H1912">
        <v>0</v>
      </c>
      <c r="I1912">
        <v>1</v>
      </c>
    </row>
    <row r="1913" spans="1:9" x14ac:dyDescent="0.35">
      <c r="A1913" s="1">
        <v>43800</v>
      </c>
      <c r="B1913" s="1">
        <v>43831</v>
      </c>
      <c r="C1913" s="2" t="s">
        <v>152</v>
      </c>
      <c r="D1913" s="2" t="s">
        <v>26</v>
      </c>
      <c r="E1913" s="2" t="s">
        <v>65</v>
      </c>
      <c r="F1913" s="2" t="s">
        <v>69</v>
      </c>
      <c r="G1913" s="2" t="s">
        <v>70</v>
      </c>
      <c r="H1913">
        <v>0</v>
      </c>
      <c r="I1913">
        <v>1</v>
      </c>
    </row>
    <row r="1914" spans="1:9" x14ac:dyDescent="0.35">
      <c r="A1914" s="1">
        <v>43800</v>
      </c>
      <c r="B1914" s="1">
        <v>43831</v>
      </c>
      <c r="C1914" s="2" t="s">
        <v>152</v>
      </c>
      <c r="D1914" s="2" t="s">
        <v>27</v>
      </c>
      <c r="E1914" s="2" t="s">
        <v>65</v>
      </c>
      <c r="F1914" s="2" t="s">
        <v>66</v>
      </c>
      <c r="G1914" s="2" t="s">
        <v>67</v>
      </c>
      <c r="H1914">
        <v>1</v>
      </c>
      <c r="I1914">
        <v>0</v>
      </c>
    </row>
    <row r="1915" spans="1:9" x14ac:dyDescent="0.35">
      <c r="A1915" s="1">
        <v>43800</v>
      </c>
      <c r="B1915" s="1">
        <v>43831</v>
      </c>
      <c r="C1915" s="2" t="s">
        <v>74</v>
      </c>
      <c r="D1915" s="2" t="s">
        <v>60</v>
      </c>
      <c r="E1915" s="2" t="s">
        <v>65</v>
      </c>
      <c r="F1915" s="2" t="s">
        <v>74</v>
      </c>
      <c r="G1915" s="2" t="s">
        <v>155</v>
      </c>
      <c r="H1915">
        <v>0</v>
      </c>
      <c r="I1915">
        <v>0</v>
      </c>
    </row>
    <row r="1916" spans="1:9" x14ac:dyDescent="0.35">
      <c r="A1916" s="1">
        <v>43800</v>
      </c>
      <c r="B1916" s="1">
        <v>43831</v>
      </c>
      <c r="C1916" s="2" t="s">
        <v>74</v>
      </c>
      <c r="D1916" s="2" t="s">
        <v>211</v>
      </c>
      <c r="E1916" s="2" t="s">
        <v>65</v>
      </c>
      <c r="F1916" s="2" t="s">
        <v>775</v>
      </c>
      <c r="G1916" s="2" t="s">
        <v>214</v>
      </c>
      <c r="H1916">
        <v>0</v>
      </c>
      <c r="I1916">
        <v>0</v>
      </c>
    </row>
    <row r="1917" spans="1:9" x14ac:dyDescent="0.35">
      <c r="A1917" s="1">
        <v>43800</v>
      </c>
      <c r="B1917" s="1">
        <v>43831</v>
      </c>
      <c r="C1917" s="2" t="s">
        <v>74</v>
      </c>
      <c r="D1917" s="2" t="s">
        <v>14</v>
      </c>
      <c r="E1917" s="2" t="s">
        <v>65</v>
      </c>
      <c r="F1917" s="2" t="s">
        <v>76</v>
      </c>
      <c r="G1917" s="2" t="s">
        <v>70</v>
      </c>
      <c r="H1917">
        <v>0</v>
      </c>
      <c r="I1917">
        <v>1</v>
      </c>
    </row>
    <row r="1918" spans="1:9" x14ac:dyDescent="0.35">
      <c r="A1918" s="1">
        <v>43800</v>
      </c>
      <c r="B1918" s="1">
        <v>43831</v>
      </c>
      <c r="C1918" s="2" t="s">
        <v>313</v>
      </c>
      <c r="D1918" s="2" t="s">
        <v>60</v>
      </c>
      <c r="E1918" s="2" t="s">
        <v>65</v>
      </c>
      <c r="F1918" s="2" t="s">
        <v>313</v>
      </c>
      <c r="G1918" s="2" t="s">
        <v>155</v>
      </c>
      <c r="H1918">
        <v>0</v>
      </c>
      <c r="I1918">
        <v>0</v>
      </c>
    </row>
    <row r="1919" spans="1:9" x14ac:dyDescent="0.35">
      <c r="A1919" s="1">
        <v>43800</v>
      </c>
      <c r="B1919" s="1">
        <v>43831</v>
      </c>
      <c r="C1919" s="2" t="s">
        <v>313</v>
      </c>
      <c r="D1919" s="2" t="s">
        <v>197</v>
      </c>
      <c r="E1919" s="2" t="s">
        <v>65</v>
      </c>
      <c r="F1919" s="2" t="s">
        <v>821</v>
      </c>
      <c r="G1919" s="2" t="s">
        <v>199</v>
      </c>
      <c r="H1919">
        <v>0</v>
      </c>
      <c r="I1919">
        <v>0</v>
      </c>
    </row>
    <row r="1920" spans="1:9" x14ac:dyDescent="0.35">
      <c r="A1920" s="1">
        <v>43800</v>
      </c>
      <c r="B1920" s="1">
        <v>43831</v>
      </c>
      <c r="C1920" s="2" t="s">
        <v>313</v>
      </c>
      <c r="D1920" s="2" t="s">
        <v>211</v>
      </c>
      <c r="E1920" s="2" t="s">
        <v>65</v>
      </c>
      <c r="F1920" s="2" t="s">
        <v>822</v>
      </c>
      <c r="G1920" s="2" t="s">
        <v>214</v>
      </c>
      <c r="H1920">
        <v>0</v>
      </c>
      <c r="I1920">
        <v>0</v>
      </c>
    </row>
    <row r="1921" spans="1:9" x14ac:dyDescent="0.35">
      <c r="A1921" s="1">
        <v>43800</v>
      </c>
      <c r="B1921" s="1">
        <v>43831</v>
      </c>
      <c r="C1921" s="2" t="s">
        <v>313</v>
      </c>
      <c r="D1921" s="2" t="s">
        <v>22</v>
      </c>
      <c r="E1921" s="2" t="s">
        <v>65</v>
      </c>
      <c r="F1921" s="2" t="s">
        <v>66</v>
      </c>
      <c r="G1921" s="2" t="s">
        <v>67</v>
      </c>
      <c r="H1921">
        <v>1</v>
      </c>
      <c r="I1921">
        <v>0</v>
      </c>
    </row>
    <row r="1922" spans="1:9" x14ac:dyDescent="0.35">
      <c r="A1922" s="1">
        <v>43800</v>
      </c>
      <c r="B1922" s="1">
        <v>43831</v>
      </c>
      <c r="C1922" s="2" t="s">
        <v>314</v>
      </c>
      <c r="D1922" s="2" t="s">
        <v>60</v>
      </c>
      <c r="E1922" s="2" t="s">
        <v>65</v>
      </c>
      <c r="F1922" s="2" t="s">
        <v>314</v>
      </c>
      <c r="G1922" s="2" t="s">
        <v>155</v>
      </c>
      <c r="H1922">
        <v>0</v>
      </c>
      <c r="I1922">
        <v>0</v>
      </c>
    </row>
    <row r="1923" spans="1:9" x14ac:dyDescent="0.35">
      <c r="A1923" s="1">
        <v>43800</v>
      </c>
      <c r="B1923" s="1">
        <v>43831</v>
      </c>
      <c r="C1923" s="2" t="s">
        <v>314</v>
      </c>
      <c r="D1923" s="2" t="s">
        <v>211</v>
      </c>
      <c r="E1923" s="2" t="s">
        <v>65</v>
      </c>
      <c r="F1923" s="2" t="s">
        <v>762</v>
      </c>
      <c r="G1923" s="2" t="s">
        <v>214</v>
      </c>
      <c r="H1923">
        <v>0</v>
      </c>
      <c r="I1923">
        <v>0</v>
      </c>
    </row>
    <row r="1924" spans="1:9" x14ac:dyDescent="0.35">
      <c r="A1924" s="1">
        <v>43800</v>
      </c>
      <c r="B1924" s="1">
        <v>43831</v>
      </c>
      <c r="C1924" s="2" t="s">
        <v>314</v>
      </c>
      <c r="D1924" s="2" t="s">
        <v>14</v>
      </c>
      <c r="E1924" s="2" t="s">
        <v>65</v>
      </c>
      <c r="F1924" s="2" t="s">
        <v>299</v>
      </c>
      <c r="G1924" s="2" t="s">
        <v>70</v>
      </c>
      <c r="H1924">
        <v>0</v>
      </c>
      <c r="I1924">
        <v>1</v>
      </c>
    </row>
    <row r="1925" spans="1:9" x14ac:dyDescent="0.35">
      <c r="A1925" s="1">
        <v>43800</v>
      </c>
      <c r="B1925" s="1">
        <v>43831</v>
      </c>
      <c r="C1925" s="2" t="s">
        <v>250</v>
      </c>
      <c r="D1925" s="2" t="s">
        <v>60</v>
      </c>
      <c r="E1925" s="2" t="s">
        <v>65</v>
      </c>
      <c r="F1925" s="2" t="s">
        <v>250</v>
      </c>
      <c r="G1925" s="2" t="s">
        <v>155</v>
      </c>
      <c r="H1925">
        <v>0</v>
      </c>
      <c r="I1925">
        <v>0</v>
      </c>
    </row>
    <row r="1926" spans="1:9" x14ac:dyDescent="0.35">
      <c r="A1926" s="1">
        <v>43800</v>
      </c>
      <c r="B1926" s="1">
        <v>43831</v>
      </c>
      <c r="C1926" s="2" t="s">
        <v>250</v>
      </c>
      <c r="D1926" s="2" t="s">
        <v>211</v>
      </c>
      <c r="E1926" s="2" t="s">
        <v>65</v>
      </c>
      <c r="F1926" s="2" t="s">
        <v>95</v>
      </c>
      <c r="G1926" s="2" t="s">
        <v>214</v>
      </c>
      <c r="H1926">
        <v>0</v>
      </c>
      <c r="I1926">
        <v>0</v>
      </c>
    </row>
    <row r="1927" spans="1:9" x14ac:dyDescent="0.35">
      <c r="A1927" s="1">
        <v>43800</v>
      </c>
      <c r="B1927" s="1">
        <v>43831</v>
      </c>
      <c r="C1927" s="2" t="s">
        <v>250</v>
      </c>
      <c r="D1927" s="2" t="s">
        <v>14</v>
      </c>
      <c r="E1927" s="2" t="s">
        <v>65</v>
      </c>
      <c r="F1927" s="2" t="s">
        <v>250</v>
      </c>
      <c r="G1927" s="2" t="s">
        <v>70</v>
      </c>
      <c r="H1927">
        <v>0</v>
      </c>
      <c r="I1927">
        <v>1</v>
      </c>
    </row>
    <row r="1928" spans="1:9" x14ac:dyDescent="0.35">
      <c r="A1928" s="1">
        <v>43800</v>
      </c>
      <c r="B1928" s="1">
        <v>43831</v>
      </c>
      <c r="C1928" s="2" t="s">
        <v>315</v>
      </c>
      <c r="D1928" s="2" t="s">
        <v>60</v>
      </c>
      <c r="E1928" s="2" t="s">
        <v>65</v>
      </c>
      <c r="F1928" s="2" t="s">
        <v>315</v>
      </c>
      <c r="G1928" s="2" t="s">
        <v>155</v>
      </c>
      <c r="H1928">
        <v>0</v>
      </c>
      <c r="I1928">
        <v>0</v>
      </c>
    </row>
    <row r="1929" spans="1:9" x14ac:dyDescent="0.35">
      <c r="A1929" s="1">
        <v>43800</v>
      </c>
      <c r="B1929" s="1">
        <v>43831</v>
      </c>
      <c r="C1929" s="2" t="s">
        <v>315</v>
      </c>
      <c r="D1929" s="2" t="s">
        <v>211</v>
      </c>
      <c r="E1929" s="2" t="s">
        <v>65</v>
      </c>
      <c r="F1929" s="2" t="s">
        <v>822</v>
      </c>
      <c r="G1929" s="2" t="s">
        <v>214</v>
      </c>
      <c r="H1929">
        <v>0</v>
      </c>
      <c r="I1929">
        <v>0</v>
      </c>
    </row>
    <row r="1930" spans="1:9" x14ac:dyDescent="0.35">
      <c r="A1930" s="1">
        <v>43800</v>
      </c>
      <c r="B1930" s="1">
        <v>43831</v>
      </c>
      <c r="C1930" s="2" t="s">
        <v>315</v>
      </c>
      <c r="D1930" s="2" t="s">
        <v>21</v>
      </c>
      <c r="E1930" s="2" t="s">
        <v>65</v>
      </c>
      <c r="F1930" s="2" t="s">
        <v>66</v>
      </c>
      <c r="G1930" s="2" t="s">
        <v>67</v>
      </c>
      <c r="H1930">
        <v>1</v>
      </c>
      <c r="I1930">
        <v>0</v>
      </c>
    </row>
    <row r="1931" spans="1:9" x14ac:dyDescent="0.35">
      <c r="A1931" s="1">
        <v>43800</v>
      </c>
      <c r="B1931" s="1">
        <v>43831</v>
      </c>
      <c r="C1931" s="2" t="s">
        <v>315</v>
      </c>
      <c r="D1931" s="2" t="s">
        <v>22</v>
      </c>
      <c r="E1931" s="2" t="s">
        <v>65</v>
      </c>
      <c r="F1931" s="2" t="s">
        <v>66</v>
      </c>
      <c r="G1931" s="2" t="s">
        <v>67</v>
      </c>
      <c r="H1931">
        <v>1</v>
      </c>
      <c r="I1931">
        <v>0</v>
      </c>
    </row>
    <row r="1932" spans="1:9" x14ac:dyDescent="0.35">
      <c r="A1932" s="1">
        <v>43800</v>
      </c>
      <c r="B1932" s="1">
        <v>43831</v>
      </c>
      <c r="C1932" s="2" t="s">
        <v>316</v>
      </c>
      <c r="D1932" s="2" t="s">
        <v>60</v>
      </c>
      <c r="E1932" s="2" t="s">
        <v>65</v>
      </c>
      <c r="F1932" s="2" t="s">
        <v>316</v>
      </c>
      <c r="G1932" s="2" t="s">
        <v>155</v>
      </c>
      <c r="H1932">
        <v>0</v>
      </c>
      <c r="I1932">
        <v>0</v>
      </c>
    </row>
    <row r="1933" spans="1:9" x14ac:dyDescent="0.35">
      <c r="A1933" s="1">
        <v>43800</v>
      </c>
      <c r="B1933" s="1">
        <v>43831</v>
      </c>
      <c r="C1933" s="2" t="s">
        <v>316</v>
      </c>
      <c r="D1933" s="2" t="s">
        <v>211</v>
      </c>
      <c r="E1933" s="2" t="s">
        <v>65</v>
      </c>
      <c r="F1933" s="2" t="s">
        <v>775</v>
      </c>
      <c r="G1933" s="2" t="s">
        <v>214</v>
      </c>
      <c r="H1933">
        <v>0</v>
      </c>
      <c r="I1933">
        <v>0</v>
      </c>
    </row>
    <row r="1934" spans="1:9" x14ac:dyDescent="0.35">
      <c r="A1934" s="1">
        <v>43800</v>
      </c>
      <c r="B1934" s="1">
        <v>43831</v>
      </c>
      <c r="C1934" s="2" t="s">
        <v>316</v>
      </c>
      <c r="D1934" s="2" t="s">
        <v>14</v>
      </c>
      <c r="E1934" s="2" t="s">
        <v>65</v>
      </c>
      <c r="F1934" s="2" t="s">
        <v>316</v>
      </c>
      <c r="G1934" s="2" t="s">
        <v>70</v>
      </c>
      <c r="H1934">
        <v>0</v>
      </c>
      <c r="I1934">
        <v>1</v>
      </c>
    </row>
    <row r="1935" spans="1:9" x14ac:dyDescent="0.35">
      <c r="A1935" s="1">
        <v>43800</v>
      </c>
      <c r="B1935" s="1">
        <v>43831</v>
      </c>
      <c r="C1935" s="2" t="s">
        <v>317</v>
      </c>
      <c r="D1935" s="2" t="s">
        <v>60</v>
      </c>
      <c r="E1935" s="2" t="s">
        <v>65</v>
      </c>
      <c r="F1935" s="2" t="s">
        <v>317</v>
      </c>
      <c r="G1935" s="2" t="s">
        <v>155</v>
      </c>
      <c r="H1935">
        <v>0</v>
      </c>
      <c r="I1935">
        <v>0</v>
      </c>
    </row>
    <row r="1936" spans="1:9" x14ac:dyDescent="0.35">
      <c r="A1936" s="1">
        <v>43800</v>
      </c>
      <c r="B1936" s="1">
        <v>43831</v>
      </c>
      <c r="C1936" s="2" t="s">
        <v>317</v>
      </c>
      <c r="D1936" s="2" t="s">
        <v>197</v>
      </c>
      <c r="E1936" s="2" t="s">
        <v>65</v>
      </c>
      <c r="F1936" s="2" t="s">
        <v>136</v>
      </c>
      <c r="G1936" s="2" t="s">
        <v>199</v>
      </c>
      <c r="H1936">
        <v>0</v>
      </c>
      <c r="I1936">
        <v>0</v>
      </c>
    </row>
    <row r="1937" spans="1:9" x14ac:dyDescent="0.35">
      <c r="A1937" s="1">
        <v>43800</v>
      </c>
      <c r="B1937" s="1">
        <v>43831</v>
      </c>
      <c r="C1937" s="2" t="s">
        <v>317</v>
      </c>
      <c r="D1937" s="2" t="s">
        <v>211</v>
      </c>
      <c r="E1937" s="2" t="s">
        <v>65</v>
      </c>
      <c r="F1937" s="2" t="s">
        <v>775</v>
      </c>
      <c r="G1937" s="2" t="s">
        <v>214</v>
      </c>
      <c r="H1937">
        <v>0</v>
      </c>
      <c r="I1937">
        <v>0</v>
      </c>
    </row>
    <row r="1938" spans="1:9" x14ac:dyDescent="0.35">
      <c r="A1938" s="1">
        <v>43800</v>
      </c>
      <c r="B1938" s="1">
        <v>43831</v>
      </c>
      <c r="C1938" s="2" t="s">
        <v>317</v>
      </c>
      <c r="D1938" s="2" t="s">
        <v>14</v>
      </c>
      <c r="E1938" s="2" t="s">
        <v>65</v>
      </c>
      <c r="F1938" s="2" t="s">
        <v>76</v>
      </c>
      <c r="G1938" s="2" t="s">
        <v>70</v>
      </c>
      <c r="H1938">
        <v>0</v>
      </c>
      <c r="I1938">
        <v>1</v>
      </c>
    </row>
    <row r="1939" spans="1:9" x14ac:dyDescent="0.35">
      <c r="A1939" s="1">
        <v>43800</v>
      </c>
      <c r="B1939" s="1">
        <v>43831</v>
      </c>
      <c r="C1939" s="2" t="s">
        <v>318</v>
      </c>
      <c r="D1939" s="2" t="s">
        <v>60</v>
      </c>
      <c r="E1939" s="2" t="s">
        <v>65</v>
      </c>
      <c r="F1939" s="2" t="s">
        <v>318</v>
      </c>
      <c r="G1939" s="2" t="s">
        <v>155</v>
      </c>
      <c r="H1939">
        <v>0</v>
      </c>
      <c r="I1939">
        <v>0</v>
      </c>
    </row>
    <row r="1940" spans="1:9" x14ac:dyDescent="0.35">
      <c r="A1940" s="1">
        <v>43800</v>
      </c>
      <c r="B1940" s="1">
        <v>43831</v>
      </c>
      <c r="C1940" s="2" t="s">
        <v>318</v>
      </c>
      <c r="D1940" s="2" t="s">
        <v>211</v>
      </c>
      <c r="E1940" s="2" t="s">
        <v>65</v>
      </c>
      <c r="F1940" s="2" t="s">
        <v>762</v>
      </c>
      <c r="G1940" s="2" t="s">
        <v>214</v>
      </c>
      <c r="H1940">
        <v>0</v>
      </c>
      <c r="I1940">
        <v>0</v>
      </c>
    </row>
    <row r="1941" spans="1:9" x14ac:dyDescent="0.35">
      <c r="A1941" s="1">
        <v>43800</v>
      </c>
      <c r="B1941" s="1">
        <v>43831</v>
      </c>
      <c r="C1941" s="2" t="s">
        <v>318</v>
      </c>
      <c r="D1941" s="2" t="s">
        <v>14</v>
      </c>
      <c r="E1941" s="2" t="s">
        <v>65</v>
      </c>
      <c r="F1941" s="2" t="s">
        <v>299</v>
      </c>
      <c r="G1941" s="2" t="s">
        <v>70</v>
      </c>
      <c r="H1941">
        <v>0</v>
      </c>
      <c r="I1941">
        <v>1</v>
      </c>
    </row>
    <row r="1942" spans="1:9" x14ac:dyDescent="0.35">
      <c r="A1942" s="1">
        <v>43800</v>
      </c>
      <c r="B1942" s="1">
        <v>43831</v>
      </c>
      <c r="C1942" s="2" t="s">
        <v>319</v>
      </c>
      <c r="D1942" s="2" t="s">
        <v>60</v>
      </c>
      <c r="E1942" s="2" t="s">
        <v>65</v>
      </c>
      <c r="F1942" s="2" t="s">
        <v>319</v>
      </c>
      <c r="G1942" s="2" t="s">
        <v>155</v>
      </c>
      <c r="H1942">
        <v>0</v>
      </c>
      <c r="I1942">
        <v>0</v>
      </c>
    </row>
    <row r="1943" spans="1:9" x14ac:dyDescent="0.35">
      <c r="A1943" s="1">
        <v>43800</v>
      </c>
      <c r="B1943" s="1">
        <v>43831</v>
      </c>
      <c r="C1943" s="2" t="s">
        <v>319</v>
      </c>
      <c r="D1943" s="2" t="s">
        <v>197</v>
      </c>
      <c r="E1943" s="2" t="s">
        <v>65</v>
      </c>
      <c r="F1943" s="2" t="s">
        <v>823</v>
      </c>
      <c r="G1943" s="2" t="s">
        <v>199</v>
      </c>
      <c r="H1943">
        <v>0</v>
      </c>
      <c r="I1943">
        <v>0</v>
      </c>
    </row>
    <row r="1944" spans="1:9" x14ac:dyDescent="0.35">
      <c r="A1944" s="1">
        <v>43800</v>
      </c>
      <c r="B1944" s="1">
        <v>43831</v>
      </c>
      <c r="C1944" s="2" t="s">
        <v>319</v>
      </c>
      <c r="D1944" s="2" t="s">
        <v>211</v>
      </c>
      <c r="E1944" s="2" t="s">
        <v>65</v>
      </c>
      <c r="F1944" s="2" t="s">
        <v>762</v>
      </c>
      <c r="G1944" s="2" t="s">
        <v>214</v>
      </c>
      <c r="H1944">
        <v>0</v>
      </c>
      <c r="I1944">
        <v>0</v>
      </c>
    </row>
    <row r="1945" spans="1:9" x14ac:dyDescent="0.35">
      <c r="A1945" s="1">
        <v>43800</v>
      </c>
      <c r="B1945" s="1">
        <v>43831</v>
      </c>
      <c r="C1945" s="2" t="s">
        <v>319</v>
      </c>
      <c r="D1945" s="2" t="s">
        <v>14</v>
      </c>
      <c r="E1945" s="2" t="s">
        <v>65</v>
      </c>
      <c r="F1945" s="2" t="s">
        <v>299</v>
      </c>
      <c r="G1945" s="2" t="s">
        <v>70</v>
      </c>
      <c r="H1945">
        <v>0</v>
      </c>
      <c r="I1945">
        <v>1</v>
      </c>
    </row>
    <row r="1946" spans="1:9" x14ac:dyDescent="0.35">
      <c r="A1946" s="1">
        <v>43800</v>
      </c>
      <c r="B1946" s="1">
        <v>43831</v>
      </c>
      <c r="C1946" s="2" t="s">
        <v>320</v>
      </c>
      <c r="D1946" s="2" t="s">
        <v>60</v>
      </c>
      <c r="E1946" s="2" t="s">
        <v>65</v>
      </c>
      <c r="F1946" s="2" t="s">
        <v>320</v>
      </c>
      <c r="G1946" s="2" t="s">
        <v>155</v>
      </c>
      <c r="H1946">
        <v>0</v>
      </c>
      <c r="I1946">
        <v>0</v>
      </c>
    </row>
    <row r="1947" spans="1:9" x14ac:dyDescent="0.35">
      <c r="A1947" s="1">
        <v>43800</v>
      </c>
      <c r="B1947" s="1">
        <v>43831</v>
      </c>
      <c r="C1947" s="2" t="s">
        <v>320</v>
      </c>
      <c r="D1947" s="2" t="s">
        <v>211</v>
      </c>
      <c r="E1947" s="2" t="s">
        <v>65</v>
      </c>
      <c r="F1947" s="2" t="s">
        <v>762</v>
      </c>
      <c r="G1947" s="2" t="s">
        <v>214</v>
      </c>
      <c r="H1947">
        <v>0</v>
      </c>
      <c r="I1947">
        <v>0</v>
      </c>
    </row>
    <row r="1948" spans="1:9" x14ac:dyDescent="0.35">
      <c r="A1948" s="1">
        <v>43800</v>
      </c>
      <c r="B1948" s="1">
        <v>43831</v>
      </c>
      <c r="C1948" s="2" t="s">
        <v>320</v>
      </c>
      <c r="D1948" s="2" t="s">
        <v>14</v>
      </c>
      <c r="E1948" s="2" t="s">
        <v>65</v>
      </c>
      <c r="F1948" s="2" t="s">
        <v>299</v>
      </c>
      <c r="G1948" s="2" t="s">
        <v>70</v>
      </c>
      <c r="H1948">
        <v>0</v>
      </c>
      <c r="I1948">
        <v>1</v>
      </c>
    </row>
    <row r="1949" spans="1:9" x14ac:dyDescent="0.35">
      <c r="A1949" s="1">
        <v>43831</v>
      </c>
      <c r="B1949" s="1">
        <v>43862</v>
      </c>
      <c r="C1949" s="2" t="s">
        <v>294</v>
      </c>
      <c r="D1949" s="2" t="s">
        <v>16</v>
      </c>
      <c r="E1949" s="2" t="s">
        <v>65</v>
      </c>
      <c r="F1949" s="2" t="s">
        <v>66</v>
      </c>
      <c r="G1949" s="2" t="s">
        <v>67</v>
      </c>
      <c r="H1949">
        <v>1</v>
      </c>
      <c r="I1949">
        <v>0</v>
      </c>
    </row>
    <row r="1950" spans="1:9" x14ac:dyDescent="0.35">
      <c r="A1950" s="1">
        <v>43831</v>
      </c>
      <c r="B1950" s="1">
        <v>43862</v>
      </c>
      <c r="C1950" s="2" t="s">
        <v>330</v>
      </c>
      <c r="D1950" s="2" t="s">
        <v>21</v>
      </c>
      <c r="E1950" s="2" t="s">
        <v>66</v>
      </c>
      <c r="F1950" s="2" t="s">
        <v>65</v>
      </c>
      <c r="G1950" s="2" t="s">
        <v>169</v>
      </c>
      <c r="H1950">
        <v>-1</v>
      </c>
      <c r="I1950">
        <v>0</v>
      </c>
    </row>
    <row r="1951" spans="1:9" x14ac:dyDescent="0.35">
      <c r="A1951" s="1">
        <v>43831</v>
      </c>
      <c r="B1951" s="1">
        <v>43862</v>
      </c>
      <c r="C1951" s="2" t="s">
        <v>330</v>
      </c>
      <c r="D1951" s="2" t="s">
        <v>22</v>
      </c>
      <c r="E1951" s="2" t="s">
        <v>66</v>
      </c>
      <c r="F1951" s="2" t="s">
        <v>65</v>
      </c>
      <c r="G1951" s="2" t="s">
        <v>169</v>
      </c>
      <c r="H1951">
        <v>-1</v>
      </c>
      <c r="I1951">
        <v>0</v>
      </c>
    </row>
    <row r="1952" spans="1:9" x14ac:dyDescent="0.35">
      <c r="A1952" s="1">
        <v>43831</v>
      </c>
      <c r="B1952" s="1">
        <v>43862</v>
      </c>
      <c r="C1952" s="2" t="s">
        <v>330</v>
      </c>
      <c r="D1952" s="2" t="s">
        <v>23</v>
      </c>
      <c r="E1952" s="2" t="s">
        <v>66</v>
      </c>
      <c r="F1952" s="2" t="s">
        <v>65</v>
      </c>
      <c r="G1952" s="2" t="s">
        <v>169</v>
      </c>
      <c r="H1952">
        <v>-1</v>
      </c>
      <c r="I1952">
        <v>0</v>
      </c>
    </row>
    <row r="1953" spans="1:9" x14ac:dyDescent="0.35">
      <c r="A1953" s="1">
        <v>43831</v>
      </c>
      <c r="B1953" s="1">
        <v>43862</v>
      </c>
      <c r="C1953" s="2" t="s">
        <v>330</v>
      </c>
      <c r="D1953" s="2" t="s">
        <v>24</v>
      </c>
      <c r="E1953" s="2" t="s">
        <v>66</v>
      </c>
      <c r="F1953" s="2" t="s">
        <v>65</v>
      </c>
      <c r="G1953" s="2" t="s">
        <v>169</v>
      </c>
      <c r="H1953">
        <v>-1</v>
      </c>
      <c r="I1953">
        <v>0</v>
      </c>
    </row>
    <row r="1954" spans="1:9" x14ac:dyDescent="0.35">
      <c r="A1954" s="1">
        <v>43831</v>
      </c>
      <c r="B1954" s="1">
        <v>43862</v>
      </c>
      <c r="C1954" s="2" t="s">
        <v>330</v>
      </c>
      <c r="D1954" s="2" t="s">
        <v>25</v>
      </c>
      <c r="E1954" s="2" t="s">
        <v>66</v>
      </c>
      <c r="F1954" s="2" t="s">
        <v>65</v>
      </c>
      <c r="G1954" s="2" t="s">
        <v>169</v>
      </c>
      <c r="H1954">
        <v>-1</v>
      </c>
      <c r="I1954">
        <v>0</v>
      </c>
    </row>
    <row r="1955" spans="1:9" x14ac:dyDescent="0.35">
      <c r="A1955" s="1">
        <v>43831</v>
      </c>
      <c r="B1955" s="1">
        <v>43862</v>
      </c>
      <c r="C1955" s="2" t="s">
        <v>330</v>
      </c>
      <c r="D1955" s="2" t="s">
        <v>26</v>
      </c>
      <c r="E1955" s="2" t="s">
        <v>66</v>
      </c>
      <c r="F1955" s="2" t="s">
        <v>65</v>
      </c>
      <c r="G1955" s="2" t="s">
        <v>169</v>
      </c>
      <c r="H1955">
        <v>-1</v>
      </c>
      <c r="I1955">
        <v>0</v>
      </c>
    </row>
    <row r="1956" spans="1:9" x14ac:dyDescent="0.35">
      <c r="A1956" s="1">
        <v>43831</v>
      </c>
      <c r="B1956" s="1">
        <v>43862</v>
      </c>
      <c r="C1956" s="2" t="s">
        <v>330</v>
      </c>
      <c r="D1956" s="2" t="s">
        <v>27</v>
      </c>
      <c r="E1956" s="2" t="s">
        <v>66</v>
      </c>
      <c r="F1956" s="2" t="s">
        <v>65</v>
      </c>
      <c r="G1956" s="2" t="s">
        <v>169</v>
      </c>
      <c r="H1956">
        <v>-1</v>
      </c>
      <c r="I1956">
        <v>0</v>
      </c>
    </row>
    <row r="1957" spans="1:9" x14ac:dyDescent="0.35">
      <c r="A1957" s="1">
        <v>43831</v>
      </c>
      <c r="B1957" s="1">
        <v>43862</v>
      </c>
      <c r="C1957" s="2" t="s">
        <v>68</v>
      </c>
      <c r="D1957" s="2" t="s">
        <v>27</v>
      </c>
      <c r="E1957" s="2" t="s">
        <v>65</v>
      </c>
      <c r="F1957" s="2" t="s">
        <v>66</v>
      </c>
      <c r="G1957" s="2" t="s">
        <v>67</v>
      </c>
      <c r="H1957">
        <v>1</v>
      </c>
      <c r="I1957">
        <v>0</v>
      </c>
    </row>
    <row r="1958" spans="1:9" x14ac:dyDescent="0.35">
      <c r="A1958" s="1">
        <v>43831</v>
      </c>
      <c r="B1958" s="1">
        <v>43862</v>
      </c>
      <c r="C1958" s="2" t="s">
        <v>176</v>
      </c>
      <c r="D1958" s="2" t="s">
        <v>8</v>
      </c>
      <c r="E1958" s="2" t="s">
        <v>175</v>
      </c>
      <c r="F1958" s="2" t="s">
        <v>336</v>
      </c>
      <c r="G1958" s="2" t="s">
        <v>220</v>
      </c>
      <c r="H1958">
        <v>0</v>
      </c>
      <c r="I1958">
        <v>-1</v>
      </c>
    </row>
    <row r="1959" spans="1:9" x14ac:dyDescent="0.35">
      <c r="A1959" s="1">
        <v>43831</v>
      </c>
      <c r="B1959" s="1">
        <v>43862</v>
      </c>
      <c r="C1959" s="2" t="s">
        <v>176</v>
      </c>
      <c r="D1959" s="2" t="s">
        <v>10</v>
      </c>
      <c r="E1959" s="2" t="s">
        <v>175</v>
      </c>
      <c r="F1959" s="2" t="s">
        <v>336</v>
      </c>
      <c r="G1959" s="2" t="s">
        <v>220</v>
      </c>
      <c r="H1959">
        <v>0</v>
      </c>
      <c r="I1959">
        <v>-1</v>
      </c>
    </row>
    <row r="1960" spans="1:9" x14ac:dyDescent="0.35">
      <c r="A1960" s="1">
        <v>43831</v>
      </c>
      <c r="B1960" s="1">
        <v>43862</v>
      </c>
      <c r="C1960" s="2" t="s">
        <v>244</v>
      </c>
      <c r="D1960" s="2" t="s">
        <v>60</v>
      </c>
      <c r="E1960" s="2" t="s">
        <v>244</v>
      </c>
      <c r="F1960" s="2" t="s">
        <v>65</v>
      </c>
      <c r="G1960" s="2" t="s">
        <v>153</v>
      </c>
      <c r="H1960">
        <v>0</v>
      </c>
      <c r="I1960">
        <v>0</v>
      </c>
    </row>
    <row r="1961" spans="1:9" x14ac:dyDescent="0.35">
      <c r="A1961" s="1">
        <v>43831</v>
      </c>
      <c r="B1961" s="1">
        <v>43862</v>
      </c>
      <c r="C1961" s="2" t="s">
        <v>244</v>
      </c>
      <c r="D1961" s="2" t="s">
        <v>60</v>
      </c>
      <c r="E1961" s="2" t="s">
        <v>244</v>
      </c>
      <c r="F1961" s="2" t="s">
        <v>65</v>
      </c>
      <c r="G1961" s="2" t="s">
        <v>153</v>
      </c>
      <c r="H1961">
        <v>0</v>
      </c>
      <c r="I1961">
        <v>0</v>
      </c>
    </row>
    <row r="1962" spans="1:9" x14ac:dyDescent="0.35">
      <c r="A1962" s="1">
        <v>43831</v>
      </c>
      <c r="B1962" s="1">
        <v>43862</v>
      </c>
      <c r="C1962" s="2" t="s">
        <v>244</v>
      </c>
      <c r="D1962" s="2" t="s">
        <v>211</v>
      </c>
      <c r="E1962" s="2" t="s">
        <v>95</v>
      </c>
      <c r="F1962" s="2" t="s">
        <v>65</v>
      </c>
      <c r="G1962" s="2" t="s">
        <v>214</v>
      </c>
      <c r="H1962">
        <v>0</v>
      </c>
      <c r="I1962">
        <v>0</v>
      </c>
    </row>
    <row r="1963" spans="1:9" x14ac:dyDescent="0.35">
      <c r="A1963" s="1">
        <v>43831</v>
      </c>
      <c r="B1963" s="1">
        <v>43862</v>
      </c>
      <c r="C1963" s="2" t="s">
        <v>244</v>
      </c>
      <c r="D1963" s="2" t="s">
        <v>30</v>
      </c>
      <c r="E1963" s="2" t="s">
        <v>178</v>
      </c>
      <c r="F1963" s="2" t="s">
        <v>65</v>
      </c>
      <c r="G1963" s="2" t="s">
        <v>174</v>
      </c>
      <c r="H1963">
        <v>0</v>
      </c>
      <c r="I1963">
        <v>-1</v>
      </c>
    </row>
    <row r="1964" spans="1:9" x14ac:dyDescent="0.35">
      <c r="A1964" s="1">
        <v>43831</v>
      </c>
      <c r="B1964" s="1">
        <v>43862</v>
      </c>
      <c r="C1964" s="2" t="s">
        <v>193</v>
      </c>
      <c r="D1964" s="2" t="s">
        <v>60</v>
      </c>
      <c r="E1964" s="2" t="s">
        <v>193</v>
      </c>
      <c r="F1964" s="2" t="s">
        <v>65</v>
      </c>
      <c r="G1964" s="2" t="s">
        <v>153</v>
      </c>
      <c r="H1964">
        <v>0</v>
      </c>
      <c r="I1964">
        <v>0</v>
      </c>
    </row>
    <row r="1965" spans="1:9" x14ac:dyDescent="0.35">
      <c r="A1965" s="1">
        <v>43831</v>
      </c>
      <c r="B1965" s="1">
        <v>43862</v>
      </c>
      <c r="C1965" s="2" t="s">
        <v>193</v>
      </c>
      <c r="D1965" s="2" t="s">
        <v>60</v>
      </c>
      <c r="E1965" s="2" t="s">
        <v>193</v>
      </c>
      <c r="F1965" s="2" t="s">
        <v>65</v>
      </c>
      <c r="G1965" s="2" t="s">
        <v>153</v>
      </c>
      <c r="H1965">
        <v>0</v>
      </c>
      <c r="I1965">
        <v>0</v>
      </c>
    </row>
    <row r="1966" spans="1:9" x14ac:dyDescent="0.35">
      <c r="A1966" s="1">
        <v>43831</v>
      </c>
      <c r="B1966" s="1">
        <v>43862</v>
      </c>
      <c r="C1966" s="2" t="s">
        <v>193</v>
      </c>
      <c r="D1966" s="2" t="s">
        <v>197</v>
      </c>
      <c r="E1966" s="2" t="s">
        <v>824</v>
      </c>
      <c r="F1966" s="2" t="s">
        <v>65</v>
      </c>
      <c r="G1966" s="2" t="s">
        <v>199</v>
      </c>
      <c r="H1966">
        <v>0</v>
      </c>
      <c r="I1966">
        <v>0</v>
      </c>
    </row>
    <row r="1967" spans="1:9" x14ac:dyDescent="0.35">
      <c r="A1967" s="1">
        <v>43831</v>
      </c>
      <c r="B1967" s="1">
        <v>43862</v>
      </c>
      <c r="C1967" s="2" t="s">
        <v>193</v>
      </c>
      <c r="D1967" s="2" t="s">
        <v>211</v>
      </c>
      <c r="E1967" s="2" t="s">
        <v>822</v>
      </c>
      <c r="F1967" s="2" t="s">
        <v>65</v>
      </c>
      <c r="G1967" s="2" t="s">
        <v>214</v>
      </c>
      <c r="H1967">
        <v>0</v>
      </c>
      <c r="I1967">
        <v>0</v>
      </c>
    </row>
    <row r="1968" spans="1:9" x14ac:dyDescent="0.35">
      <c r="A1968" s="1">
        <v>43831</v>
      </c>
      <c r="B1968" s="1">
        <v>43862</v>
      </c>
      <c r="C1968" s="2" t="s">
        <v>193</v>
      </c>
      <c r="D1968" s="2" t="s">
        <v>8</v>
      </c>
      <c r="E1968" s="2" t="s">
        <v>335</v>
      </c>
      <c r="F1968" s="2" t="s">
        <v>65</v>
      </c>
      <c r="G1968" s="2" t="s">
        <v>174</v>
      </c>
      <c r="H1968">
        <v>0</v>
      </c>
      <c r="I1968">
        <v>-1</v>
      </c>
    </row>
    <row r="1969" spans="1:9" x14ac:dyDescent="0.35">
      <c r="A1969" s="1">
        <v>43831</v>
      </c>
      <c r="B1969" s="1">
        <v>43862</v>
      </c>
      <c r="C1969" s="2" t="s">
        <v>193</v>
      </c>
      <c r="D1969" s="2" t="s">
        <v>10</v>
      </c>
      <c r="E1969" s="2" t="s">
        <v>335</v>
      </c>
      <c r="F1969" s="2" t="s">
        <v>65</v>
      </c>
      <c r="G1969" s="2" t="s">
        <v>174</v>
      </c>
      <c r="H1969">
        <v>0</v>
      </c>
      <c r="I1969">
        <v>-1</v>
      </c>
    </row>
    <row r="1970" spans="1:9" x14ac:dyDescent="0.35">
      <c r="A1970" s="1">
        <v>43831</v>
      </c>
      <c r="B1970" s="1">
        <v>43862</v>
      </c>
      <c r="C1970" s="2" t="s">
        <v>195</v>
      </c>
      <c r="D1970" s="2" t="s">
        <v>8</v>
      </c>
      <c r="E1970" s="2" t="s">
        <v>335</v>
      </c>
      <c r="F1970" s="2" t="s">
        <v>65</v>
      </c>
      <c r="G1970" s="2" t="s">
        <v>174</v>
      </c>
      <c r="H1970">
        <v>0</v>
      </c>
      <c r="I1970">
        <v>-1</v>
      </c>
    </row>
    <row r="1971" spans="1:9" x14ac:dyDescent="0.35">
      <c r="A1971" s="1">
        <v>43831</v>
      </c>
      <c r="B1971" s="1">
        <v>43862</v>
      </c>
      <c r="C1971" s="2" t="s">
        <v>195</v>
      </c>
      <c r="D1971" s="2" t="s">
        <v>10</v>
      </c>
      <c r="E1971" s="2" t="s">
        <v>335</v>
      </c>
      <c r="F1971" s="2" t="s">
        <v>65</v>
      </c>
      <c r="G1971" s="2" t="s">
        <v>174</v>
      </c>
      <c r="H1971">
        <v>0</v>
      </c>
      <c r="I1971">
        <v>-1</v>
      </c>
    </row>
    <row r="1972" spans="1:9" x14ac:dyDescent="0.35">
      <c r="A1972" s="1">
        <v>43831</v>
      </c>
      <c r="B1972" s="1">
        <v>43862</v>
      </c>
      <c r="C1972" s="2" t="s">
        <v>342</v>
      </c>
      <c r="D1972" s="2" t="s">
        <v>197</v>
      </c>
      <c r="E1972" s="2" t="s">
        <v>357</v>
      </c>
      <c r="F1972" s="2" t="s">
        <v>825</v>
      </c>
      <c r="G1972" s="2" t="s">
        <v>199</v>
      </c>
      <c r="H1972">
        <v>0</v>
      </c>
      <c r="I1972">
        <v>0</v>
      </c>
    </row>
    <row r="1973" spans="1:9" x14ac:dyDescent="0.35">
      <c r="A1973" s="1">
        <v>43831</v>
      </c>
      <c r="B1973" s="1">
        <v>43862</v>
      </c>
      <c r="C1973" s="2" t="s">
        <v>370</v>
      </c>
      <c r="D1973" s="2" t="s">
        <v>8</v>
      </c>
      <c r="E1973" s="2" t="s">
        <v>65</v>
      </c>
      <c r="F1973" s="2" t="s">
        <v>323</v>
      </c>
      <c r="G1973" s="2" t="s">
        <v>70</v>
      </c>
      <c r="H1973">
        <v>0</v>
      </c>
      <c r="I1973">
        <v>1</v>
      </c>
    </row>
    <row r="1974" spans="1:9" x14ac:dyDescent="0.35">
      <c r="A1974" s="1">
        <v>43831</v>
      </c>
      <c r="B1974" s="1">
        <v>43862</v>
      </c>
      <c r="C1974" s="2" t="s">
        <v>370</v>
      </c>
      <c r="D1974" s="2" t="s">
        <v>10</v>
      </c>
      <c r="E1974" s="2" t="s">
        <v>65</v>
      </c>
      <c r="F1974" s="2" t="s">
        <v>323</v>
      </c>
      <c r="G1974" s="2" t="s">
        <v>70</v>
      </c>
      <c r="H1974">
        <v>0</v>
      </c>
      <c r="I1974">
        <v>1</v>
      </c>
    </row>
    <row r="1975" spans="1:9" x14ac:dyDescent="0.35">
      <c r="A1975" s="1">
        <v>43831</v>
      </c>
      <c r="B1975" s="1">
        <v>43862</v>
      </c>
      <c r="C1975" s="2" t="s">
        <v>371</v>
      </c>
      <c r="D1975" s="2" t="s">
        <v>8</v>
      </c>
      <c r="E1975" s="2" t="s">
        <v>65</v>
      </c>
      <c r="F1975" s="2" t="s">
        <v>371</v>
      </c>
      <c r="G1975" s="2" t="s">
        <v>70</v>
      </c>
      <c r="H1975">
        <v>0</v>
      </c>
      <c r="I1975">
        <v>1</v>
      </c>
    </row>
    <row r="1976" spans="1:9" x14ac:dyDescent="0.35">
      <c r="A1976" s="1">
        <v>43831</v>
      </c>
      <c r="B1976" s="1">
        <v>43862</v>
      </c>
      <c r="C1976" s="2" t="s">
        <v>371</v>
      </c>
      <c r="D1976" s="2" t="s">
        <v>10</v>
      </c>
      <c r="E1976" s="2" t="s">
        <v>65</v>
      </c>
      <c r="F1976" s="2" t="s">
        <v>371</v>
      </c>
      <c r="G1976" s="2" t="s">
        <v>70</v>
      </c>
      <c r="H1976">
        <v>0</v>
      </c>
      <c r="I1976">
        <v>1</v>
      </c>
    </row>
    <row r="1977" spans="1:9" x14ac:dyDescent="0.35">
      <c r="A1977" s="1">
        <v>43831</v>
      </c>
      <c r="B1977" s="1">
        <v>43862</v>
      </c>
      <c r="C1977" s="2" t="s">
        <v>367</v>
      </c>
      <c r="D1977" s="2" t="s">
        <v>60</v>
      </c>
      <c r="E1977" s="2" t="s">
        <v>367</v>
      </c>
      <c r="F1977" s="2" t="s">
        <v>65</v>
      </c>
      <c r="G1977" s="2" t="s">
        <v>153</v>
      </c>
      <c r="H1977">
        <v>0</v>
      </c>
      <c r="I1977">
        <v>0</v>
      </c>
    </row>
    <row r="1978" spans="1:9" x14ac:dyDescent="0.35">
      <c r="A1978" s="1">
        <v>43831</v>
      </c>
      <c r="B1978" s="1">
        <v>43862</v>
      </c>
      <c r="C1978" s="2" t="s">
        <v>367</v>
      </c>
      <c r="D1978" s="2" t="s">
        <v>60</v>
      </c>
      <c r="E1978" s="2" t="s">
        <v>367</v>
      </c>
      <c r="F1978" s="2" t="s">
        <v>65</v>
      </c>
      <c r="G1978" s="2" t="s">
        <v>153</v>
      </c>
      <c r="H1978">
        <v>0</v>
      </c>
      <c r="I1978">
        <v>0</v>
      </c>
    </row>
    <row r="1979" spans="1:9" x14ac:dyDescent="0.35">
      <c r="A1979" s="1">
        <v>43831</v>
      </c>
      <c r="B1979" s="1">
        <v>43862</v>
      </c>
      <c r="C1979" s="2" t="s">
        <v>367</v>
      </c>
      <c r="D1979" s="2" t="s">
        <v>211</v>
      </c>
      <c r="E1979" s="2" t="s">
        <v>762</v>
      </c>
      <c r="F1979" s="2" t="s">
        <v>65</v>
      </c>
      <c r="G1979" s="2" t="s">
        <v>214</v>
      </c>
      <c r="H1979">
        <v>0</v>
      </c>
      <c r="I1979">
        <v>0</v>
      </c>
    </row>
    <row r="1980" spans="1:9" x14ac:dyDescent="0.35">
      <c r="A1980" s="1">
        <v>43831</v>
      </c>
      <c r="B1980" s="1">
        <v>43862</v>
      </c>
      <c r="C1980" s="2" t="s">
        <v>367</v>
      </c>
      <c r="D1980" s="2" t="s">
        <v>8</v>
      </c>
      <c r="E1980" s="2" t="s">
        <v>323</v>
      </c>
      <c r="F1980" s="2" t="s">
        <v>65</v>
      </c>
      <c r="G1980" s="2" t="s">
        <v>174</v>
      </c>
      <c r="H1980">
        <v>0</v>
      </c>
      <c r="I1980">
        <v>-1</v>
      </c>
    </row>
    <row r="1981" spans="1:9" x14ac:dyDescent="0.35">
      <c r="A1981" s="1">
        <v>43831</v>
      </c>
      <c r="B1981" s="1">
        <v>43862</v>
      </c>
      <c r="C1981" s="2" t="s">
        <v>367</v>
      </c>
      <c r="D1981" s="2" t="s">
        <v>10</v>
      </c>
      <c r="E1981" s="2" t="s">
        <v>323</v>
      </c>
      <c r="F1981" s="2" t="s">
        <v>65</v>
      </c>
      <c r="G1981" s="2" t="s">
        <v>174</v>
      </c>
      <c r="H1981">
        <v>0</v>
      </c>
      <c r="I1981">
        <v>-1</v>
      </c>
    </row>
    <row r="1982" spans="1:9" x14ac:dyDescent="0.35">
      <c r="A1982" s="1">
        <v>43831</v>
      </c>
      <c r="B1982" s="1">
        <v>43862</v>
      </c>
      <c r="C1982" s="2" t="s">
        <v>368</v>
      </c>
      <c r="D1982" s="2" t="s">
        <v>60</v>
      </c>
      <c r="E1982" s="2" t="s">
        <v>368</v>
      </c>
      <c r="F1982" s="2" t="s">
        <v>65</v>
      </c>
      <c r="G1982" s="2" t="s">
        <v>153</v>
      </c>
      <c r="H1982">
        <v>0</v>
      </c>
      <c r="I1982">
        <v>0</v>
      </c>
    </row>
    <row r="1983" spans="1:9" x14ac:dyDescent="0.35">
      <c r="A1983" s="1">
        <v>43831</v>
      </c>
      <c r="B1983" s="1">
        <v>43862</v>
      </c>
      <c r="C1983" s="2" t="s">
        <v>368</v>
      </c>
      <c r="D1983" s="2" t="s">
        <v>60</v>
      </c>
      <c r="E1983" s="2" t="s">
        <v>368</v>
      </c>
      <c r="F1983" s="2" t="s">
        <v>65</v>
      </c>
      <c r="G1983" s="2" t="s">
        <v>153</v>
      </c>
      <c r="H1983">
        <v>0</v>
      </c>
      <c r="I1983">
        <v>0</v>
      </c>
    </row>
    <row r="1984" spans="1:9" x14ac:dyDescent="0.35">
      <c r="A1984" s="1">
        <v>43831</v>
      </c>
      <c r="B1984" s="1">
        <v>43862</v>
      </c>
      <c r="C1984" s="2" t="s">
        <v>368</v>
      </c>
      <c r="D1984" s="2" t="s">
        <v>211</v>
      </c>
      <c r="E1984" s="2" t="s">
        <v>762</v>
      </c>
      <c r="F1984" s="2" t="s">
        <v>65</v>
      </c>
      <c r="G1984" s="2" t="s">
        <v>214</v>
      </c>
      <c r="H1984">
        <v>0</v>
      </c>
      <c r="I1984">
        <v>0</v>
      </c>
    </row>
    <row r="1985" spans="1:9" x14ac:dyDescent="0.35">
      <c r="A1985" s="1">
        <v>43831</v>
      </c>
      <c r="B1985" s="1">
        <v>43862</v>
      </c>
      <c r="C1985" s="2" t="s">
        <v>368</v>
      </c>
      <c r="D1985" s="2" t="s">
        <v>8</v>
      </c>
      <c r="E1985" s="2" t="s">
        <v>323</v>
      </c>
      <c r="F1985" s="2" t="s">
        <v>65</v>
      </c>
      <c r="G1985" s="2" t="s">
        <v>174</v>
      </c>
      <c r="H1985">
        <v>0</v>
      </c>
      <c r="I1985">
        <v>-1</v>
      </c>
    </row>
    <row r="1986" spans="1:9" x14ac:dyDescent="0.35">
      <c r="A1986" s="1">
        <v>43831</v>
      </c>
      <c r="B1986" s="1">
        <v>43862</v>
      </c>
      <c r="C1986" s="2" t="s">
        <v>368</v>
      </c>
      <c r="D1986" s="2" t="s">
        <v>10</v>
      </c>
      <c r="E1986" s="2" t="s">
        <v>323</v>
      </c>
      <c r="F1986" s="2" t="s">
        <v>65</v>
      </c>
      <c r="G1986" s="2" t="s">
        <v>174</v>
      </c>
      <c r="H1986">
        <v>0</v>
      </c>
      <c r="I1986">
        <v>-1</v>
      </c>
    </row>
    <row r="1987" spans="1:9" x14ac:dyDescent="0.35">
      <c r="A1987" s="1">
        <v>43831</v>
      </c>
      <c r="B1987" s="1">
        <v>43862</v>
      </c>
      <c r="C1987" s="2" t="s">
        <v>119</v>
      </c>
      <c r="D1987" s="2" t="s">
        <v>8</v>
      </c>
      <c r="E1987" s="2" t="s">
        <v>65</v>
      </c>
      <c r="F1987" s="2" t="s">
        <v>323</v>
      </c>
      <c r="G1987" s="2" t="s">
        <v>70</v>
      </c>
      <c r="H1987">
        <v>0</v>
      </c>
      <c r="I1987">
        <v>1</v>
      </c>
    </row>
    <row r="1988" spans="1:9" x14ac:dyDescent="0.35">
      <c r="A1988" s="1">
        <v>43831</v>
      </c>
      <c r="B1988" s="1">
        <v>43862</v>
      </c>
      <c r="C1988" s="2" t="s">
        <v>119</v>
      </c>
      <c r="D1988" s="2" t="s">
        <v>10</v>
      </c>
      <c r="E1988" s="2" t="s">
        <v>65</v>
      </c>
      <c r="F1988" s="2" t="s">
        <v>323</v>
      </c>
      <c r="G1988" s="2" t="s">
        <v>70</v>
      </c>
      <c r="H1988">
        <v>0</v>
      </c>
      <c r="I1988">
        <v>1</v>
      </c>
    </row>
    <row r="1989" spans="1:9" x14ac:dyDescent="0.35">
      <c r="A1989" s="1">
        <v>43831</v>
      </c>
      <c r="B1989" s="1">
        <v>43862</v>
      </c>
      <c r="C1989" s="2" t="s">
        <v>128</v>
      </c>
      <c r="D1989" s="2" t="s">
        <v>197</v>
      </c>
      <c r="E1989" s="2" t="s">
        <v>65</v>
      </c>
      <c r="F1989" s="2" t="s">
        <v>358</v>
      </c>
      <c r="G1989" s="2" t="s">
        <v>199</v>
      </c>
      <c r="H1989">
        <v>0</v>
      </c>
      <c r="I1989">
        <v>0</v>
      </c>
    </row>
    <row r="1990" spans="1:9" x14ac:dyDescent="0.35">
      <c r="A1990" s="1">
        <v>43831</v>
      </c>
      <c r="B1990" s="1">
        <v>43862</v>
      </c>
      <c r="C1990" s="2" t="s">
        <v>129</v>
      </c>
      <c r="D1990" s="2" t="s">
        <v>197</v>
      </c>
      <c r="E1990" s="2" t="s">
        <v>65</v>
      </c>
      <c r="F1990" s="2" t="s">
        <v>826</v>
      </c>
      <c r="G1990" s="2" t="s">
        <v>199</v>
      </c>
      <c r="H1990">
        <v>0</v>
      </c>
      <c r="I1990">
        <v>0</v>
      </c>
    </row>
    <row r="1991" spans="1:9" x14ac:dyDescent="0.35">
      <c r="A1991" s="1">
        <v>43831</v>
      </c>
      <c r="B1991" s="1">
        <v>43862</v>
      </c>
      <c r="C1991" s="2" t="s">
        <v>130</v>
      </c>
      <c r="D1991" s="2" t="s">
        <v>197</v>
      </c>
      <c r="E1991" s="2" t="s">
        <v>65</v>
      </c>
      <c r="F1991" s="2" t="s">
        <v>827</v>
      </c>
      <c r="G1991" s="2" t="s">
        <v>199</v>
      </c>
      <c r="H1991">
        <v>0</v>
      </c>
      <c r="I1991">
        <v>0</v>
      </c>
    </row>
    <row r="1992" spans="1:9" x14ac:dyDescent="0.35">
      <c r="A1992" s="1">
        <v>43831</v>
      </c>
      <c r="B1992" s="1">
        <v>43862</v>
      </c>
      <c r="C1992" s="2" t="s">
        <v>131</v>
      </c>
      <c r="D1992" s="2" t="s">
        <v>197</v>
      </c>
      <c r="E1992" s="2" t="s">
        <v>65</v>
      </c>
      <c r="F1992" s="2" t="s">
        <v>359</v>
      </c>
      <c r="G1992" s="2" t="s">
        <v>199</v>
      </c>
      <c r="H1992">
        <v>0</v>
      </c>
      <c r="I1992">
        <v>0</v>
      </c>
    </row>
    <row r="1993" spans="1:9" x14ac:dyDescent="0.35">
      <c r="A1993" s="1">
        <v>43831</v>
      </c>
      <c r="B1993" s="1">
        <v>43862</v>
      </c>
      <c r="C1993" s="2" t="s">
        <v>132</v>
      </c>
      <c r="D1993" s="2" t="s">
        <v>197</v>
      </c>
      <c r="E1993" s="2" t="s">
        <v>65</v>
      </c>
      <c r="F1993" s="2" t="s">
        <v>360</v>
      </c>
      <c r="G1993" s="2" t="s">
        <v>199</v>
      </c>
      <c r="H1993">
        <v>0</v>
      </c>
      <c r="I1993">
        <v>0</v>
      </c>
    </row>
    <row r="1994" spans="1:9" x14ac:dyDescent="0.35">
      <c r="A1994" s="1">
        <v>43831</v>
      </c>
      <c r="B1994" s="1">
        <v>43862</v>
      </c>
      <c r="C1994" s="2" t="s">
        <v>133</v>
      </c>
      <c r="D1994" s="2" t="s">
        <v>197</v>
      </c>
      <c r="E1994" s="2" t="s">
        <v>65</v>
      </c>
      <c r="F1994" s="2" t="s">
        <v>361</v>
      </c>
      <c r="G1994" s="2" t="s">
        <v>199</v>
      </c>
      <c r="H1994">
        <v>0</v>
      </c>
      <c r="I1994">
        <v>0</v>
      </c>
    </row>
    <row r="1995" spans="1:9" x14ac:dyDescent="0.35">
      <c r="A1995" s="1">
        <v>43831</v>
      </c>
      <c r="B1995" s="1">
        <v>43862</v>
      </c>
      <c r="C1995" s="2" t="s">
        <v>369</v>
      </c>
      <c r="D1995" s="2" t="s">
        <v>60</v>
      </c>
      <c r="E1995" s="2" t="s">
        <v>369</v>
      </c>
      <c r="F1995" s="2" t="s">
        <v>65</v>
      </c>
      <c r="G1995" s="2" t="s">
        <v>153</v>
      </c>
      <c r="H1995">
        <v>0</v>
      </c>
      <c r="I1995">
        <v>0</v>
      </c>
    </row>
    <row r="1996" spans="1:9" x14ac:dyDescent="0.35">
      <c r="A1996" s="1">
        <v>43831</v>
      </c>
      <c r="B1996" s="1">
        <v>43862</v>
      </c>
      <c r="C1996" s="2" t="s">
        <v>369</v>
      </c>
      <c r="D1996" s="2" t="s">
        <v>60</v>
      </c>
      <c r="E1996" s="2" t="s">
        <v>369</v>
      </c>
      <c r="F1996" s="2" t="s">
        <v>65</v>
      </c>
      <c r="G1996" s="2" t="s">
        <v>153</v>
      </c>
      <c r="H1996">
        <v>0</v>
      </c>
      <c r="I1996">
        <v>0</v>
      </c>
    </row>
    <row r="1997" spans="1:9" x14ac:dyDescent="0.35">
      <c r="A1997" s="1">
        <v>43831</v>
      </c>
      <c r="B1997" s="1">
        <v>43862</v>
      </c>
      <c r="C1997" s="2" t="s">
        <v>369</v>
      </c>
      <c r="D1997" s="2" t="s">
        <v>211</v>
      </c>
      <c r="E1997" s="2" t="s">
        <v>213</v>
      </c>
      <c r="F1997" s="2" t="s">
        <v>65</v>
      </c>
      <c r="G1997" s="2" t="s">
        <v>214</v>
      </c>
      <c r="H1997">
        <v>0</v>
      </c>
      <c r="I1997">
        <v>0</v>
      </c>
    </row>
    <row r="1998" spans="1:9" x14ac:dyDescent="0.35">
      <c r="A1998" s="1">
        <v>43831</v>
      </c>
      <c r="B1998" s="1">
        <v>43862</v>
      </c>
      <c r="C1998" s="2" t="s">
        <v>369</v>
      </c>
      <c r="D1998" s="2" t="s">
        <v>17</v>
      </c>
      <c r="E1998" s="2" t="s">
        <v>602</v>
      </c>
      <c r="F1998" s="2" t="s">
        <v>65</v>
      </c>
      <c r="G1998" s="2" t="s">
        <v>174</v>
      </c>
      <c r="H1998">
        <v>0</v>
      </c>
      <c r="I1998">
        <v>-1</v>
      </c>
    </row>
    <row r="1999" spans="1:9" x14ac:dyDescent="0.35">
      <c r="A1999" s="1">
        <v>43831</v>
      </c>
      <c r="B1999" s="1">
        <v>43862</v>
      </c>
      <c r="C1999" s="2" t="s">
        <v>168</v>
      </c>
      <c r="D1999" s="2" t="s">
        <v>23</v>
      </c>
      <c r="E1999" s="2" t="s">
        <v>65</v>
      </c>
      <c r="F1999" s="2" t="s">
        <v>66</v>
      </c>
      <c r="G1999" s="2" t="s">
        <v>67</v>
      </c>
      <c r="H1999">
        <v>1</v>
      </c>
      <c r="I1999">
        <v>0</v>
      </c>
    </row>
    <row r="2000" spans="1:9" x14ac:dyDescent="0.35">
      <c r="A2000" s="1">
        <v>43831</v>
      </c>
      <c r="B2000" s="1">
        <v>43862</v>
      </c>
      <c r="C2000" s="2" t="s">
        <v>168</v>
      </c>
      <c r="D2000" s="2" t="s">
        <v>24</v>
      </c>
      <c r="E2000" s="2" t="s">
        <v>65</v>
      </c>
      <c r="F2000" s="2" t="s">
        <v>66</v>
      </c>
      <c r="G2000" s="2" t="s">
        <v>67</v>
      </c>
      <c r="H2000">
        <v>1</v>
      </c>
      <c r="I2000">
        <v>0</v>
      </c>
    </row>
    <row r="2001" spans="1:9" x14ac:dyDescent="0.35">
      <c r="A2001" s="1">
        <v>43831</v>
      </c>
      <c r="B2001" s="1">
        <v>43862</v>
      </c>
      <c r="C2001" s="2" t="s">
        <v>168</v>
      </c>
      <c r="D2001" s="2" t="s">
        <v>25</v>
      </c>
      <c r="E2001" s="2" t="s">
        <v>65</v>
      </c>
      <c r="F2001" s="2" t="s">
        <v>66</v>
      </c>
      <c r="G2001" s="2" t="s">
        <v>67</v>
      </c>
      <c r="H2001">
        <v>1</v>
      </c>
      <c r="I2001">
        <v>0</v>
      </c>
    </row>
    <row r="2002" spans="1:9" x14ac:dyDescent="0.35">
      <c r="A2002" s="1">
        <v>43831</v>
      </c>
      <c r="B2002" s="1">
        <v>43862</v>
      </c>
      <c r="C2002" s="2" t="s">
        <v>168</v>
      </c>
      <c r="D2002" s="2" t="s">
        <v>26</v>
      </c>
      <c r="E2002" s="2" t="s">
        <v>65</v>
      </c>
      <c r="F2002" s="2" t="s">
        <v>66</v>
      </c>
      <c r="G2002" s="2" t="s">
        <v>67</v>
      </c>
      <c r="H2002">
        <v>1</v>
      </c>
      <c r="I2002">
        <v>0</v>
      </c>
    </row>
    <row r="2003" spans="1:9" x14ac:dyDescent="0.35">
      <c r="A2003" s="1">
        <v>43831</v>
      </c>
      <c r="B2003" s="1">
        <v>43862</v>
      </c>
      <c r="C2003" s="2" t="s">
        <v>168</v>
      </c>
      <c r="D2003" s="2" t="s">
        <v>27</v>
      </c>
      <c r="E2003" s="2" t="s">
        <v>65</v>
      </c>
      <c r="F2003" s="2" t="s">
        <v>66</v>
      </c>
      <c r="G2003" s="2" t="s">
        <v>67</v>
      </c>
      <c r="H2003">
        <v>1</v>
      </c>
      <c r="I2003">
        <v>0</v>
      </c>
    </row>
    <row r="2004" spans="1:9" x14ac:dyDescent="0.35">
      <c r="A2004" s="1">
        <v>43831</v>
      </c>
      <c r="B2004" s="1">
        <v>43862</v>
      </c>
      <c r="C2004" s="2" t="s">
        <v>372</v>
      </c>
      <c r="D2004" s="2" t="s">
        <v>11</v>
      </c>
      <c r="E2004" s="2" t="s">
        <v>66</v>
      </c>
      <c r="F2004" s="2" t="s">
        <v>65</v>
      </c>
      <c r="G2004" s="2" t="s">
        <v>169</v>
      </c>
      <c r="H2004">
        <v>-1</v>
      </c>
      <c r="I2004">
        <v>0</v>
      </c>
    </row>
    <row r="2005" spans="1:9" x14ac:dyDescent="0.35">
      <c r="A2005" s="1">
        <v>43831</v>
      </c>
      <c r="B2005" s="1">
        <v>43862</v>
      </c>
      <c r="C2005" s="2" t="s">
        <v>362</v>
      </c>
      <c r="D2005" s="2" t="s">
        <v>60</v>
      </c>
      <c r="E2005" s="2" t="s">
        <v>65</v>
      </c>
      <c r="F2005" s="2" t="s">
        <v>362</v>
      </c>
      <c r="G2005" s="2" t="s">
        <v>155</v>
      </c>
      <c r="H2005">
        <v>0</v>
      </c>
      <c r="I2005">
        <v>0</v>
      </c>
    </row>
    <row r="2006" spans="1:9" x14ac:dyDescent="0.35">
      <c r="A2006" s="1">
        <v>43831</v>
      </c>
      <c r="B2006" s="1">
        <v>43862</v>
      </c>
      <c r="C2006" s="2" t="s">
        <v>362</v>
      </c>
      <c r="D2006" s="2" t="s">
        <v>211</v>
      </c>
      <c r="E2006" s="2" t="s">
        <v>65</v>
      </c>
      <c r="F2006" s="2" t="s">
        <v>213</v>
      </c>
      <c r="G2006" s="2" t="s">
        <v>214</v>
      </c>
      <c r="H2006">
        <v>0</v>
      </c>
      <c r="I2006">
        <v>0</v>
      </c>
    </row>
    <row r="2007" spans="1:9" x14ac:dyDescent="0.35">
      <c r="A2007" s="1">
        <v>43831</v>
      </c>
      <c r="B2007" s="1">
        <v>43862</v>
      </c>
      <c r="C2007" s="2" t="s">
        <v>362</v>
      </c>
      <c r="D2007" s="2" t="s">
        <v>23</v>
      </c>
      <c r="E2007" s="2" t="s">
        <v>65</v>
      </c>
      <c r="F2007" s="2" t="s">
        <v>66</v>
      </c>
      <c r="G2007" s="2" t="s">
        <v>67</v>
      </c>
      <c r="H2007">
        <v>1</v>
      </c>
      <c r="I2007">
        <v>0</v>
      </c>
    </row>
    <row r="2008" spans="1:9" x14ac:dyDescent="0.35">
      <c r="A2008" s="1">
        <v>43831</v>
      </c>
      <c r="B2008" s="1">
        <v>43862</v>
      </c>
      <c r="C2008" s="2" t="s">
        <v>362</v>
      </c>
      <c r="D2008" s="2" t="s">
        <v>24</v>
      </c>
      <c r="E2008" s="2" t="s">
        <v>65</v>
      </c>
      <c r="F2008" s="2" t="s">
        <v>66</v>
      </c>
      <c r="G2008" s="2" t="s">
        <v>67</v>
      </c>
      <c r="H2008">
        <v>1</v>
      </c>
      <c r="I2008">
        <v>0</v>
      </c>
    </row>
    <row r="2009" spans="1:9" x14ac:dyDescent="0.35">
      <c r="A2009" s="1">
        <v>43831</v>
      </c>
      <c r="B2009" s="1">
        <v>43862</v>
      </c>
      <c r="C2009" s="2" t="s">
        <v>362</v>
      </c>
      <c r="D2009" s="2" t="s">
        <v>25</v>
      </c>
      <c r="E2009" s="2" t="s">
        <v>65</v>
      </c>
      <c r="F2009" s="2" t="s">
        <v>66</v>
      </c>
      <c r="G2009" s="2" t="s">
        <v>67</v>
      </c>
      <c r="H2009">
        <v>1</v>
      </c>
      <c r="I2009">
        <v>0</v>
      </c>
    </row>
    <row r="2010" spans="1:9" x14ac:dyDescent="0.35">
      <c r="A2010" s="1">
        <v>43831</v>
      </c>
      <c r="B2010" s="1">
        <v>43862</v>
      </c>
      <c r="C2010" s="2" t="s">
        <v>362</v>
      </c>
      <c r="D2010" s="2" t="s">
        <v>26</v>
      </c>
      <c r="E2010" s="2" t="s">
        <v>65</v>
      </c>
      <c r="F2010" s="2" t="s">
        <v>66</v>
      </c>
      <c r="G2010" s="2" t="s">
        <v>67</v>
      </c>
      <c r="H2010">
        <v>1</v>
      </c>
      <c r="I2010">
        <v>0</v>
      </c>
    </row>
    <row r="2011" spans="1:9" x14ac:dyDescent="0.35">
      <c r="A2011" s="1">
        <v>43831</v>
      </c>
      <c r="B2011" s="1">
        <v>43862</v>
      </c>
      <c r="C2011" s="2" t="s">
        <v>363</v>
      </c>
      <c r="D2011" s="2" t="s">
        <v>60</v>
      </c>
      <c r="E2011" s="2" t="s">
        <v>65</v>
      </c>
      <c r="F2011" s="2" t="s">
        <v>363</v>
      </c>
      <c r="G2011" s="2" t="s">
        <v>155</v>
      </c>
      <c r="H2011">
        <v>0</v>
      </c>
      <c r="I2011">
        <v>0</v>
      </c>
    </row>
    <row r="2012" spans="1:9" x14ac:dyDescent="0.35">
      <c r="A2012" s="1">
        <v>43831</v>
      </c>
      <c r="B2012" s="1">
        <v>43862</v>
      </c>
      <c r="C2012" s="2" t="s">
        <v>363</v>
      </c>
      <c r="D2012" s="2" t="s">
        <v>211</v>
      </c>
      <c r="E2012" s="2" t="s">
        <v>65</v>
      </c>
      <c r="F2012" s="2" t="s">
        <v>213</v>
      </c>
      <c r="G2012" s="2" t="s">
        <v>214</v>
      </c>
      <c r="H2012">
        <v>0</v>
      </c>
      <c r="I2012">
        <v>0</v>
      </c>
    </row>
    <row r="2013" spans="1:9" x14ac:dyDescent="0.35">
      <c r="A2013" s="1">
        <v>43831</v>
      </c>
      <c r="B2013" s="1">
        <v>43862</v>
      </c>
      <c r="C2013" s="2" t="s">
        <v>363</v>
      </c>
      <c r="D2013" s="2" t="s">
        <v>14</v>
      </c>
      <c r="E2013" s="2" t="s">
        <v>65</v>
      </c>
      <c r="F2013" s="2" t="s">
        <v>113</v>
      </c>
      <c r="G2013" s="2" t="s">
        <v>70</v>
      </c>
      <c r="H2013">
        <v>0</v>
      </c>
      <c r="I2013">
        <v>1</v>
      </c>
    </row>
    <row r="2014" spans="1:9" x14ac:dyDescent="0.35">
      <c r="A2014" s="1">
        <v>43831</v>
      </c>
      <c r="B2014" s="1">
        <v>43862</v>
      </c>
      <c r="C2014" s="2" t="s">
        <v>364</v>
      </c>
      <c r="D2014" s="2" t="s">
        <v>60</v>
      </c>
      <c r="E2014" s="2" t="s">
        <v>65</v>
      </c>
      <c r="F2014" s="2" t="s">
        <v>364</v>
      </c>
      <c r="G2014" s="2" t="s">
        <v>155</v>
      </c>
      <c r="H2014">
        <v>0</v>
      </c>
      <c r="I2014">
        <v>0</v>
      </c>
    </row>
    <row r="2015" spans="1:9" x14ac:dyDescent="0.35">
      <c r="A2015" s="1">
        <v>43831</v>
      </c>
      <c r="B2015" s="1">
        <v>43862</v>
      </c>
      <c r="C2015" s="2" t="s">
        <v>364</v>
      </c>
      <c r="D2015" s="2" t="s">
        <v>211</v>
      </c>
      <c r="E2015" s="2" t="s">
        <v>65</v>
      </c>
      <c r="F2015" s="2" t="s">
        <v>213</v>
      </c>
      <c r="G2015" s="2" t="s">
        <v>214</v>
      </c>
      <c r="H2015">
        <v>0</v>
      </c>
      <c r="I2015">
        <v>0</v>
      </c>
    </row>
    <row r="2016" spans="1:9" x14ac:dyDescent="0.35">
      <c r="A2016" s="1">
        <v>43831</v>
      </c>
      <c r="B2016" s="1">
        <v>43862</v>
      </c>
      <c r="C2016" s="2" t="s">
        <v>364</v>
      </c>
      <c r="D2016" s="2" t="s">
        <v>8</v>
      </c>
      <c r="E2016" s="2" t="s">
        <v>65</v>
      </c>
      <c r="F2016" s="2" t="s">
        <v>364</v>
      </c>
      <c r="G2016" s="2" t="s">
        <v>70</v>
      </c>
      <c r="H2016">
        <v>0</v>
      </c>
      <c r="I2016">
        <v>1</v>
      </c>
    </row>
    <row r="2017" spans="1:9" x14ac:dyDescent="0.35">
      <c r="A2017" s="1">
        <v>43831</v>
      </c>
      <c r="B2017" s="1">
        <v>43862</v>
      </c>
      <c r="C2017" s="2" t="s">
        <v>364</v>
      </c>
      <c r="D2017" s="2" t="s">
        <v>10</v>
      </c>
      <c r="E2017" s="2" t="s">
        <v>65</v>
      </c>
      <c r="F2017" s="2" t="s">
        <v>364</v>
      </c>
      <c r="G2017" s="2" t="s">
        <v>70</v>
      </c>
      <c r="H2017">
        <v>0</v>
      </c>
      <c r="I2017">
        <v>1</v>
      </c>
    </row>
    <row r="2018" spans="1:9" x14ac:dyDescent="0.35">
      <c r="A2018" s="1">
        <v>43831</v>
      </c>
      <c r="B2018" s="1">
        <v>43862</v>
      </c>
      <c r="C2018" s="2" t="s">
        <v>365</v>
      </c>
      <c r="D2018" s="2" t="s">
        <v>60</v>
      </c>
      <c r="E2018" s="2" t="s">
        <v>65</v>
      </c>
      <c r="F2018" s="2" t="s">
        <v>365</v>
      </c>
      <c r="G2018" s="2" t="s">
        <v>155</v>
      </c>
      <c r="H2018">
        <v>0</v>
      </c>
      <c r="I2018">
        <v>0</v>
      </c>
    </row>
    <row r="2019" spans="1:9" x14ac:dyDescent="0.35">
      <c r="A2019" s="1">
        <v>43831</v>
      </c>
      <c r="B2019" s="1">
        <v>43862</v>
      </c>
      <c r="C2019" s="2" t="s">
        <v>365</v>
      </c>
      <c r="D2019" s="2" t="s">
        <v>211</v>
      </c>
      <c r="E2019" s="2" t="s">
        <v>65</v>
      </c>
      <c r="F2019" s="2" t="s">
        <v>213</v>
      </c>
      <c r="G2019" s="2" t="s">
        <v>214</v>
      </c>
      <c r="H2019">
        <v>0</v>
      </c>
      <c r="I2019">
        <v>0</v>
      </c>
    </row>
    <row r="2020" spans="1:9" x14ac:dyDescent="0.35">
      <c r="A2020" s="1">
        <v>43831</v>
      </c>
      <c r="B2020" s="1">
        <v>43862</v>
      </c>
      <c r="C2020" s="2" t="s">
        <v>365</v>
      </c>
      <c r="D2020" s="2" t="s">
        <v>27</v>
      </c>
      <c r="E2020" s="2" t="s">
        <v>65</v>
      </c>
      <c r="F2020" s="2" t="s">
        <v>66</v>
      </c>
      <c r="G2020" s="2" t="s">
        <v>67</v>
      </c>
      <c r="H2020">
        <v>1</v>
      </c>
      <c r="I2020">
        <v>0</v>
      </c>
    </row>
    <row r="2021" spans="1:9" x14ac:dyDescent="0.35">
      <c r="A2021" s="1">
        <v>43831</v>
      </c>
      <c r="B2021" s="1">
        <v>43862</v>
      </c>
      <c r="C2021" s="2" t="s">
        <v>366</v>
      </c>
      <c r="D2021" s="2" t="s">
        <v>60</v>
      </c>
      <c r="E2021" s="2" t="s">
        <v>65</v>
      </c>
      <c r="F2021" s="2" t="s">
        <v>366</v>
      </c>
      <c r="G2021" s="2" t="s">
        <v>155</v>
      </c>
      <c r="H2021">
        <v>0</v>
      </c>
      <c r="I2021">
        <v>0</v>
      </c>
    </row>
    <row r="2022" spans="1:9" x14ac:dyDescent="0.35">
      <c r="A2022" s="1">
        <v>43831</v>
      </c>
      <c r="B2022" s="1">
        <v>43862</v>
      </c>
      <c r="C2022" s="2" t="s">
        <v>366</v>
      </c>
      <c r="D2022" s="2" t="s">
        <v>211</v>
      </c>
      <c r="E2022" s="2" t="s">
        <v>65</v>
      </c>
      <c r="F2022" s="2" t="s">
        <v>213</v>
      </c>
      <c r="G2022" s="2" t="s">
        <v>214</v>
      </c>
      <c r="H2022">
        <v>0</v>
      </c>
      <c r="I2022">
        <v>0</v>
      </c>
    </row>
    <row r="2023" spans="1:9" x14ac:dyDescent="0.35">
      <c r="A2023" s="1">
        <v>43831</v>
      </c>
      <c r="B2023" s="1">
        <v>43862</v>
      </c>
      <c r="C2023" s="2" t="s">
        <v>366</v>
      </c>
      <c r="D2023" s="2" t="s">
        <v>8</v>
      </c>
      <c r="E2023" s="2" t="s">
        <v>65</v>
      </c>
      <c r="F2023" s="2" t="s">
        <v>366</v>
      </c>
      <c r="G2023" s="2" t="s">
        <v>70</v>
      </c>
      <c r="H2023">
        <v>0</v>
      </c>
      <c r="I2023">
        <v>1</v>
      </c>
    </row>
    <row r="2024" spans="1:9" x14ac:dyDescent="0.35">
      <c r="A2024" s="1">
        <v>43831</v>
      </c>
      <c r="B2024" s="1">
        <v>43862</v>
      </c>
      <c r="C2024" s="2" t="s">
        <v>366</v>
      </c>
      <c r="D2024" s="2" t="s">
        <v>10</v>
      </c>
      <c r="E2024" s="2" t="s">
        <v>65</v>
      </c>
      <c r="F2024" s="2" t="s">
        <v>366</v>
      </c>
      <c r="G2024" s="2" t="s">
        <v>70</v>
      </c>
      <c r="H2024">
        <v>0</v>
      </c>
      <c r="I2024">
        <v>1</v>
      </c>
    </row>
    <row r="2025" spans="1:9" x14ac:dyDescent="0.35">
      <c r="A2025" s="1">
        <v>43862</v>
      </c>
      <c r="B2025" s="1">
        <v>43891</v>
      </c>
      <c r="C2025" s="2" t="s">
        <v>337</v>
      </c>
      <c r="D2025" s="2" t="s">
        <v>10</v>
      </c>
      <c r="E2025" s="2" t="s">
        <v>175</v>
      </c>
      <c r="F2025" s="2" t="s">
        <v>65</v>
      </c>
      <c r="G2025" s="2" t="s">
        <v>174</v>
      </c>
      <c r="H2025">
        <v>0</v>
      </c>
      <c r="I2025">
        <v>-1</v>
      </c>
    </row>
    <row r="2026" spans="1:9" x14ac:dyDescent="0.35">
      <c r="A2026" s="1">
        <v>43862</v>
      </c>
      <c r="B2026" s="1">
        <v>43891</v>
      </c>
      <c r="C2026" s="2" t="s">
        <v>338</v>
      </c>
      <c r="D2026" s="2" t="s">
        <v>10</v>
      </c>
      <c r="E2026" s="2" t="s">
        <v>175</v>
      </c>
      <c r="F2026" s="2" t="s">
        <v>65</v>
      </c>
      <c r="G2026" s="2" t="s">
        <v>174</v>
      </c>
      <c r="H2026">
        <v>0</v>
      </c>
      <c r="I2026">
        <v>-1</v>
      </c>
    </row>
    <row r="2027" spans="1:9" x14ac:dyDescent="0.35">
      <c r="A2027" s="1">
        <v>43862</v>
      </c>
      <c r="B2027" s="1">
        <v>43891</v>
      </c>
      <c r="C2027" s="2" t="s">
        <v>330</v>
      </c>
      <c r="D2027" s="2" t="s">
        <v>60</v>
      </c>
      <c r="E2027" s="2" t="s">
        <v>330</v>
      </c>
      <c r="F2027" s="2" t="s">
        <v>65</v>
      </c>
      <c r="G2027" s="2" t="s">
        <v>153</v>
      </c>
      <c r="H2027">
        <v>0</v>
      </c>
      <c r="I2027">
        <v>0</v>
      </c>
    </row>
    <row r="2028" spans="1:9" x14ac:dyDescent="0.35">
      <c r="A2028" s="1">
        <v>43862</v>
      </c>
      <c r="B2028" s="1">
        <v>43891</v>
      </c>
      <c r="C2028" s="2" t="s">
        <v>330</v>
      </c>
      <c r="D2028" s="2" t="s">
        <v>60</v>
      </c>
      <c r="E2028" s="2" t="s">
        <v>330</v>
      </c>
      <c r="F2028" s="2" t="s">
        <v>65</v>
      </c>
      <c r="G2028" s="2" t="s">
        <v>153</v>
      </c>
      <c r="H2028">
        <v>0</v>
      </c>
      <c r="I2028">
        <v>0</v>
      </c>
    </row>
    <row r="2029" spans="1:9" x14ac:dyDescent="0.35">
      <c r="A2029" s="1">
        <v>43862</v>
      </c>
      <c r="B2029" s="1">
        <v>43891</v>
      </c>
      <c r="C2029" s="2" t="s">
        <v>330</v>
      </c>
      <c r="D2029" s="2" t="s">
        <v>211</v>
      </c>
      <c r="E2029" s="2" t="s">
        <v>213</v>
      </c>
      <c r="F2029" s="2" t="s">
        <v>65</v>
      </c>
      <c r="G2029" s="2" t="s">
        <v>214</v>
      </c>
      <c r="H2029">
        <v>0</v>
      </c>
      <c r="I2029">
        <v>0</v>
      </c>
    </row>
    <row r="2030" spans="1:9" x14ac:dyDescent="0.35">
      <c r="A2030" s="1">
        <v>43862</v>
      </c>
      <c r="B2030" s="1">
        <v>43891</v>
      </c>
      <c r="C2030" s="2" t="s">
        <v>330</v>
      </c>
      <c r="D2030" s="2" t="s">
        <v>16</v>
      </c>
      <c r="E2030" s="2" t="s">
        <v>66</v>
      </c>
      <c r="F2030" s="2" t="s">
        <v>65</v>
      </c>
      <c r="G2030" s="2" t="s">
        <v>169</v>
      </c>
      <c r="H2030">
        <v>-1</v>
      </c>
      <c r="I2030">
        <v>0</v>
      </c>
    </row>
    <row r="2031" spans="1:9" x14ac:dyDescent="0.35">
      <c r="A2031" s="1">
        <v>43862</v>
      </c>
      <c r="B2031" s="1">
        <v>43891</v>
      </c>
      <c r="C2031" s="2" t="s">
        <v>176</v>
      </c>
      <c r="D2031" s="2" t="s">
        <v>8</v>
      </c>
      <c r="E2031" s="2" t="s">
        <v>336</v>
      </c>
      <c r="F2031" s="2" t="s">
        <v>175</v>
      </c>
      <c r="G2031" s="2" t="s">
        <v>220</v>
      </c>
      <c r="H2031">
        <v>0</v>
      </c>
      <c r="I2031">
        <v>-1</v>
      </c>
    </row>
    <row r="2032" spans="1:9" x14ac:dyDescent="0.35">
      <c r="A2032" s="1">
        <v>43862</v>
      </c>
      <c r="B2032" s="1">
        <v>43891</v>
      </c>
      <c r="C2032" s="2" t="s">
        <v>176</v>
      </c>
      <c r="D2032" s="2" t="s">
        <v>10</v>
      </c>
      <c r="E2032" s="2" t="s">
        <v>336</v>
      </c>
      <c r="F2032" s="2" t="s">
        <v>175</v>
      </c>
      <c r="G2032" s="2" t="s">
        <v>220</v>
      </c>
      <c r="H2032">
        <v>0</v>
      </c>
      <c r="I2032">
        <v>-1</v>
      </c>
    </row>
    <row r="2033" spans="1:9" x14ac:dyDescent="0.35">
      <c r="A2033" s="1">
        <v>43862</v>
      </c>
      <c r="B2033" s="1">
        <v>43891</v>
      </c>
      <c r="C2033" s="2" t="s">
        <v>289</v>
      </c>
      <c r="D2033" s="2" t="s">
        <v>8</v>
      </c>
      <c r="E2033" s="2" t="s">
        <v>289</v>
      </c>
      <c r="F2033" s="2" t="s">
        <v>290</v>
      </c>
      <c r="G2033" s="2" t="s">
        <v>220</v>
      </c>
      <c r="H2033">
        <v>0</v>
      </c>
      <c r="I2033">
        <v>-1</v>
      </c>
    </row>
    <row r="2034" spans="1:9" x14ac:dyDescent="0.35">
      <c r="A2034" s="1">
        <v>43862</v>
      </c>
      <c r="B2034" s="1">
        <v>43891</v>
      </c>
      <c r="C2034" s="2" t="s">
        <v>289</v>
      </c>
      <c r="D2034" s="2" t="s">
        <v>10</v>
      </c>
      <c r="E2034" s="2" t="s">
        <v>289</v>
      </c>
      <c r="F2034" s="2" t="s">
        <v>290</v>
      </c>
      <c r="G2034" s="2" t="s">
        <v>220</v>
      </c>
      <c r="H2034">
        <v>0</v>
      </c>
      <c r="I2034">
        <v>-1</v>
      </c>
    </row>
    <row r="2035" spans="1:9" x14ac:dyDescent="0.35">
      <c r="A2035" s="1">
        <v>43862</v>
      </c>
      <c r="B2035" s="1">
        <v>43891</v>
      </c>
      <c r="C2035" s="2" t="s">
        <v>347</v>
      </c>
      <c r="D2035" s="2" t="s">
        <v>8</v>
      </c>
      <c r="E2035" s="2" t="s">
        <v>326</v>
      </c>
      <c r="F2035" s="2" t="s">
        <v>65</v>
      </c>
      <c r="G2035" s="2" t="s">
        <v>174</v>
      </c>
      <c r="H2035">
        <v>0</v>
      </c>
      <c r="I2035">
        <v>-1</v>
      </c>
    </row>
    <row r="2036" spans="1:9" x14ac:dyDescent="0.35">
      <c r="A2036" s="1">
        <v>43862</v>
      </c>
      <c r="B2036" s="1">
        <v>43891</v>
      </c>
      <c r="C2036" s="2" t="s">
        <v>327</v>
      </c>
      <c r="D2036" s="2" t="s">
        <v>28</v>
      </c>
      <c r="E2036" s="2" t="s">
        <v>65</v>
      </c>
      <c r="F2036" s="2" t="s">
        <v>66</v>
      </c>
      <c r="G2036" s="2" t="s">
        <v>67</v>
      </c>
      <c r="H2036">
        <v>1</v>
      </c>
      <c r="I2036">
        <v>0</v>
      </c>
    </row>
    <row r="2037" spans="1:9" x14ac:dyDescent="0.35">
      <c r="A2037" s="1">
        <v>43862</v>
      </c>
      <c r="B2037" s="1">
        <v>43891</v>
      </c>
      <c r="C2037" s="2" t="s">
        <v>339</v>
      </c>
      <c r="D2037" s="2" t="s">
        <v>10</v>
      </c>
      <c r="E2037" s="2" t="s">
        <v>324</v>
      </c>
      <c r="F2037" s="2" t="s">
        <v>65</v>
      </c>
      <c r="G2037" s="2" t="s">
        <v>174</v>
      </c>
      <c r="H2037">
        <v>0</v>
      </c>
      <c r="I2037">
        <v>-1</v>
      </c>
    </row>
    <row r="2038" spans="1:9" x14ac:dyDescent="0.35">
      <c r="A2038" s="1">
        <v>43862</v>
      </c>
      <c r="B2038" s="1">
        <v>43891</v>
      </c>
      <c r="C2038" s="2" t="s">
        <v>340</v>
      </c>
      <c r="D2038" s="2" t="s">
        <v>10</v>
      </c>
      <c r="E2038" s="2" t="s">
        <v>324</v>
      </c>
      <c r="F2038" s="2" t="s">
        <v>65</v>
      </c>
      <c r="G2038" s="2" t="s">
        <v>174</v>
      </c>
      <c r="H2038">
        <v>0</v>
      </c>
      <c r="I2038">
        <v>-1</v>
      </c>
    </row>
    <row r="2039" spans="1:9" x14ac:dyDescent="0.35">
      <c r="A2039" s="1">
        <v>43862</v>
      </c>
      <c r="B2039" s="1">
        <v>43891</v>
      </c>
      <c r="C2039" s="2" t="s">
        <v>194</v>
      </c>
      <c r="D2039" s="2" t="s">
        <v>11</v>
      </c>
      <c r="E2039" s="2" t="s">
        <v>65</v>
      </c>
      <c r="F2039" s="2" t="s">
        <v>66</v>
      </c>
      <c r="G2039" s="2" t="s">
        <v>67</v>
      </c>
      <c r="H2039">
        <v>1</v>
      </c>
      <c r="I2039">
        <v>0</v>
      </c>
    </row>
    <row r="2040" spans="1:9" x14ac:dyDescent="0.35">
      <c r="A2040" s="1">
        <v>43862</v>
      </c>
      <c r="B2040" s="1">
        <v>43891</v>
      </c>
      <c r="C2040" s="2" t="s">
        <v>195</v>
      </c>
      <c r="D2040" s="2" t="s">
        <v>8</v>
      </c>
      <c r="E2040" s="2" t="s">
        <v>65</v>
      </c>
      <c r="F2040" s="2" t="s">
        <v>335</v>
      </c>
      <c r="G2040" s="2" t="s">
        <v>70</v>
      </c>
      <c r="H2040">
        <v>0</v>
      </c>
      <c r="I2040">
        <v>1</v>
      </c>
    </row>
    <row r="2041" spans="1:9" x14ac:dyDescent="0.35">
      <c r="A2041" s="1">
        <v>43862</v>
      </c>
      <c r="B2041" s="1">
        <v>43891</v>
      </c>
      <c r="C2041" s="2" t="s">
        <v>195</v>
      </c>
      <c r="D2041" s="2" t="s">
        <v>10</v>
      </c>
      <c r="E2041" s="2" t="s">
        <v>65</v>
      </c>
      <c r="F2041" s="2" t="s">
        <v>335</v>
      </c>
      <c r="G2041" s="2" t="s">
        <v>70</v>
      </c>
      <c r="H2041">
        <v>0</v>
      </c>
      <c r="I2041">
        <v>1</v>
      </c>
    </row>
    <row r="2042" spans="1:9" x14ac:dyDescent="0.35">
      <c r="A2042" s="1">
        <v>43862</v>
      </c>
      <c r="B2042" s="1">
        <v>43891</v>
      </c>
      <c r="C2042" s="2" t="s">
        <v>195</v>
      </c>
      <c r="D2042" s="2" t="s">
        <v>11</v>
      </c>
      <c r="E2042" s="2" t="s">
        <v>65</v>
      </c>
      <c r="F2042" s="2" t="s">
        <v>66</v>
      </c>
      <c r="G2042" s="2" t="s">
        <v>67</v>
      </c>
      <c r="H2042">
        <v>1</v>
      </c>
      <c r="I2042">
        <v>0</v>
      </c>
    </row>
    <row r="2043" spans="1:9" x14ac:dyDescent="0.35">
      <c r="A2043" s="1">
        <v>43862</v>
      </c>
      <c r="B2043" s="1">
        <v>43891</v>
      </c>
      <c r="C2043" s="2" t="s">
        <v>331</v>
      </c>
      <c r="D2043" s="2" t="s">
        <v>60</v>
      </c>
      <c r="E2043" s="2" t="s">
        <v>331</v>
      </c>
      <c r="F2043" s="2" t="s">
        <v>65</v>
      </c>
      <c r="G2043" s="2" t="s">
        <v>153</v>
      </c>
      <c r="H2043">
        <v>0</v>
      </c>
      <c r="I2043">
        <v>0</v>
      </c>
    </row>
    <row r="2044" spans="1:9" x14ac:dyDescent="0.35">
      <c r="A2044" s="1">
        <v>43862</v>
      </c>
      <c r="B2044" s="1">
        <v>43891</v>
      </c>
      <c r="C2044" s="2" t="s">
        <v>331</v>
      </c>
      <c r="D2044" s="2" t="s">
        <v>60</v>
      </c>
      <c r="E2044" s="2" t="s">
        <v>331</v>
      </c>
      <c r="F2044" s="2" t="s">
        <v>65</v>
      </c>
      <c r="G2044" s="2" t="s">
        <v>153</v>
      </c>
      <c r="H2044">
        <v>0</v>
      </c>
      <c r="I2044">
        <v>0</v>
      </c>
    </row>
    <row r="2045" spans="1:9" x14ac:dyDescent="0.35">
      <c r="A2045" s="1">
        <v>43862</v>
      </c>
      <c r="B2045" s="1">
        <v>43891</v>
      </c>
      <c r="C2045" s="2" t="s">
        <v>331</v>
      </c>
      <c r="D2045" s="2" t="s">
        <v>211</v>
      </c>
      <c r="E2045" s="2" t="s">
        <v>822</v>
      </c>
      <c r="F2045" s="2" t="s">
        <v>65</v>
      </c>
      <c r="G2045" s="2" t="s">
        <v>214</v>
      </c>
      <c r="H2045">
        <v>0</v>
      </c>
      <c r="I2045">
        <v>0</v>
      </c>
    </row>
    <row r="2046" spans="1:9" x14ac:dyDescent="0.35">
      <c r="A2046" s="1">
        <v>43862</v>
      </c>
      <c r="B2046" s="1">
        <v>43891</v>
      </c>
      <c r="C2046" s="2" t="s">
        <v>172</v>
      </c>
      <c r="D2046" s="2" t="s">
        <v>10</v>
      </c>
      <c r="E2046" s="2" t="s">
        <v>175</v>
      </c>
      <c r="F2046" s="2" t="s">
        <v>65</v>
      </c>
      <c r="G2046" s="2" t="s">
        <v>174</v>
      </c>
      <c r="H2046">
        <v>0</v>
      </c>
      <c r="I2046">
        <v>-1</v>
      </c>
    </row>
    <row r="2047" spans="1:9" x14ac:dyDescent="0.35">
      <c r="A2047" s="1">
        <v>43862</v>
      </c>
      <c r="B2047" s="1">
        <v>43891</v>
      </c>
      <c r="C2047" s="2" t="s">
        <v>332</v>
      </c>
      <c r="D2047" s="2" t="s">
        <v>60</v>
      </c>
      <c r="E2047" s="2" t="s">
        <v>332</v>
      </c>
      <c r="F2047" s="2" t="s">
        <v>65</v>
      </c>
      <c r="G2047" s="2" t="s">
        <v>153</v>
      </c>
      <c r="H2047">
        <v>0</v>
      </c>
      <c r="I2047">
        <v>0</v>
      </c>
    </row>
    <row r="2048" spans="1:9" x14ac:dyDescent="0.35">
      <c r="A2048" s="1">
        <v>43862</v>
      </c>
      <c r="B2048" s="1">
        <v>43891</v>
      </c>
      <c r="C2048" s="2" t="s">
        <v>332</v>
      </c>
      <c r="D2048" s="2" t="s">
        <v>60</v>
      </c>
      <c r="E2048" s="2" t="s">
        <v>332</v>
      </c>
      <c r="F2048" s="2" t="s">
        <v>65</v>
      </c>
      <c r="G2048" s="2" t="s">
        <v>153</v>
      </c>
      <c r="H2048">
        <v>0</v>
      </c>
      <c r="I2048">
        <v>0</v>
      </c>
    </row>
    <row r="2049" spans="1:9" x14ac:dyDescent="0.35">
      <c r="A2049" s="1">
        <v>43862</v>
      </c>
      <c r="B2049" s="1">
        <v>43891</v>
      </c>
      <c r="C2049" s="2" t="s">
        <v>332</v>
      </c>
      <c r="D2049" s="2" t="s">
        <v>211</v>
      </c>
      <c r="E2049" s="2" t="s">
        <v>95</v>
      </c>
      <c r="F2049" s="2" t="s">
        <v>65</v>
      </c>
      <c r="G2049" s="2" t="s">
        <v>214</v>
      </c>
      <c r="H2049">
        <v>0</v>
      </c>
      <c r="I2049">
        <v>0</v>
      </c>
    </row>
    <row r="2050" spans="1:9" x14ac:dyDescent="0.35">
      <c r="A2050" s="1">
        <v>43862</v>
      </c>
      <c r="B2050" s="1">
        <v>43891</v>
      </c>
      <c r="C2050" s="2" t="s">
        <v>341</v>
      </c>
      <c r="D2050" s="2" t="s">
        <v>8</v>
      </c>
      <c r="E2050" s="2" t="s">
        <v>175</v>
      </c>
      <c r="F2050" s="2" t="s">
        <v>65</v>
      </c>
      <c r="G2050" s="2" t="s">
        <v>174</v>
      </c>
      <c r="H2050">
        <v>0</v>
      </c>
      <c r="I2050">
        <v>-1</v>
      </c>
    </row>
    <row r="2051" spans="1:9" x14ac:dyDescent="0.35">
      <c r="A2051" s="1">
        <v>43862</v>
      </c>
      <c r="B2051" s="1">
        <v>43891</v>
      </c>
      <c r="C2051" s="2" t="s">
        <v>341</v>
      </c>
      <c r="D2051" s="2" t="s">
        <v>10</v>
      </c>
      <c r="E2051" s="2" t="s">
        <v>175</v>
      </c>
      <c r="F2051" s="2" t="s">
        <v>65</v>
      </c>
      <c r="G2051" s="2" t="s">
        <v>174</v>
      </c>
      <c r="H2051">
        <v>0</v>
      </c>
      <c r="I2051">
        <v>-1</v>
      </c>
    </row>
    <row r="2052" spans="1:9" x14ac:dyDescent="0.35">
      <c r="A2052" s="1">
        <v>43862</v>
      </c>
      <c r="B2052" s="1">
        <v>43891</v>
      </c>
      <c r="C2052" s="2" t="s">
        <v>342</v>
      </c>
      <c r="D2052" s="2" t="s">
        <v>10</v>
      </c>
      <c r="E2052" s="2" t="s">
        <v>175</v>
      </c>
      <c r="F2052" s="2" t="s">
        <v>65</v>
      </c>
      <c r="G2052" s="2" t="s">
        <v>174</v>
      </c>
      <c r="H2052">
        <v>0</v>
      </c>
      <c r="I2052">
        <v>-1</v>
      </c>
    </row>
    <row r="2053" spans="1:9" x14ac:dyDescent="0.35">
      <c r="A2053" s="1">
        <v>43862</v>
      </c>
      <c r="B2053" s="1">
        <v>43891</v>
      </c>
      <c r="C2053" s="2" t="s">
        <v>343</v>
      </c>
      <c r="D2053" s="2" t="s">
        <v>10</v>
      </c>
      <c r="E2053" s="2" t="s">
        <v>175</v>
      </c>
      <c r="F2053" s="2" t="s">
        <v>65</v>
      </c>
      <c r="G2053" s="2" t="s">
        <v>174</v>
      </c>
      <c r="H2053">
        <v>0</v>
      </c>
      <c r="I2053">
        <v>-1</v>
      </c>
    </row>
    <row r="2054" spans="1:9" x14ac:dyDescent="0.35">
      <c r="A2054" s="1">
        <v>43862</v>
      </c>
      <c r="B2054" s="1">
        <v>43891</v>
      </c>
      <c r="C2054" s="2" t="s">
        <v>348</v>
      </c>
      <c r="D2054" s="2" t="s">
        <v>8</v>
      </c>
      <c r="E2054" s="2" t="s">
        <v>326</v>
      </c>
      <c r="F2054" s="2" t="s">
        <v>65</v>
      </c>
      <c r="G2054" s="2" t="s">
        <v>174</v>
      </c>
      <c r="H2054">
        <v>0</v>
      </c>
      <c r="I2054">
        <v>-1</v>
      </c>
    </row>
    <row r="2055" spans="1:9" x14ac:dyDescent="0.35">
      <c r="A2055" s="1">
        <v>43862</v>
      </c>
      <c r="B2055" s="1">
        <v>43891</v>
      </c>
      <c r="C2055" s="2" t="s">
        <v>97</v>
      </c>
      <c r="D2055" s="2" t="s">
        <v>60</v>
      </c>
      <c r="E2055" s="2" t="s">
        <v>97</v>
      </c>
      <c r="F2055" s="2" t="s">
        <v>65</v>
      </c>
      <c r="G2055" s="2" t="s">
        <v>153</v>
      </c>
      <c r="H2055">
        <v>0</v>
      </c>
      <c r="I2055">
        <v>0</v>
      </c>
    </row>
    <row r="2056" spans="1:9" x14ac:dyDescent="0.35">
      <c r="A2056" s="1">
        <v>43862</v>
      </c>
      <c r="B2056" s="1">
        <v>43891</v>
      </c>
      <c r="C2056" s="2" t="s">
        <v>97</v>
      </c>
      <c r="D2056" s="2" t="s">
        <v>60</v>
      </c>
      <c r="E2056" s="2" t="s">
        <v>97</v>
      </c>
      <c r="F2056" s="2" t="s">
        <v>65</v>
      </c>
      <c r="G2056" s="2" t="s">
        <v>153</v>
      </c>
      <c r="H2056">
        <v>0</v>
      </c>
      <c r="I2056">
        <v>0</v>
      </c>
    </row>
    <row r="2057" spans="1:9" x14ac:dyDescent="0.35">
      <c r="A2057" s="1">
        <v>43862</v>
      </c>
      <c r="B2057" s="1">
        <v>43891</v>
      </c>
      <c r="C2057" s="2" t="s">
        <v>97</v>
      </c>
      <c r="D2057" s="2" t="s">
        <v>211</v>
      </c>
      <c r="E2057" s="2" t="s">
        <v>786</v>
      </c>
      <c r="F2057" s="2" t="s">
        <v>65</v>
      </c>
      <c r="G2057" s="2" t="s">
        <v>214</v>
      </c>
      <c r="H2057">
        <v>0</v>
      </c>
      <c r="I2057">
        <v>0</v>
      </c>
    </row>
    <row r="2058" spans="1:9" x14ac:dyDescent="0.35">
      <c r="A2058" s="1">
        <v>43862</v>
      </c>
      <c r="B2058" s="1">
        <v>43891</v>
      </c>
      <c r="C2058" s="2" t="s">
        <v>349</v>
      </c>
      <c r="D2058" s="2" t="s">
        <v>8</v>
      </c>
      <c r="E2058" s="2" t="s">
        <v>175</v>
      </c>
      <c r="F2058" s="2" t="s">
        <v>65</v>
      </c>
      <c r="G2058" s="2" t="s">
        <v>174</v>
      </c>
      <c r="H2058">
        <v>0</v>
      </c>
      <c r="I2058">
        <v>-1</v>
      </c>
    </row>
    <row r="2059" spans="1:9" x14ac:dyDescent="0.35">
      <c r="A2059" s="1">
        <v>43862</v>
      </c>
      <c r="B2059" s="1">
        <v>43891</v>
      </c>
      <c r="C2059" s="2" t="s">
        <v>350</v>
      </c>
      <c r="D2059" s="2" t="s">
        <v>8</v>
      </c>
      <c r="E2059" s="2" t="s">
        <v>326</v>
      </c>
      <c r="F2059" s="2" t="s">
        <v>65</v>
      </c>
      <c r="G2059" s="2" t="s">
        <v>174</v>
      </c>
      <c r="H2059">
        <v>0</v>
      </c>
      <c r="I2059">
        <v>-1</v>
      </c>
    </row>
    <row r="2060" spans="1:9" x14ac:dyDescent="0.35">
      <c r="A2060" s="1">
        <v>43862</v>
      </c>
      <c r="B2060" s="1">
        <v>43891</v>
      </c>
      <c r="C2060" s="2" t="s">
        <v>325</v>
      </c>
      <c r="D2060" s="2" t="s">
        <v>60</v>
      </c>
      <c r="E2060" s="2" t="s">
        <v>325</v>
      </c>
      <c r="F2060" s="2" t="s">
        <v>65</v>
      </c>
      <c r="G2060" s="2" t="s">
        <v>153</v>
      </c>
      <c r="H2060">
        <v>0</v>
      </c>
      <c r="I2060">
        <v>0</v>
      </c>
    </row>
    <row r="2061" spans="1:9" x14ac:dyDescent="0.35">
      <c r="A2061" s="1">
        <v>43862</v>
      </c>
      <c r="B2061" s="1">
        <v>43891</v>
      </c>
      <c r="C2061" s="2" t="s">
        <v>325</v>
      </c>
      <c r="D2061" s="2" t="s">
        <v>60</v>
      </c>
      <c r="E2061" s="2" t="s">
        <v>325</v>
      </c>
      <c r="F2061" s="2" t="s">
        <v>65</v>
      </c>
      <c r="G2061" s="2" t="s">
        <v>153</v>
      </c>
      <c r="H2061">
        <v>0</v>
      </c>
      <c r="I2061">
        <v>0</v>
      </c>
    </row>
    <row r="2062" spans="1:9" x14ac:dyDescent="0.35">
      <c r="A2062" s="1">
        <v>43862</v>
      </c>
      <c r="B2062" s="1">
        <v>43891</v>
      </c>
      <c r="C2062" s="2" t="s">
        <v>325</v>
      </c>
      <c r="D2062" s="2" t="s">
        <v>211</v>
      </c>
      <c r="E2062" s="2" t="s">
        <v>776</v>
      </c>
      <c r="F2062" s="2" t="s">
        <v>65</v>
      </c>
      <c r="G2062" s="2" t="s">
        <v>214</v>
      </c>
      <c r="H2062">
        <v>0</v>
      </c>
      <c r="I2062">
        <v>0</v>
      </c>
    </row>
    <row r="2063" spans="1:9" x14ac:dyDescent="0.35">
      <c r="A2063" s="1">
        <v>43862</v>
      </c>
      <c r="B2063" s="1">
        <v>43891</v>
      </c>
      <c r="C2063" s="2" t="s">
        <v>308</v>
      </c>
      <c r="D2063" s="2" t="s">
        <v>8</v>
      </c>
      <c r="E2063" s="2" t="s">
        <v>290</v>
      </c>
      <c r="F2063" s="2" t="s">
        <v>65</v>
      </c>
      <c r="G2063" s="2" t="s">
        <v>174</v>
      </c>
      <c r="H2063">
        <v>0</v>
      </c>
      <c r="I2063">
        <v>-1</v>
      </c>
    </row>
    <row r="2064" spans="1:9" x14ac:dyDescent="0.35">
      <c r="A2064" s="1">
        <v>43862</v>
      </c>
      <c r="B2064" s="1">
        <v>43891</v>
      </c>
      <c r="C2064" s="2" t="s">
        <v>309</v>
      </c>
      <c r="D2064" s="2" t="s">
        <v>8</v>
      </c>
      <c r="E2064" s="2" t="s">
        <v>290</v>
      </c>
      <c r="F2064" s="2" t="s">
        <v>65</v>
      </c>
      <c r="G2064" s="2" t="s">
        <v>174</v>
      </c>
      <c r="H2064">
        <v>0</v>
      </c>
      <c r="I2064">
        <v>-1</v>
      </c>
    </row>
    <row r="2065" spans="1:9" x14ac:dyDescent="0.35">
      <c r="A2065" s="1">
        <v>43862</v>
      </c>
      <c r="B2065" s="1">
        <v>43891</v>
      </c>
      <c r="C2065" s="2" t="s">
        <v>351</v>
      </c>
      <c r="D2065" s="2" t="s">
        <v>8</v>
      </c>
      <c r="E2065" s="2" t="s">
        <v>175</v>
      </c>
      <c r="F2065" s="2" t="s">
        <v>65</v>
      </c>
      <c r="G2065" s="2" t="s">
        <v>174</v>
      </c>
      <c r="H2065">
        <v>0</v>
      </c>
      <c r="I2065">
        <v>-1</v>
      </c>
    </row>
    <row r="2066" spans="1:9" x14ac:dyDescent="0.35">
      <c r="A2066" s="1">
        <v>43862</v>
      </c>
      <c r="B2066" s="1">
        <v>43891</v>
      </c>
      <c r="C2066" s="2" t="s">
        <v>333</v>
      </c>
      <c r="D2066" s="2" t="s">
        <v>60</v>
      </c>
      <c r="E2066" s="2" t="s">
        <v>333</v>
      </c>
      <c r="F2066" s="2" t="s">
        <v>65</v>
      </c>
      <c r="G2066" s="2" t="s">
        <v>153</v>
      </c>
      <c r="H2066">
        <v>0</v>
      </c>
      <c r="I2066">
        <v>0</v>
      </c>
    </row>
    <row r="2067" spans="1:9" x14ac:dyDescent="0.35">
      <c r="A2067" s="1">
        <v>43862</v>
      </c>
      <c r="B2067" s="1">
        <v>43891</v>
      </c>
      <c r="C2067" s="2" t="s">
        <v>333</v>
      </c>
      <c r="D2067" s="2" t="s">
        <v>60</v>
      </c>
      <c r="E2067" s="2" t="s">
        <v>333</v>
      </c>
      <c r="F2067" s="2" t="s">
        <v>65</v>
      </c>
      <c r="G2067" s="2" t="s">
        <v>153</v>
      </c>
      <c r="H2067">
        <v>0</v>
      </c>
      <c r="I2067">
        <v>0</v>
      </c>
    </row>
    <row r="2068" spans="1:9" x14ac:dyDescent="0.35">
      <c r="A2068" s="1">
        <v>43862</v>
      </c>
      <c r="B2068" s="1">
        <v>43891</v>
      </c>
      <c r="C2068" s="2" t="s">
        <v>333</v>
      </c>
      <c r="D2068" s="2" t="s">
        <v>211</v>
      </c>
      <c r="E2068" s="2" t="s">
        <v>822</v>
      </c>
      <c r="F2068" s="2" t="s">
        <v>65</v>
      </c>
      <c r="G2068" s="2" t="s">
        <v>214</v>
      </c>
      <c r="H2068">
        <v>0</v>
      </c>
      <c r="I2068">
        <v>0</v>
      </c>
    </row>
    <row r="2069" spans="1:9" x14ac:dyDescent="0.35">
      <c r="A2069" s="1">
        <v>43862</v>
      </c>
      <c r="B2069" s="1">
        <v>43891</v>
      </c>
      <c r="C2069" s="2" t="s">
        <v>328</v>
      </c>
      <c r="D2069" s="2" t="s">
        <v>14</v>
      </c>
      <c r="E2069" s="2" t="s">
        <v>65</v>
      </c>
      <c r="F2069" s="2" t="s">
        <v>304</v>
      </c>
      <c r="G2069" s="2" t="s">
        <v>70</v>
      </c>
      <c r="H2069">
        <v>0</v>
      </c>
      <c r="I2069">
        <v>1</v>
      </c>
    </row>
    <row r="2070" spans="1:9" x14ac:dyDescent="0.35">
      <c r="A2070" s="1">
        <v>43862</v>
      </c>
      <c r="B2070" s="1">
        <v>43891</v>
      </c>
      <c r="C2070" s="2" t="s">
        <v>344</v>
      </c>
      <c r="D2070" s="2" t="s">
        <v>10</v>
      </c>
      <c r="E2070" s="2" t="s">
        <v>175</v>
      </c>
      <c r="F2070" s="2" t="s">
        <v>65</v>
      </c>
      <c r="G2070" s="2" t="s">
        <v>174</v>
      </c>
      <c r="H2070">
        <v>0</v>
      </c>
      <c r="I2070">
        <v>-1</v>
      </c>
    </row>
    <row r="2071" spans="1:9" x14ac:dyDescent="0.35">
      <c r="A2071" s="1">
        <v>43862</v>
      </c>
      <c r="B2071" s="1">
        <v>43891</v>
      </c>
      <c r="C2071" s="2" t="s">
        <v>310</v>
      </c>
      <c r="D2071" s="2" t="s">
        <v>8</v>
      </c>
      <c r="E2071" s="2" t="s">
        <v>352</v>
      </c>
      <c r="F2071" s="2" t="s">
        <v>65</v>
      </c>
      <c r="G2071" s="2" t="s">
        <v>174</v>
      </c>
      <c r="H2071">
        <v>0</v>
      </c>
      <c r="I2071">
        <v>-1</v>
      </c>
    </row>
    <row r="2072" spans="1:9" x14ac:dyDescent="0.35">
      <c r="A2072" s="1">
        <v>43862</v>
      </c>
      <c r="B2072" s="1">
        <v>43891</v>
      </c>
      <c r="C2072" s="2" t="s">
        <v>353</v>
      </c>
      <c r="D2072" s="2" t="s">
        <v>8</v>
      </c>
      <c r="E2072" s="2" t="s">
        <v>326</v>
      </c>
      <c r="F2072" s="2" t="s">
        <v>65</v>
      </c>
      <c r="G2072" s="2" t="s">
        <v>174</v>
      </c>
      <c r="H2072">
        <v>0</v>
      </c>
      <c r="I2072">
        <v>-1</v>
      </c>
    </row>
    <row r="2073" spans="1:9" x14ac:dyDescent="0.35">
      <c r="A2073" s="1">
        <v>43862</v>
      </c>
      <c r="B2073" s="1">
        <v>43891</v>
      </c>
      <c r="C2073" s="2" t="s">
        <v>121</v>
      </c>
      <c r="D2073" s="2" t="s">
        <v>8</v>
      </c>
      <c r="E2073" s="2" t="s">
        <v>175</v>
      </c>
      <c r="F2073" s="2" t="s">
        <v>65</v>
      </c>
      <c r="G2073" s="2" t="s">
        <v>174</v>
      </c>
      <c r="H2073">
        <v>0</v>
      </c>
      <c r="I2073">
        <v>-1</v>
      </c>
    </row>
    <row r="2074" spans="1:9" x14ac:dyDescent="0.35">
      <c r="A2074" s="1">
        <v>43862</v>
      </c>
      <c r="B2074" s="1">
        <v>43891</v>
      </c>
      <c r="C2074" s="2" t="s">
        <v>329</v>
      </c>
      <c r="D2074" s="2" t="s">
        <v>14</v>
      </c>
      <c r="E2074" s="2" t="s">
        <v>65</v>
      </c>
      <c r="F2074" s="2" t="s">
        <v>304</v>
      </c>
      <c r="G2074" s="2" t="s">
        <v>70</v>
      </c>
      <c r="H2074">
        <v>0</v>
      </c>
      <c r="I2074">
        <v>1</v>
      </c>
    </row>
    <row r="2075" spans="1:9" x14ac:dyDescent="0.35">
      <c r="A2075" s="1">
        <v>43862</v>
      </c>
      <c r="B2075" s="1">
        <v>43891</v>
      </c>
      <c r="C2075" s="2" t="s">
        <v>354</v>
      </c>
      <c r="D2075" s="2" t="s">
        <v>8</v>
      </c>
      <c r="E2075" s="2" t="s">
        <v>175</v>
      </c>
      <c r="F2075" s="2" t="s">
        <v>65</v>
      </c>
      <c r="G2075" s="2" t="s">
        <v>174</v>
      </c>
      <c r="H2075">
        <v>0</v>
      </c>
      <c r="I2075">
        <v>-1</v>
      </c>
    </row>
    <row r="2076" spans="1:9" x14ac:dyDescent="0.35">
      <c r="A2076" s="1">
        <v>43862</v>
      </c>
      <c r="B2076" s="1">
        <v>43891</v>
      </c>
      <c r="C2076" s="2" t="s">
        <v>355</v>
      </c>
      <c r="D2076" s="2" t="s">
        <v>8</v>
      </c>
      <c r="E2076" s="2" t="s">
        <v>356</v>
      </c>
      <c r="F2076" s="2" t="s">
        <v>65</v>
      </c>
      <c r="G2076" s="2" t="s">
        <v>174</v>
      </c>
      <c r="H2076">
        <v>0</v>
      </c>
      <c r="I2076">
        <v>-1</v>
      </c>
    </row>
    <row r="2077" spans="1:9" x14ac:dyDescent="0.35">
      <c r="A2077" s="1">
        <v>43862</v>
      </c>
      <c r="B2077" s="1">
        <v>43891</v>
      </c>
      <c r="C2077" s="2" t="s">
        <v>334</v>
      </c>
      <c r="D2077" s="2" t="s">
        <v>60</v>
      </c>
      <c r="E2077" s="2" t="s">
        <v>334</v>
      </c>
      <c r="F2077" s="2" t="s">
        <v>65</v>
      </c>
      <c r="G2077" s="2" t="s">
        <v>153</v>
      </c>
      <c r="H2077">
        <v>0</v>
      </c>
      <c r="I2077">
        <v>0</v>
      </c>
    </row>
    <row r="2078" spans="1:9" x14ac:dyDescent="0.35">
      <c r="A2078" s="1">
        <v>43862</v>
      </c>
      <c r="B2078" s="1">
        <v>43891</v>
      </c>
      <c r="C2078" s="2" t="s">
        <v>334</v>
      </c>
      <c r="D2078" s="2" t="s">
        <v>60</v>
      </c>
      <c r="E2078" s="2" t="s">
        <v>334</v>
      </c>
      <c r="F2078" s="2" t="s">
        <v>65</v>
      </c>
      <c r="G2078" s="2" t="s">
        <v>153</v>
      </c>
      <c r="H2078">
        <v>0</v>
      </c>
      <c r="I2078">
        <v>0</v>
      </c>
    </row>
    <row r="2079" spans="1:9" x14ac:dyDescent="0.35">
      <c r="A2079" s="1">
        <v>43862</v>
      </c>
      <c r="B2079" s="1">
        <v>43891</v>
      </c>
      <c r="C2079" s="2" t="s">
        <v>334</v>
      </c>
      <c r="D2079" s="2" t="s">
        <v>211</v>
      </c>
      <c r="E2079" s="2" t="s">
        <v>774</v>
      </c>
      <c r="F2079" s="2" t="s">
        <v>65</v>
      </c>
      <c r="G2079" s="2" t="s">
        <v>214</v>
      </c>
      <c r="H2079">
        <v>0</v>
      </c>
      <c r="I2079">
        <v>0</v>
      </c>
    </row>
    <row r="2080" spans="1:9" x14ac:dyDescent="0.35">
      <c r="A2080" s="1">
        <v>43862</v>
      </c>
      <c r="B2080" s="1">
        <v>43891</v>
      </c>
      <c r="C2080" s="2" t="s">
        <v>158</v>
      </c>
      <c r="D2080" s="2" t="s">
        <v>60</v>
      </c>
      <c r="E2080" s="2" t="s">
        <v>158</v>
      </c>
      <c r="F2080" s="2" t="s">
        <v>65</v>
      </c>
      <c r="G2080" s="2" t="s">
        <v>153</v>
      </c>
      <c r="H2080">
        <v>0</v>
      </c>
      <c r="I2080">
        <v>0</v>
      </c>
    </row>
    <row r="2081" spans="1:9" x14ac:dyDescent="0.35">
      <c r="A2081" s="1">
        <v>43862</v>
      </c>
      <c r="B2081" s="1">
        <v>43891</v>
      </c>
      <c r="C2081" s="2" t="s">
        <v>158</v>
      </c>
      <c r="D2081" s="2" t="s">
        <v>60</v>
      </c>
      <c r="E2081" s="2" t="s">
        <v>158</v>
      </c>
      <c r="F2081" s="2" t="s">
        <v>65</v>
      </c>
      <c r="G2081" s="2" t="s">
        <v>153</v>
      </c>
      <c r="H2081">
        <v>0</v>
      </c>
      <c r="I2081">
        <v>0</v>
      </c>
    </row>
    <row r="2082" spans="1:9" x14ac:dyDescent="0.35">
      <c r="A2082" s="1">
        <v>43862</v>
      </c>
      <c r="B2082" s="1">
        <v>43891</v>
      </c>
      <c r="C2082" s="2" t="s">
        <v>158</v>
      </c>
      <c r="D2082" s="2" t="s">
        <v>211</v>
      </c>
      <c r="E2082" s="2" t="s">
        <v>213</v>
      </c>
      <c r="F2082" s="2" t="s">
        <v>65</v>
      </c>
      <c r="G2082" s="2" t="s">
        <v>214</v>
      </c>
      <c r="H2082">
        <v>0</v>
      </c>
      <c r="I2082">
        <v>0</v>
      </c>
    </row>
    <row r="2083" spans="1:9" x14ac:dyDescent="0.35">
      <c r="A2083" s="1">
        <v>43862</v>
      </c>
      <c r="B2083" s="1">
        <v>43891</v>
      </c>
      <c r="C2083" s="2" t="s">
        <v>345</v>
      </c>
      <c r="D2083" s="2" t="s">
        <v>10</v>
      </c>
      <c r="E2083" s="2" t="s">
        <v>175</v>
      </c>
      <c r="F2083" s="2" t="s">
        <v>65</v>
      </c>
      <c r="G2083" s="2" t="s">
        <v>174</v>
      </c>
      <c r="H2083">
        <v>0</v>
      </c>
      <c r="I2083">
        <v>-1</v>
      </c>
    </row>
    <row r="2084" spans="1:9" x14ac:dyDescent="0.35">
      <c r="A2084" s="1">
        <v>43862</v>
      </c>
      <c r="B2084" s="1">
        <v>43891</v>
      </c>
      <c r="C2084" s="2" t="s">
        <v>346</v>
      </c>
      <c r="D2084" s="2" t="s">
        <v>10</v>
      </c>
      <c r="E2084" s="2" t="s">
        <v>175</v>
      </c>
      <c r="F2084" s="2" t="s">
        <v>65</v>
      </c>
      <c r="G2084" s="2" t="s">
        <v>174</v>
      </c>
      <c r="H2084">
        <v>0</v>
      </c>
      <c r="I2084">
        <v>-1</v>
      </c>
    </row>
    <row r="2085" spans="1:9" x14ac:dyDescent="0.35">
      <c r="A2085" s="1">
        <v>43862</v>
      </c>
      <c r="B2085" s="1">
        <v>43891</v>
      </c>
      <c r="C2085" s="2" t="s">
        <v>193</v>
      </c>
      <c r="D2085" s="2" t="s">
        <v>60</v>
      </c>
      <c r="E2085" s="2" t="s">
        <v>65</v>
      </c>
      <c r="F2085" s="2" t="s">
        <v>193</v>
      </c>
      <c r="G2085" s="2" t="s">
        <v>155</v>
      </c>
      <c r="H2085">
        <v>0</v>
      </c>
      <c r="I2085">
        <v>0</v>
      </c>
    </row>
    <row r="2086" spans="1:9" x14ac:dyDescent="0.35">
      <c r="A2086" s="1">
        <v>43862</v>
      </c>
      <c r="B2086" s="1">
        <v>43891</v>
      </c>
      <c r="C2086" s="2" t="s">
        <v>193</v>
      </c>
      <c r="D2086" s="2" t="s">
        <v>197</v>
      </c>
      <c r="E2086" s="2" t="s">
        <v>65</v>
      </c>
      <c r="F2086" s="2" t="s">
        <v>824</v>
      </c>
      <c r="G2086" s="2" t="s">
        <v>199</v>
      </c>
      <c r="H2086">
        <v>0</v>
      </c>
      <c r="I2086">
        <v>0</v>
      </c>
    </row>
    <row r="2087" spans="1:9" x14ac:dyDescent="0.35">
      <c r="A2087" s="1">
        <v>43862</v>
      </c>
      <c r="B2087" s="1">
        <v>43891</v>
      </c>
      <c r="C2087" s="2" t="s">
        <v>193</v>
      </c>
      <c r="D2087" s="2" t="s">
        <v>211</v>
      </c>
      <c r="E2087" s="2" t="s">
        <v>65</v>
      </c>
      <c r="F2087" s="2" t="s">
        <v>822</v>
      </c>
      <c r="G2087" s="2" t="s">
        <v>214</v>
      </c>
      <c r="H2087">
        <v>0</v>
      </c>
      <c r="I2087">
        <v>0</v>
      </c>
    </row>
    <row r="2088" spans="1:9" x14ac:dyDescent="0.35">
      <c r="A2088" s="1">
        <v>43862</v>
      </c>
      <c r="B2088" s="1">
        <v>43891</v>
      </c>
      <c r="C2088" s="2" t="s">
        <v>193</v>
      </c>
      <c r="D2088" s="2" t="s">
        <v>8</v>
      </c>
      <c r="E2088" s="2" t="s">
        <v>65</v>
      </c>
      <c r="F2088" s="2" t="s">
        <v>335</v>
      </c>
      <c r="G2088" s="2" t="s">
        <v>70</v>
      </c>
      <c r="H2088">
        <v>0</v>
      </c>
      <c r="I2088">
        <v>1</v>
      </c>
    </row>
    <row r="2089" spans="1:9" x14ac:dyDescent="0.35">
      <c r="A2089" s="1">
        <v>43862</v>
      </c>
      <c r="B2089" s="1">
        <v>43891</v>
      </c>
      <c r="C2089" s="2" t="s">
        <v>193</v>
      </c>
      <c r="D2089" s="2" t="s">
        <v>10</v>
      </c>
      <c r="E2089" s="2" t="s">
        <v>65</v>
      </c>
      <c r="F2089" s="2" t="s">
        <v>335</v>
      </c>
      <c r="G2089" s="2" t="s">
        <v>70</v>
      </c>
      <c r="H2089">
        <v>0</v>
      </c>
      <c r="I2089">
        <v>1</v>
      </c>
    </row>
    <row r="2090" spans="1:9" x14ac:dyDescent="0.35">
      <c r="A2090" s="1">
        <v>43862</v>
      </c>
      <c r="B2090" s="1">
        <v>43891</v>
      </c>
      <c r="C2090" s="2" t="s">
        <v>193</v>
      </c>
      <c r="D2090" s="2" t="s">
        <v>11</v>
      </c>
      <c r="E2090" s="2" t="s">
        <v>65</v>
      </c>
      <c r="F2090" s="2" t="s">
        <v>66</v>
      </c>
      <c r="G2090" s="2" t="s">
        <v>67</v>
      </c>
      <c r="H2090">
        <v>1</v>
      </c>
      <c r="I2090">
        <v>0</v>
      </c>
    </row>
    <row r="2091" spans="1:9" x14ac:dyDescent="0.35">
      <c r="A2091" s="1">
        <v>43862</v>
      </c>
      <c r="B2091" s="1">
        <v>43891</v>
      </c>
      <c r="C2091" s="2" t="s">
        <v>170</v>
      </c>
      <c r="D2091" s="2" t="s">
        <v>60</v>
      </c>
      <c r="E2091" s="2" t="s">
        <v>65</v>
      </c>
      <c r="F2091" s="2" t="s">
        <v>170</v>
      </c>
      <c r="G2091" s="2" t="s">
        <v>155</v>
      </c>
      <c r="H2091">
        <v>0</v>
      </c>
      <c r="I2091">
        <v>0</v>
      </c>
    </row>
    <row r="2092" spans="1:9" x14ac:dyDescent="0.35">
      <c r="A2092" s="1">
        <v>43862</v>
      </c>
      <c r="B2092" s="1">
        <v>43891</v>
      </c>
      <c r="C2092" s="2" t="s">
        <v>170</v>
      </c>
      <c r="D2092" s="2" t="s">
        <v>211</v>
      </c>
      <c r="E2092" s="2" t="s">
        <v>65</v>
      </c>
      <c r="F2092" s="2" t="s">
        <v>822</v>
      </c>
      <c r="G2092" s="2" t="s">
        <v>214</v>
      </c>
      <c r="H2092">
        <v>0</v>
      </c>
      <c r="I2092">
        <v>0</v>
      </c>
    </row>
    <row r="2093" spans="1:9" x14ac:dyDescent="0.35">
      <c r="A2093" s="1">
        <v>43862</v>
      </c>
      <c r="B2093" s="1">
        <v>43891</v>
      </c>
      <c r="C2093" s="2" t="s">
        <v>170</v>
      </c>
      <c r="D2093" s="2" t="s">
        <v>11</v>
      </c>
      <c r="E2093" s="2" t="s">
        <v>65</v>
      </c>
      <c r="F2093" s="2" t="s">
        <v>66</v>
      </c>
      <c r="G2093" s="2" t="s">
        <v>67</v>
      </c>
      <c r="H2093">
        <v>1</v>
      </c>
      <c r="I2093">
        <v>0</v>
      </c>
    </row>
    <row r="2094" spans="1:9" x14ac:dyDescent="0.35">
      <c r="A2094" s="1">
        <v>43891</v>
      </c>
      <c r="B2094" s="1">
        <v>43922</v>
      </c>
      <c r="C2094" s="2" t="s">
        <v>284</v>
      </c>
      <c r="D2094" s="2" t="s">
        <v>11</v>
      </c>
      <c r="E2094" s="2" t="s">
        <v>65</v>
      </c>
      <c r="F2094" s="2" t="s">
        <v>66</v>
      </c>
      <c r="G2094" s="2" t="s">
        <v>67</v>
      </c>
      <c r="H2094">
        <v>1</v>
      </c>
      <c r="I2094">
        <v>0</v>
      </c>
    </row>
    <row r="2095" spans="1:9" x14ac:dyDescent="0.35">
      <c r="A2095" s="1">
        <v>43891</v>
      </c>
      <c r="B2095" s="1">
        <v>43922</v>
      </c>
      <c r="C2095" s="2" t="s">
        <v>181</v>
      </c>
      <c r="D2095" s="2" t="s">
        <v>30</v>
      </c>
      <c r="E2095" s="2" t="s">
        <v>65</v>
      </c>
      <c r="F2095" s="2" t="s">
        <v>66</v>
      </c>
      <c r="G2095" s="2" t="s">
        <v>67</v>
      </c>
      <c r="H2095">
        <v>1</v>
      </c>
      <c r="I2095">
        <v>0</v>
      </c>
    </row>
    <row r="2096" spans="1:9" x14ac:dyDescent="0.35">
      <c r="A2096" s="1">
        <v>43891</v>
      </c>
      <c r="B2096" s="1">
        <v>43922</v>
      </c>
      <c r="C2096" s="2" t="s">
        <v>68</v>
      </c>
      <c r="D2096" s="2" t="s">
        <v>197</v>
      </c>
      <c r="E2096" s="2" t="s">
        <v>65</v>
      </c>
      <c r="F2096" s="2" t="s">
        <v>631</v>
      </c>
      <c r="G2096" s="2" t="s">
        <v>199</v>
      </c>
      <c r="H2096">
        <v>0</v>
      </c>
      <c r="I2096">
        <v>0</v>
      </c>
    </row>
    <row r="2097" spans="1:9" x14ac:dyDescent="0.35">
      <c r="A2097" s="1">
        <v>43891</v>
      </c>
      <c r="B2097" s="1">
        <v>43922</v>
      </c>
      <c r="C2097" s="2" t="s">
        <v>68</v>
      </c>
      <c r="D2097" s="2" t="s">
        <v>29</v>
      </c>
      <c r="E2097" s="2" t="s">
        <v>65</v>
      </c>
      <c r="F2097" s="2" t="s">
        <v>588</v>
      </c>
      <c r="G2097" s="2" t="s">
        <v>70</v>
      </c>
      <c r="H2097">
        <v>0</v>
      </c>
      <c r="I2097">
        <v>1</v>
      </c>
    </row>
    <row r="2098" spans="1:9" x14ac:dyDescent="0.35">
      <c r="A2098" s="1">
        <v>43891</v>
      </c>
      <c r="B2098" s="1">
        <v>43922</v>
      </c>
      <c r="C2098" s="2" t="s">
        <v>152</v>
      </c>
      <c r="D2098" s="2" t="s">
        <v>30</v>
      </c>
      <c r="E2098" s="2" t="s">
        <v>65</v>
      </c>
      <c r="F2098" s="2" t="s">
        <v>66</v>
      </c>
      <c r="G2098" s="2" t="s">
        <v>67</v>
      </c>
      <c r="H2098">
        <v>1</v>
      </c>
      <c r="I2098">
        <v>0</v>
      </c>
    </row>
    <row r="2099" spans="1:9" x14ac:dyDescent="0.35">
      <c r="A2099" s="1">
        <v>43891</v>
      </c>
      <c r="B2099" s="1">
        <v>43922</v>
      </c>
      <c r="C2099" s="2" t="s">
        <v>242</v>
      </c>
      <c r="D2099" s="2" t="s">
        <v>60</v>
      </c>
      <c r="E2099" s="2" t="s">
        <v>242</v>
      </c>
      <c r="F2099" s="2" t="s">
        <v>65</v>
      </c>
      <c r="G2099" s="2" t="s">
        <v>153</v>
      </c>
      <c r="H2099">
        <v>0</v>
      </c>
      <c r="I2099">
        <v>0</v>
      </c>
    </row>
    <row r="2100" spans="1:9" x14ac:dyDescent="0.35">
      <c r="A2100" s="1">
        <v>43891</v>
      </c>
      <c r="B2100" s="1">
        <v>43922</v>
      </c>
      <c r="C2100" s="2" t="s">
        <v>242</v>
      </c>
      <c r="D2100" s="2" t="s">
        <v>60</v>
      </c>
      <c r="E2100" s="2" t="s">
        <v>242</v>
      </c>
      <c r="F2100" s="2" t="s">
        <v>65</v>
      </c>
      <c r="G2100" s="2" t="s">
        <v>153</v>
      </c>
      <c r="H2100">
        <v>0</v>
      </c>
      <c r="I2100">
        <v>0</v>
      </c>
    </row>
    <row r="2101" spans="1:9" x14ac:dyDescent="0.35">
      <c r="A2101" s="1">
        <v>43891</v>
      </c>
      <c r="B2101" s="1">
        <v>43922</v>
      </c>
      <c r="C2101" s="2" t="s">
        <v>242</v>
      </c>
      <c r="D2101" s="2" t="s">
        <v>211</v>
      </c>
      <c r="E2101" s="2" t="s">
        <v>762</v>
      </c>
      <c r="F2101" s="2" t="s">
        <v>65</v>
      </c>
      <c r="G2101" s="2" t="s">
        <v>214</v>
      </c>
      <c r="H2101">
        <v>0</v>
      </c>
      <c r="I2101">
        <v>0</v>
      </c>
    </row>
    <row r="2102" spans="1:9" x14ac:dyDescent="0.35">
      <c r="A2102" s="1">
        <v>43891</v>
      </c>
      <c r="B2102" s="1">
        <v>43922</v>
      </c>
      <c r="C2102" s="2" t="s">
        <v>242</v>
      </c>
      <c r="D2102" s="2" t="s">
        <v>30</v>
      </c>
      <c r="E2102" s="2" t="s">
        <v>66</v>
      </c>
      <c r="F2102" s="2" t="s">
        <v>65</v>
      </c>
      <c r="G2102" s="2" t="s">
        <v>169</v>
      </c>
      <c r="H2102">
        <v>-1</v>
      </c>
      <c r="I2102">
        <v>0</v>
      </c>
    </row>
    <row r="2103" spans="1:9" x14ac:dyDescent="0.35">
      <c r="A2103" s="1">
        <v>43891</v>
      </c>
      <c r="B2103" s="1">
        <v>43922</v>
      </c>
      <c r="C2103" s="2" t="s">
        <v>98</v>
      </c>
      <c r="D2103" s="2" t="s">
        <v>29</v>
      </c>
      <c r="E2103" s="2" t="s">
        <v>65</v>
      </c>
      <c r="F2103" s="2" t="s">
        <v>588</v>
      </c>
      <c r="G2103" s="2" t="s">
        <v>70</v>
      </c>
      <c r="H2103">
        <v>0</v>
      </c>
      <c r="I2103">
        <v>1</v>
      </c>
    </row>
    <row r="2104" spans="1:9" x14ac:dyDescent="0.35">
      <c r="A2104" s="1">
        <v>43891</v>
      </c>
      <c r="B2104" s="1">
        <v>43922</v>
      </c>
      <c r="C2104" s="2" t="s">
        <v>98</v>
      </c>
      <c r="D2104" s="2" t="s">
        <v>30</v>
      </c>
      <c r="E2104" s="2" t="s">
        <v>65</v>
      </c>
      <c r="F2104" s="2" t="s">
        <v>66</v>
      </c>
      <c r="G2104" s="2" t="s">
        <v>67</v>
      </c>
      <c r="H2104">
        <v>1</v>
      </c>
      <c r="I2104">
        <v>0</v>
      </c>
    </row>
    <row r="2105" spans="1:9" x14ac:dyDescent="0.35">
      <c r="A2105" s="1">
        <v>43891</v>
      </c>
      <c r="B2105" s="1">
        <v>43922</v>
      </c>
      <c r="C2105" s="2" t="s">
        <v>303</v>
      </c>
      <c r="D2105" s="2" t="s">
        <v>29</v>
      </c>
      <c r="E2105" s="2" t="s">
        <v>65</v>
      </c>
      <c r="F2105" s="2" t="s">
        <v>588</v>
      </c>
      <c r="G2105" s="2" t="s">
        <v>70</v>
      </c>
      <c r="H2105">
        <v>0</v>
      </c>
      <c r="I2105">
        <v>1</v>
      </c>
    </row>
    <row r="2106" spans="1:9" x14ac:dyDescent="0.35">
      <c r="A2106" s="1">
        <v>43891</v>
      </c>
      <c r="B2106" s="1">
        <v>43922</v>
      </c>
      <c r="C2106" s="2" t="s">
        <v>548</v>
      </c>
      <c r="D2106" s="2" t="s">
        <v>21</v>
      </c>
      <c r="E2106" s="2" t="s">
        <v>66</v>
      </c>
      <c r="F2106" s="2" t="s">
        <v>548</v>
      </c>
      <c r="G2106" s="2" t="s">
        <v>179</v>
      </c>
      <c r="H2106">
        <v>-1</v>
      </c>
      <c r="I2106">
        <v>1</v>
      </c>
    </row>
    <row r="2107" spans="1:9" x14ac:dyDescent="0.35">
      <c r="A2107" s="1">
        <v>43891</v>
      </c>
      <c r="B2107" s="1">
        <v>43922</v>
      </c>
      <c r="C2107" s="2" t="s">
        <v>548</v>
      </c>
      <c r="D2107" s="2" t="s">
        <v>23</v>
      </c>
      <c r="E2107" s="2" t="s">
        <v>65</v>
      </c>
      <c r="F2107" s="2" t="s">
        <v>548</v>
      </c>
      <c r="G2107" s="2" t="s">
        <v>70</v>
      </c>
      <c r="H2107">
        <v>0</v>
      </c>
      <c r="I2107">
        <v>1</v>
      </c>
    </row>
    <row r="2108" spans="1:9" x14ac:dyDescent="0.35">
      <c r="A2108" s="1">
        <v>43891</v>
      </c>
      <c r="B2108" s="1">
        <v>43922</v>
      </c>
      <c r="C2108" s="2" t="s">
        <v>548</v>
      </c>
      <c r="D2108" s="2" t="s">
        <v>24</v>
      </c>
      <c r="E2108" s="2" t="s">
        <v>65</v>
      </c>
      <c r="F2108" s="2" t="s">
        <v>548</v>
      </c>
      <c r="G2108" s="2" t="s">
        <v>70</v>
      </c>
      <c r="H2108">
        <v>0</v>
      </c>
      <c r="I2108">
        <v>1</v>
      </c>
    </row>
    <row r="2109" spans="1:9" x14ac:dyDescent="0.35">
      <c r="A2109" s="1">
        <v>43891</v>
      </c>
      <c r="B2109" s="1">
        <v>43922</v>
      </c>
      <c r="C2109" s="2" t="s">
        <v>548</v>
      </c>
      <c r="D2109" s="2" t="s">
        <v>25</v>
      </c>
      <c r="E2109" s="2" t="s">
        <v>65</v>
      </c>
      <c r="F2109" s="2" t="s">
        <v>548</v>
      </c>
      <c r="G2109" s="2" t="s">
        <v>70</v>
      </c>
      <c r="H2109">
        <v>0</v>
      </c>
      <c r="I2109">
        <v>1</v>
      </c>
    </row>
    <row r="2110" spans="1:9" x14ac:dyDescent="0.35">
      <c r="A2110" s="1">
        <v>43891</v>
      </c>
      <c r="B2110" s="1">
        <v>43922</v>
      </c>
      <c r="C2110" s="2" t="s">
        <v>548</v>
      </c>
      <c r="D2110" s="2" t="s">
        <v>26</v>
      </c>
      <c r="E2110" s="2" t="s">
        <v>65</v>
      </c>
      <c r="F2110" s="2" t="s">
        <v>548</v>
      </c>
      <c r="G2110" s="2" t="s">
        <v>70</v>
      </c>
      <c r="H2110">
        <v>0</v>
      </c>
      <c r="I2110">
        <v>1</v>
      </c>
    </row>
    <row r="2111" spans="1:9" x14ac:dyDescent="0.35">
      <c r="A2111" s="1">
        <v>43891</v>
      </c>
      <c r="B2111" s="1">
        <v>43922</v>
      </c>
      <c r="C2111" s="2" t="s">
        <v>548</v>
      </c>
      <c r="D2111" s="2" t="s">
        <v>27</v>
      </c>
      <c r="E2111" s="2" t="s">
        <v>65</v>
      </c>
      <c r="F2111" s="2" t="s">
        <v>548</v>
      </c>
      <c r="G2111" s="2" t="s">
        <v>70</v>
      </c>
      <c r="H2111">
        <v>0</v>
      </c>
      <c r="I2111">
        <v>1</v>
      </c>
    </row>
    <row r="2112" spans="1:9" x14ac:dyDescent="0.35">
      <c r="A2112" s="1">
        <v>43891</v>
      </c>
      <c r="B2112" s="1">
        <v>43922</v>
      </c>
      <c r="C2112" s="2" t="s">
        <v>616</v>
      </c>
      <c r="D2112" s="2" t="s">
        <v>21</v>
      </c>
      <c r="E2112" s="2" t="s">
        <v>66</v>
      </c>
      <c r="F2112" s="2" t="s">
        <v>548</v>
      </c>
      <c r="G2112" s="2" t="s">
        <v>179</v>
      </c>
      <c r="H2112">
        <v>-1</v>
      </c>
      <c r="I2112">
        <v>1</v>
      </c>
    </row>
    <row r="2113" spans="1:9" x14ac:dyDescent="0.35">
      <c r="A2113" s="1">
        <v>43891</v>
      </c>
      <c r="B2113" s="1">
        <v>43922</v>
      </c>
      <c r="C2113" s="2" t="s">
        <v>616</v>
      </c>
      <c r="D2113" s="2" t="s">
        <v>23</v>
      </c>
      <c r="E2113" s="2" t="s">
        <v>65</v>
      </c>
      <c r="F2113" s="2" t="s">
        <v>548</v>
      </c>
      <c r="G2113" s="2" t="s">
        <v>70</v>
      </c>
      <c r="H2113">
        <v>0</v>
      </c>
      <c r="I2113">
        <v>1</v>
      </c>
    </row>
    <row r="2114" spans="1:9" x14ac:dyDescent="0.35">
      <c r="A2114" s="1">
        <v>43891</v>
      </c>
      <c r="B2114" s="1">
        <v>43922</v>
      </c>
      <c r="C2114" s="2" t="s">
        <v>616</v>
      </c>
      <c r="D2114" s="2" t="s">
        <v>24</v>
      </c>
      <c r="E2114" s="2" t="s">
        <v>65</v>
      </c>
      <c r="F2114" s="2" t="s">
        <v>548</v>
      </c>
      <c r="G2114" s="2" t="s">
        <v>70</v>
      </c>
      <c r="H2114">
        <v>0</v>
      </c>
      <c r="I2114">
        <v>1</v>
      </c>
    </row>
    <row r="2115" spans="1:9" x14ac:dyDescent="0.35">
      <c r="A2115" s="1">
        <v>43891</v>
      </c>
      <c r="B2115" s="1">
        <v>43922</v>
      </c>
      <c r="C2115" s="2" t="s">
        <v>616</v>
      </c>
      <c r="D2115" s="2" t="s">
        <v>25</v>
      </c>
      <c r="E2115" s="2" t="s">
        <v>65</v>
      </c>
      <c r="F2115" s="2" t="s">
        <v>548</v>
      </c>
      <c r="G2115" s="2" t="s">
        <v>70</v>
      </c>
      <c r="H2115">
        <v>0</v>
      </c>
      <c r="I2115">
        <v>1</v>
      </c>
    </row>
    <row r="2116" spans="1:9" x14ac:dyDescent="0.35">
      <c r="A2116" s="1">
        <v>43891</v>
      </c>
      <c r="B2116" s="1">
        <v>43922</v>
      </c>
      <c r="C2116" s="2" t="s">
        <v>616</v>
      </c>
      <c r="D2116" s="2" t="s">
        <v>26</v>
      </c>
      <c r="E2116" s="2" t="s">
        <v>65</v>
      </c>
      <c r="F2116" s="2" t="s">
        <v>548</v>
      </c>
      <c r="G2116" s="2" t="s">
        <v>70</v>
      </c>
      <c r="H2116">
        <v>0</v>
      </c>
      <c r="I2116">
        <v>1</v>
      </c>
    </row>
    <row r="2117" spans="1:9" x14ac:dyDescent="0.35">
      <c r="A2117" s="1">
        <v>43891</v>
      </c>
      <c r="B2117" s="1">
        <v>43922</v>
      </c>
      <c r="C2117" s="2" t="s">
        <v>616</v>
      </c>
      <c r="D2117" s="2" t="s">
        <v>27</v>
      </c>
      <c r="E2117" s="2" t="s">
        <v>65</v>
      </c>
      <c r="F2117" s="2" t="s">
        <v>548</v>
      </c>
      <c r="G2117" s="2" t="s">
        <v>70</v>
      </c>
      <c r="H2117">
        <v>0</v>
      </c>
      <c r="I2117">
        <v>1</v>
      </c>
    </row>
    <row r="2118" spans="1:9" x14ac:dyDescent="0.35">
      <c r="A2118" s="1">
        <v>43891</v>
      </c>
      <c r="B2118" s="1">
        <v>43922</v>
      </c>
      <c r="C2118" s="2" t="s">
        <v>617</v>
      </c>
      <c r="D2118" s="2" t="s">
        <v>21</v>
      </c>
      <c r="E2118" s="2" t="s">
        <v>66</v>
      </c>
      <c r="F2118" s="2" t="s">
        <v>548</v>
      </c>
      <c r="G2118" s="2" t="s">
        <v>179</v>
      </c>
      <c r="H2118">
        <v>-1</v>
      </c>
      <c r="I2118">
        <v>1</v>
      </c>
    </row>
    <row r="2119" spans="1:9" x14ac:dyDescent="0.35">
      <c r="A2119" s="1">
        <v>43891</v>
      </c>
      <c r="B2119" s="1">
        <v>43922</v>
      </c>
      <c r="C2119" s="2" t="s">
        <v>617</v>
      </c>
      <c r="D2119" s="2" t="s">
        <v>23</v>
      </c>
      <c r="E2119" s="2" t="s">
        <v>65</v>
      </c>
      <c r="F2119" s="2" t="s">
        <v>548</v>
      </c>
      <c r="G2119" s="2" t="s">
        <v>70</v>
      </c>
      <c r="H2119">
        <v>0</v>
      </c>
      <c r="I2119">
        <v>1</v>
      </c>
    </row>
    <row r="2120" spans="1:9" x14ac:dyDescent="0.35">
      <c r="A2120" s="1">
        <v>43891</v>
      </c>
      <c r="B2120" s="1">
        <v>43922</v>
      </c>
      <c r="C2120" s="2" t="s">
        <v>617</v>
      </c>
      <c r="D2120" s="2" t="s">
        <v>24</v>
      </c>
      <c r="E2120" s="2" t="s">
        <v>65</v>
      </c>
      <c r="F2120" s="2" t="s">
        <v>548</v>
      </c>
      <c r="G2120" s="2" t="s">
        <v>70</v>
      </c>
      <c r="H2120">
        <v>0</v>
      </c>
      <c r="I2120">
        <v>1</v>
      </c>
    </row>
    <row r="2121" spans="1:9" x14ac:dyDescent="0.35">
      <c r="A2121" s="1">
        <v>43891</v>
      </c>
      <c r="B2121" s="1">
        <v>43922</v>
      </c>
      <c r="C2121" s="2" t="s">
        <v>617</v>
      </c>
      <c r="D2121" s="2" t="s">
        <v>25</v>
      </c>
      <c r="E2121" s="2" t="s">
        <v>65</v>
      </c>
      <c r="F2121" s="2" t="s">
        <v>548</v>
      </c>
      <c r="G2121" s="2" t="s">
        <v>70</v>
      </c>
      <c r="H2121">
        <v>0</v>
      </c>
      <c r="I2121">
        <v>1</v>
      </c>
    </row>
    <row r="2122" spans="1:9" x14ac:dyDescent="0.35">
      <c r="A2122" s="1">
        <v>43891</v>
      </c>
      <c r="B2122" s="1">
        <v>43922</v>
      </c>
      <c r="C2122" s="2" t="s">
        <v>617</v>
      </c>
      <c r="D2122" s="2" t="s">
        <v>26</v>
      </c>
      <c r="E2122" s="2" t="s">
        <v>65</v>
      </c>
      <c r="F2122" s="2" t="s">
        <v>548</v>
      </c>
      <c r="G2122" s="2" t="s">
        <v>70</v>
      </c>
      <c r="H2122">
        <v>0</v>
      </c>
      <c r="I2122">
        <v>1</v>
      </c>
    </row>
    <row r="2123" spans="1:9" x14ac:dyDescent="0.35">
      <c r="A2123" s="1">
        <v>43891</v>
      </c>
      <c r="B2123" s="1">
        <v>43922</v>
      </c>
      <c r="C2123" s="2" t="s">
        <v>617</v>
      </c>
      <c r="D2123" s="2" t="s">
        <v>27</v>
      </c>
      <c r="E2123" s="2" t="s">
        <v>65</v>
      </c>
      <c r="F2123" s="2" t="s">
        <v>548</v>
      </c>
      <c r="G2123" s="2" t="s">
        <v>70</v>
      </c>
      <c r="H2123">
        <v>0</v>
      </c>
      <c r="I2123">
        <v>1</v>
      </c>
    </row>
    <row r="2124" spans="1:9" x14ac:dyDescent="0.35">
      <c r="A2124" s="1">
        <v>43891</v>
      </c>
      <c r="B2124" s="1">
        <v>43922</v>
      </c>
      <c r="C2124" s="2" t="s">
        <v>315</v>
      </c>
      <c r="D2124" s="2" t="s">
        <v>21</v>
      </c>
      <c r="E2124" s="2" t="s">
        <v>66</v>
      </c>
      <c r="F2124" s="2" t="s">
        <v>548</v>
      </c>
      <c r="G2124" s="2" t="s">
        <v>179</v>
      </c>
      <c r="H2124">
        <v>-1</v>
      </c>
      <c r="I2124">
        <v>1</v>
      </c>
    </row>
    <row r="2125" spans="1:9" x14ac:dyDescent="0.35">
      <c r="A2125" s="1">
        <v>43891</v>
      </c>
      <c r="B2125" s="1">
        <v>43922</v>
      </c>
      <c r="C2125" s="2" t="s">
        <v>315</v>
      </c>
      <c r="D2125" s="2" t="s">
        <v>23</v>
      </c>
      <c r="E2125" s="2" t="s">
        <v>65</v>
      </c>
      <c r="F2125" s="2" t="s">
        <v>548</v>
      </c>
      <c r="G2125" s="2" t="s">
        <v>70</v>
      </c>
      <c r="H2125">
        <v>0</v>
      </c>
      <c r="I2125">
        <v>1</v>
      </c>
    </row>
    <row r="2126" spans="1:9" x14ac:dyDescent="0.35">
      <c r="A2126" s="1">
        <v>43891</v>
      </c>
      <c r="B2126" s="1">
        <v>43922</v>
      </c>
      <c r="C2126" s="2" t="s">
        <v>315</v>
      </c>
      <c r="D2126" s="2" t="s">
        <v>24</v>
      </c>
      <c r="E2126" s="2" t="s">
        <v>65</v>
      </c>
      <c r="F2126" s="2" t="s">
        <v>548</v>
      </c>
      <c r="G2126" s="2" t="s">
        <v>70</v>
      </c>
      <c r="H2126">
        <v>0</v>
      </c>
      <c r="I2126">
        <v>1</v>
      </c>
    </row>
    <row r="2127" spans="1:9" x14ac:dyDescent="0.35">
      <c r="A2127" s="1">
        <v>43891</v>
      </c>
      <c r="B2127" s="1">
        <v>43922</v>
      </c>
      <c r="C2127" s="2" t="s">
        <v>315</v>
      </c>
      <c r="D2127" s="2" t="s">
        <v>25</v>
      </c>
      <c r="E2127" s="2" t="s">
        <v>65</v>
      </c>
      <c r="F2127" s="2" t="s">
        <v>548</v>
      </c>
      <c r="G2127" s="2" t="s">
        <v>70</v>
      </c>
      <c r="H2127">
        <v>0</v>
      </c>
      <c r="I2127">
        <v>1</v>
      </c>
    </row>
    <row r="2128" spans="1:9" x14ac:dyDescent="0.35">
      <c r="A2128" s="1">
        <v>43891</v>
      </c>
      <c r="B2128" s="1">
        <v>43922</v>
      </c>
      <c r="C2128" s="2" t="s">
        <v>315</v>
      </c>
      <c r="D2128" s="2" t="s">
        <v>26</v>
      </c>
      <c r="E2128" s="2" t="s">
        <v>65</v>
      </c>
      <c r="F2128" s="2" t="s">
        <v>548</v>
      </c>
      <c r="G2128" s="2" t="s">
        <v>70</v>
      </c>
      <c r="H2128">
        <v>0</v>
      </c>
      <c r="I2128">
        <v>1</v>
      </c>
    </row>
    <row r="2129" spans="1:9" x14ac:dyDescent="0.35">
      <c r="A2129" s="1">
        <v>43891</v>
      </c>
      <c r="B2129" s="1">
        <v>43922</v>
      </c>
      <c r="C2129" s="2" t="s">
        <v>315</v>
      </c>
      <c r="D2129" s="2" t="s">
        <v>27</v>
      </c>
      <c r="E2129" s="2" t="s">
        <v>65</v>
      </c>
      <c r="F2129" s="2" t="s">
        <v>548</v>
      </c>
      <c r="G2129" s="2" t="s">
        <v>70</v>
      </c>
      <c r="H2129">
        <v>0</v>
      </c>
      <c r="I2129">
        <v>1</v>
      </c>
    </row>
    <row r="2130" spans="1:9" x14ac:dyDescent="0.35">
      <c r="A2130" s="1">
        <v>43891</v>
      </c>
      <c r="B2130" s="1">
        <v>43922</v>
      </c>
      <c r="C2130" s="2" t="s">
        <v>527</v>
      </c>
      <c r="D2130" s="2" t="s">
        <v>29</v>
      </c>
      <c r="E2130" s="2" t="s">
        <v>65</v>
      </c>
      <c r="F2130" s="2" t="s">
        <v>588</v>
      </c>
      <c r="G2130" s="2" t="s">
        <v>70</v>
      </c>
      <c r="H2130">
        <v>0</v>
      </c>
      <c r="I2130">
        <v>1</v>
      </c>
    </row>
    <row r="2131" spans="1:9" x14ac:dyDescent="0.35">
      <c r="A2131" s="1">
        <v>43891</v>
      </c>
      <c r="B2131" s="1">
        <v>43922</v>
      </c>
      <c r="C2131" s="2" t="s">
        <v>527</v>
      </c>
      <c r="D2131" s="2" t="s">
        <v>30</v>
      </c>
      <c r="E2131" s="2" t="s">
        <v>65</v>
      </c>
      <c r="F2131" s="2" t="s">
        <v>66</v>
      </c>
      <c r="G2131" s="2" t="s">
        <v>67</v>
      </c>
      <c r="H2131">
        <v>1</v>
      </c>
      <c r="I2131">
        <v>0</v>
      </c>
    </row>
    <row r="2132" spans="1:9" x14ac:dyDescent="0.35">
      <c r="A2132" s="1">
        <v>43891</v>
      </c>
      <c r="B2132" s="1">
        <v>43922</v>
      </c>
      <c r="C2132" s="2" t="s">
        <v>108</v>
      </c>
      <c r="D2132" s="2" t="s">
        <v>28</v>
      </c>
      <c r="E2132" s="2" t="s">
        <v>65</v>
      </c>
      <c r="F2132" s="2" t="s">
        <v>66</v>
      </c>
      <c r="G2132" s="2" t="s">
        <v>67</v>
      </c>
      <c r="H2132">
        <v>1</v>
      </c>
      <c r="I2132">
        <v>0</v>
      </c>
    </row>
    <row r="2133" spans="1:9" x14ac:dyDescent="0.35">
      <c r="A2133" s="1">
        <v>43891</v>
      </c>
      <c r="B2133" s="1">
        <v>43922</v>
      </c>
      <c r="C2133" s="2" t="s">
        <v>344</v>
      </c>
      <c r="D2133" s="2" t="s">
        <v>197</v>
      </c>
      <c r="E2133" s="2" t="s">
        <v>65</v>
      </c>
      <c r="F2133" s="2" t="s">
        <v>632</v>
      </c>
      <c r="G2133" s="2" t="s">
        <v>199</v>
      </c>
      <c r="H2133">
        <v>0</v>
      </c>
      <c r="I2133">
        <v>0</v>
      </c>
    </row>
    <row r="2134" spans="1:9" x14ac:dyDescent="0.35">
      <c r="A2134" s="1">
        <v>43891</v>
      </c>
      <c r="B2134" s="1">
        <v>43922</v>
      </c>
      <c r="C2134" s="2" t="s">
        <v>119</v>
      </c>
      <c r="D2134" s="2" t="s">
        <v>29</v>
      </c>
      <c r="E2134" s="2" t="s">
        <v>65</v>
      </c>
      <c r="F2134" s="2" t="s">
        <v>588</v>
      </c>
      <c r="G2134" s="2" t="s">
        <v>70</v>
      </c>
      <c r="H2134">
        <v>0</v>
      </c>
      <c r="I2134">
        <v>1</v>
      </c>
    </row>
    <row r="2135" spans="1:9" x14ac:dyDescent="0.35">
      <c r="A2135" s="1">
        <v>43891</v>
      </c>
      <c r="B2135" s="1">
        <v>43922</v>
      </c>
      <c r="C2135" s="2" t="s">
        <v>119</v>
      </c>
      <c r="D2135" s="2" t="s">
        <v>30</v>
      </c>
      <c r="E2135" s="2" t="s">
        <v>65</v>
      </c>
      <c r="F2135" s="2" t="s">
        <v>66</v>
      </c>
      <c r="G2135" s="2" t="s">
        <v>67</v>
      </c>
      <c r="H2135">
        <v>1</v>
      </c>
      <c r="I2135">
        <v>0</v>
      </c>
    </row>
    <row r="2136" spans="1:9" x14ac:dyDescent="0.35">
      <c r="A2136" s="1">
        <v>43891</v>
      </c>
      <c r="B2136" s="1">
        <v>43922</v>
      </c>
      <c r="C2136" s="2" t="s">
        <v>528</v>
      </c>
      <c r="D2136" s="2" t="s">
        <v>14</v>
      </c>
      <c r="E2136" s="2" t="s">
        <v>66</v>
      </c>
      <c r="F2136" s="2" t="s">
        <v>304</v>
      </c>
      <c r="G2136" s="2" t="s">
        <v>179</v>
      </c>
      <c r="H2136">
        <v>-1</v>
      </c>
      <c r="I2136">
        <v>1</v>
      </c>
    </row>
    <row r="2137" spans="1:9" x14ac:dyDescent="0.35">
      <c r="A2137" s="1">
        <v>43891</v>
      </c>
      <c r="B2137" s="1">
        <v>43922</v>
      </c>
      <c r="C2137" s="2" t="s">
        <v>467</v>
      </c>
      <c r="D2137" s="2" t="s">
        <v>60</v>
      </c>
      <c r="E2137" s="2" t="s">
        <v>467</v>
      </c>
      <c r="F2137" s="2" t="s">
        <v>65</v>
      </c>
      <c r="G2137" s="2" t="s">
        <v>153</v>
      </c>
      <c r="H2137">
        <v>0</v>
      </c>
      <c r="I2137">
        <v>0</v>
      </c>
    </row>
    <row r="2138" spans="1:9" x14ac:dyDescent="0.35">
      <c r="A2138" s="1">
        <v>43891</v>
      </c>
      <c r="B2138" s="1">
        <v>43922</v>
      </c>
      <c r="C2138" s="2" t="s">
        <v>467</v>
      </c>
      <c r="D2138" s="2" t="s">
        <v>60</v>
      </c>
      <c r="E2138" s="2" t="s">
        <v>467</v>
      </c>
      <c r="F2138" s="2" t="s">
        <v>65</v>
      </c>
      <c r="G2138" s="2" t="s">
        <v>153</v>
      </c>
      <c r="H2138">
        <v>0</v>
      </c>
      <c r="I2138">
        <v>0</v>
      </c>
    </row>
    <row r="2139" spans="1:9" x14ac:dyDescent="0.35">
      <c r="A2139" s="1">
        <v>43891</v>
      </c>
      <c r="B2139" s="1">
        <v>43922</v>
      </c>
      <c r="C2139" s="2" t="s">
        <v>467</v>
      </c>
      <c r="D2139" s="2" t="s">
        <v>211</v>
      </c>
      <c r="E2139" s="2" t="s">
        <v>95</v>
      </c>
      <c r="F2139" s="2" t="s">
        <v>65</v>
      </c>
      <c r="G2139" s="2" t="s">
        <v>214</v>
      </c>
      <c r="H2139">
        <v>0</v>
      </c>
      <c r="I2139">
        <v>0</v>
      </c>
    </row>
    <row r="2140" spans="1:9" x14ac:dyDescent="0.35">
      <c r="A2140" s="1">
        <v>43891</v>
      </c>
      <c r="B2140" s="1">
        <v>43922</v>
      </c>
      <c r="C2140" s="2" t="s">
        <v>467</v>
      </c>
      <c r="D2140" s="2" t="s">
        <v>11</v>
      </c>
      <c r="E2140" s="2" t="s">
        <v>66</v>
      </c>
      <c r="F2140" s="2" t="s">
        <v>65</v>
      </c>
      <c r="G2140" s="2" t="s">
        <v>169</v>
      </c>
      <c r="H2140">
        <v>-1</v>
      </c>
      <c r="I2140">
        <v>0</v>
      </c>
    </row>
    <row r="2141" spans="1:9" x14ac:dyDescent="0.35">
      <c r="A2141" s="1">
        <v>43891</v>
      </c>
      <c r="B2141" s="1">
        <v>43922</v>
      </c>
      <c r="C2141" s="2" t="s">
        <v>227</v>
      </c>
      <c r="D2141" s="2" t="s">
        <v>197</v>
      </c>
      <c r="E2141" s="2" t="s">
        <v>65</v>
      </c>
      <c r="F2141" s="2" t="s">
        <v>230</v>
      </c>
      <c r="G2141" s="2" t="s">
        <v>199</v>
      </c>
      <c r="H2141">
        <v>0</v>
      </c>
      <c r="I2141">
        <v>0</v>
      </c>
    </row>
    <row r="2142" spans="1:9" x14ac:dyDescent="0.35">
      <c r="A2142" s="1">
        <v>43891</v>
      </c>
      <c r="B2142" s="1">
        <v>43922</v>
      </c>
      <c r="C2142" s="2" t="s">
        <v>227</v>
      </c>
      <c r="D2142" s="2" t="s">
        <v>14</v>
      </c>
      <c r="E2142" s="2" t="s">
        <v>65</v>
      </c>
      <c r="F2142" s="2" t="s">
        <v>228</v>
      </c>
      <c r="G2142" s="2" t="s">
        <v>70</v>
      </c>
      <c r="H2142">
        <v>0</v>
      </c>
      <c r="I2142">
        <v>1</v>
      </c>
    </row>
    <row r="2143" spans="1:9" x14ac:dyDescent="0.35">
      <c r="A2143" s="1">
        <v>43891</v>
      </c>
      <c r="B2143" s="1">
        <v>43922</v>
      </c>
      <c r="C2143" s="2" t="s">
        <v>230</v>
      </c>
      <c r="D2143" s="2" t="s">
        <v>60</v>
      </c>
      <c r="E2143" s="2" t="s">
        <v>230</v>
      </c>
      <c r="F2143" s="2" t="s">
        <v>65</v>
      </c>
      <c r="G2143" s="2" t="s">
        <v>153</v>
      </c>
      <c r="H2143">
        <v>0</v>
      </c>
      <c r="I2143">
        <v>0</v>
      </c>
    </row>
    <row r="2144" spans="1:9" x14ac:dyDescent="0.35">
      <c r="A2144" s="1">
        <v>43891</v>
      </c>
      <c r="B2144" s="1">
        <v>43922</v>
      </c>
      <c r="C2144" s="2" t="s">
        <v>230</v>
      </c>
      <c r="D2144" s="2" t="s">
        <v>60</v>
      </c>
      <c r="E2144" s="2" t="s">
        <v>230</v>
      </c>
      <c r="F2144" s="2" t="s">
        <v>65</v>
      </c>
      <c r="G2144" s="2" t="s">
        <v>153</v>
      </c>
      <c r="H2144">
        <v>0</v>
      </c>
      <c r="I2144">
        <v>0</v>
      </c>
    </row>
    <row r="2145" spans="1:9" x14ac:dyDescent="0.35">
      <c r="A2145" s="1">
        <v>43891</v>
      </c>
      <c r="B2145" s="1">
        <v>43922</v>
      </c>
      <c r="C2145" s="2" t="s">
        <v>230</v>
      </c>
      <c r="D2145" s="2" t="s">
        <v>211</v>
      </c>
      <c r="E2145" s="2" t="s">
        <v>822</v>
      </c>
      <c r="F2145" s="2" t="s">
        <v>65</v>
      </c>
      <c r="G2145" s="2" t="s">
        <v>214</v>
      </c>
      <c r="H2145">
        <v>0</v>
      </c>
      <c r="I2145">
        <v>0</v>
      </c>
    </row>
    <row r="2146" spans="1:9" x14ac:dyDescent="0.35">
      <c r="A2146" s="1">
        <v>43891</v>
      </c>
      <c r="B2146" s="1">
        <v>43922</v>
      </c>
      <c r="C2146" s="2" t="s">
        <v>230</v>
      </c>
      <c r="D2146" s="2" t="s">
        <v>14</v>
      </c>
      <c r="E2146" s="2" t="s">
        <v>228</v>
      </c>
      <c r="F2146" s="2" t="s">
        <v>65</v>
      </c>
      <c r="G2146" s="2" t="s">
        <v>174</v>
      </c>
      <c r="H2146">
        <v>0</v>
      </c>
      <c r="I2146">
        <v>-1</v>
      </c>
    </row>
    <row r="2147" spans="1:9" x14ac:dyDescent="0.35">
      <c r="A2147" s="1">
        <v>43891</v>
      </c>
      <c r="B2147" s="1">
        <v>43922</v>
      </c>
      <c r="C2147" s="2" t="s">
        <v>587</v>
      </c>
      <c r="D2147" s="2" t="s">
        <v>60</v>
      </c>
      <c r="E2147" s="2" t="s">
        <v>65</v>
      </c>
      <c r="F2147" s="2" t="s">
        <v>587</v>
      </c>
      <c r="G2147" s="2" t="s">
        <v>155</v>
      </c>
      <c r="H2147">
        <v>0</v>
      </c>
      <c r="I2147">
        <v>0</v>
      </c>
    </row>
    <row r="2148" spans="1:9" x14ac:dyDescent="0.35">
      <c r="A2148" s="1">
        <v>43891</v>
      </c>
      <c r="B2148" s="1">
        <v>43922</v>
      </c>
      <c r="C2148" s="2" t="s">
        <v>587</v>
      </c>
      <c r="D2148" s="2" t="s">
        <v>211</v>
      </c>
      <c r="E2148" s="2" t="s">
        <v>65</v>
      </c>
      <c r="F2148" s="2" t="s">
        <v>776</v>
      </c>
      <c r="G2148" s="2" t="s">
        <v>214</v>
      </c>
      <c r="H2148">
        <v>0</v>
      </c>
      <c r="I2148">
        <v>0</v>
      </c>
    </row>
    <row r="2149" spans="1:9" x14ac:dyDescent="0.35">
      <c r="A2149" s="1">
        <v>43891</v>
      </c>
      <c r="B2149" s="1">
        <v>43922</v>
      </c>
      <c r="C2149" s="2" t="s">
        <v>587</v>
      </c>
      <c r="D2149" s="2" t="s">
        <v>11</v>
      </c>
      <c r="E2149" s="2" t="s">
        <v>65</v>
      </c>
      <c r="F2149" s="2" t="s">
        <v>66</v>
      </c>
      <c r="G2149" s="2" t="s">
        <v>67</v>
      </c>
      <c r="H2149">
        <v>1</v>
      </c>
      <c r="I2149">
        <v>0</v>
      </c>
    </row>
    <row r="2150" spans="1:9" x14ac:dyDescent="0.35">
      <c r="A2150" s="1">
        <v>43891</v>
      </c>
      <c r="B2150" s="1">
        <v>43922</v>
      </c>
      <c r="C2150" s="2" t="s">
        <v>633</v>
      </c>
      <c r="D2150" s="2" t="s">
        <v>60</v>
      </c>
      <c r="E2150" s="2" t="s">
        <v>65</v>
      </c>
      <c r="F2150" s="2" t="s">
        <v>633</v>
      </c>
      <c r="G2150" s="2" t="s">
        <v>155</v>
      </c>
      <c r="H2150">
        <v>0</v>
      </c>
      <c r="I2150">
        <v>0</v>
      </c>
    </row>
    <row r="2151" spans="1:9" x14ac:dyDescent="0.35">
      <c r="A2151" s="1">
        <v>43891</v>
      </c>
      <c r="B2151" s="1">
        <v>43922</v>
      </c>
      <c r="C2151" s="2" t="s">
        <v>633</v>
      </c>
      <c r="D2151" s="2" t="s">
        <v>211</v>
      </c>
      <c r="E2151" s="2" t="s">
        <v>65</v>
      </c>
      <c r="F2151" s="2" t="s">
        <v>773</v>
      </c>
      <c r="G2151" s="2" t="s">
        <v>214</v>
      </c>
      <c r="H2151">
        <v>0</v>
      </c>
      <c r="I2151">
        <v>0</v>
      </c>
    </row>
    <row r="2152" spans="1:9" x14ac:dyDescent="0.35">
      <c r="A2152" s="1">
        <v>43891</v>
      </c>
      <c r="B2152" s="1">
        <v>43922</v>
      </c>
      <c r="C2152" s="2" t="s">
        <v>633</v>
      </c>
      <c r="D2152" s="2" t="s">
        <v>17</v>
      </c>
      <c r="E2152" s="2" t="s">
        <v>65</v>
      </c>
      <c r="F2152" s="2" t="s">
        <v>602</v>
      </c>
      <c r="G2152" s="2" t="s">
        <v>70</v>
      </c>
      <c r="H2152">
        <v>0</v>
      </c>
      <c r="I2152">
        <v>1</v>
      </c>
    </row>
    <row r="2153" spans="1:9" x14ac:dyDescent="0.35">
      <c r="A2153" s="1">
        <v>43891</v>
      </c>
      <c r="B2153" s="1">
        <v>43922</v>
      </c>
      <c r="C2153" s="2" t="s">
        <v>603</v>
      </c>
      <c r="D2153" s="2" t="s">
        <v>60</v>
      </c>
      <c r="E2153" s="2" t="s">
        <v>65</v>
      </c>
      <c r="F2153" s="2" t="s">
        <v>603</v>
      </c>
      <c r="G2153" s="2" t="s">
        <v>155</v>
      </c>
      <c r="H2153">
        <v>0</v>
      </c>
      <c r="I2153">
        <v>0</v>
      </c>
    </row>
    <row r="2154" spans="1:9" x14ac:dyDescent="0.35">
      <c r="A2154" s="1">
        <v>43891</v>
      </c>
      <c r="B2154" s="1">
        <v>43922</v>
      </c>
      <c r="C2154" s="2" t="s">
        <v>603</v>
      </c>
      <c r="D2154" s="2" t="s">
        <v>211</v>
      </c>
      <c r="E2154" s="2" t="s">
        <v>65</v>
      </c>
      <c r="F2154" s="2" t="s">
        <v>773</v>
      </c>
      <c r="G2154" s="2" t="s">
        <v>214</v>
      </c>
      <c r="H2154">
        <v>0</v>
      </c>
      <c r="I2154">
        <v>0</v>
      </c>
    </row>
    <row r="2155" spans="1:9" x14ac:dyDescent="0.35">
      <c r="A2155" s="1">
        <v>43891</v>
      </c>
      <c r="B2155" s="1">
        <v>43922</v>
      </c>
      <c r="C2155" s="2" t="s">
        <v>603</v>
      </c>
      <c r="D2155" s="2" t="s">
        <v>17</v>
      </c>
      <c r="E2155" s="2" t="s">
        <v>65</v>
      </c>
      <c r="F2155" s="2" t="s">
        <v>66</v>
      </c>
      <c r="G2155" s="2" t="s">
        <v>67</v>
      </c>
      <c r="H2155">
        <v>1</v>
      </c>
      <c r="I2155">
        <v>0</v>
      </c>
    </row>
    <row r="2156" spans="1:9" x14ac:dyDescent="0.35">
      <c r="A2156" s="1">
        <v>43891</v>
      </c>
      <c r="B2156" s="1">
        <v>43922</v>
      </c>
      <c r="C2156" s="2" t="s">
        <v>634</v>
      </c>
      <c r="D2156" s="2" t="s">
        <v>60</v>
      </c>
      <c r="E2156" s="2" t="s">
        <v>65</v>
      </c>
      <c r="F2156" s="2" t="s">
        <v>634</v>
      </c>
      <c r="G2156" s="2" t="s">
        <v>155</v>
      </c>
      <c r="H2156">
        <v>0</v>
      </c>
      <c r="I2156">
        <v>0</v>
      </c>
    </row>
    <row r="2157" spans="1:9" x14ac:dyDescent="0.35">
      <c r="A2157" s="1">
        <v>43891</v>
      </c>
      <c r="B2157" s="1">
        <v>43922</v>
      </c>
      <c r="C2157" s="2" t="s">
        <v>634</v>
      </c>
      <c r="D2157" s="2" t="s">
        <v>211</v>
      </c>
      <c r="E2157" s="2" t="s">
        <v>65</v>
      </c>
      <c r="F2157" s="2" t="s">
        <v>212</v>
      </c>
      <c r="G2157" s="2" t="s">
        <v>214</v>
      </c>
      <c r="H2157">
        <v>0</v>
      </c>
      <c r="I2157">
        <v>0</v>
      </c>
    </row>
    <row r="2158" spans="1:9" x14ac:dyDescent="0.35">
      <c r="A2158" s="1">
        <v>43891</v>
      </c>
      <c r="B2158" s="1">
        <v>43922</v>
      </c>
      <c r="C2158" s="2" t="s">
        <v>634</v>
      </c>
      <c r="D2158" s="2" t="s">
        <v>29</v>
      </c>
      <c r="E2158" s="2" t="s">
        <v>65</v>
      </c>
      <c r="F2158" s="2" t="s">
        <v>66</v>
      </c>
      <c r="G2158" s="2" t="s">
        <v>67</v>
      </c>
      <c r="H2158">
        <v>1</v>
      </c>
      <c r="I2158">
        <v>0</v>
      </c>
    </row>
    <row r="2159" spans="1:9" x14ac:dyDescent="0.35">
      <c r="A2159" s="1">
        <v>43891</v>
      </c>
      <c r="B2159" s="1">
        <v>43922</v>
      </c>
      <c r="C2159" s="2" t="s">
        <v>635</v>
      </c>
      <c r="D2159" s="2" t="s">
        <v>60</v>
      </c>
      <c r="E2159" s="2" t="s">
        <v>65</v>
      </c>
      <c r="F2159" s="2" t="s">
        <v>635</v>
      </c>
      <c r="G2159" s="2" t="s">
        <v>155</v>
      </c>
      <c r="H2159">
        <v>0</v>
      </c>
      <c r="I2159">
        <v>0</v>
      </c>
    </row>
    <row r="2160" spans="1:9" x14ac:dyDescent="0.35">
      <c r="A2160" s="1">
        <v>43891</v>
      </c>
      <c r="B2160" s="1">
        <v>43922</v>
      </c>
      <c r="C2160" s="2" t="s">
        <v>635</v>
      </c>
      <c r="D2160" s="2" t="s">
        <v>211</v>
      </c>
      <c r="E2160" s="2" t="s">
        <v>65</v>
      </c>
      <c r="F2160" s="2" t="s">
        <v>95</v>
      </c>
      <c r="G2160" s="2" t="s">
        <v>214</v>
      </c>
      <c r="H2160">
        <v>0</v>
      </c>
      <c r="I2160">
        <v>0</v>
      </c>
    </row>
    <row r="2161" spans="1:9" x14ac:dyDescent="0.35">
      <c r="A2161" s="1">
        <v>43891</v>
      </c>
      <c r="B2161" s="1">
        <v>43922</v>
      </c>
      <c r="C2161" s="2" t="s">
        <v>635</v>
      </c>
      <c r="D2161" s="2" t="s">
        <v>22</v>
      </c>
      <c r="E2161" s="2" t="s">
        <v>65</v>
      </c>
      <c r="F2161" s="2" t="s">
        <v>66</v>
      </c>
      <c r="G2161" s="2" t="s">
        <v>67</v>
      </c>
      <c r="H2161">
        <v>1</v>
      </c>
      <c r="I2161">
        <v>0</v>
      </c>
    </row>
    <row r="2162" spans="1:9" x14ac:dyDescent="0.35">
      <c r="A2162" s="1">
        <v>43891</v>
      </c>
      <c r="B2162" s="1">
        <v>43922</v>
      </c>
      <c r="C2162" s="2" t="s">
        <v>635</v>
      </c>
      <c r="D2162" s="2" t="s">
        <v>24</v>
      </c>
      <c r="E2162" s="2" t="s">
        <v>65</v>
      </c>
      <c r="F2162" s="2" t="s">
        <v>66</v>
      </c>
      <c r="G2162" s="2" t="s">
        <v>67</v>
      </c>
      <c r="H2162">
        <v>1</v>
      </c>
      <c r="I2162">
        <v>0</v>
      </c>
    </row>
    <row r="2163" spans="1:9" x14ac:dyDescent="0.35">
      <c r="A2163" s="1">
        <v>43891</v>
      </c>
      <c r="B2163" s="1">
        <v>43922</v>
      </c>
      <c r="C2163" s="2" t="s">
        <v>635</v>
      </c>
      <c r="D2163" s="2" t="s">
        <v>25</v>
      </c>
      <c r="E2163" s="2" t="s">
        <v>65</v>
      </c>
      <c r="F2163" s="2" t="s">
        <v>66</v>
      </c>
      <c r="G2163" s="2" t="s">
        <v>67</v>
      </c>
      <c r="H2163">
        <v>1</v>
      </c>
      <c r="I2163">
        <v>0</v>
      </c>
    </row>
    <row r="2164" spans="1:9" x14ac:dyDescent="0.35">
      <c r="A2164" s="1">
        <v>43891</v>
      </c>
      <c r="B2164" s="1">
        <v>43922</v>
      </c>
      <c r="C2164" s="2" t="s">
        <v>635</v>
      </c>
      <c r="D2164" s="2" t="s">
        <v>26</v>
      </c>
      <c r="E2164" s="2" t="s">
        <v>65</v>
      </c>
      <c r="F2164" s="2" t="s">
        <v>66</v>
      </c>
      <c r="G2164" s="2" t="s">
        <v>67</v>
      </c>
      <c r="H2164">
        <v>1</v>
      </c>
      <c r="I2164">
        <v>0</v>
      </c>
    </row>
    <row r="2165" spans="1:9" x14ac:dyDescent="0.35">
      <c r="A2165" s="1">
        <v>43891</v>
      </c>
      <c r="B2165" s="1">
        <v>43922</v>
      </c>
      <c r="C2165" s="2" t="s">
        <v>636</v>
      </c>
      <c r="D2165" s="2" t="s">
        <v>60</v>
      </c>
      <c r="E2165" s="2" t="s">
        <v>65</v>
      </c>
      <c r="F2165" s="2" t="s">
        <v>636</v>
      </c>
      <c r="G2165" s="2" t="s">
        <v>155</v>
      </c>
      <c r="H2165">
        <v>0</v>
      </c>
      <c r="I2165">
        <v>0</v>
      </c>
    </row>
    <row r="2166" spans="1:9" x14ac:dyDescent="0.35">
      <c r="A2166" s="1">
        <v>43891</v>
      </c>
      <c r="B2166" s="1">
        <v>43922</v>
      </c>
      <c r="C2166" s="2" t="s">
        <v>636</v>
      </c>
      <c r="D2166" s="2" t="s">
        <v>211</v>
      </c>
      <c r="E2166" s="2" t="s">
        <v>65</v>
      </c>
      <c r="F2166" s="2" t="s">
        <v>95</v>
      </c>
      <c r="G2166" s="2" t="s">
        <v>214</v>
      </c>
      <c r="H2166">
        <v>0</v>
      </c>
      <c r="I2166">
        <v>0</v>
      </c>
    </row>
    <row r="2167" spans="1:9" x14ac:dyDescent="0.35">
      <c r="A2167" s="1">
        <v>43891</v>
      </c>
      <c r="B2167" s="1">
        <v>43922</v>
      </c>
      <c r="C2167" s="2" t="s">
        <v>636</v>
      </c>
      <c r="D2167" s="2" t="s">
        <v>22</v>
      </c>
      <c r="E2167" s="2" t="s">
        <v>65</v>
      </c>
      <c r="F2167" s="2" t="s">
        <v>66</v>
      </c>
      <c r="G2167" s="2" t="s">
        <v>67</v>
      </c>
      <c r="H2167">
        <v>1</v>
      </c>
      <c r="I2167">
        <v>0</v>
      </c>
    </row>
    <row r="2168" spans="1:9" x14ac:dyDescent="0.35">
      <c r="A2168" s="1">
        <v>43891</v>
      </c>
      <c r="B2168" s="1">
        <v>43922</v>
      </c>
      <c r="C2168" s="2" t="s">
        <v>636</v>
      </c>
      <c r="D2168" s="2" t="s">
        <v>24</v>
      </c>
      <c r="E2168" s="2" t="s">
        <v>65</v>
      </c>
      <c r="F2168" s="2" t="s">
        <v>66</v>
      </c>
      <c r="G2168" s="2" t="s">
        <v>67</v>
      </c>
      <c r="H2168">
        <v>1</v>
      </c>
      <c r="I2168">
        <v>0</v>
      </c>
    </row>
    <row r="2169" spans="1:9" x14ac:dyDescent="0.35">
      <c r="A2169" s="1">
        <v>43891</v>
      </c>
      <c r="B2169" s="1">
        <v>43922</v>
      </c>
      <c r="C2169" s="2" t="s">
        <v>636</v>
      </c>
      <c r="D2169" s="2" t="s">
        <v>25</v>
      </c>
      <c r="E2169" s="2" t="s">
        <v>65</v>
      </c>
      <c r="F2169" s="2" t="s">
        <v>66</v>
      </c>
      <c r="G2169" s="2" t="s">
        <v>67</v>
      </c>
      <c r="H2169">
        <v>1</v>
      </c>
      <c r="I2169">
        <v>0</v>
      </c>
    </row>
    <row r="2170" spans="1:9" x14ac:dyDescent="0.35">
      <c r="A2170" s="1">
        <v>43891</v>
      </c>
      <c r="B2170" s="1">
        <v>43922</v>
      </c>
      <c r="C2170" s="2" t="s">
        <v>636</v>
      </c>
      <c r="D2170" s="2" t="s">
        <v>26</v>
      </c>
      <c r="E2170" s="2" t="s">
        <v>65</v>
      </c>
      <c r="F2170" s="2" t="s">
        <v>66</v>
      </c>
      <c r="G2170" s="2" t="s">
        <v>67</v>
      </c>
      <c r="H2170">
        <v>1</v>
      </c>
      <c r="I2170">
        <v>0</v>
      </c>
    </row>
    <row r="2171" spans="1:9" x14ac:dyDescent="0.35">
      <c r="A2171" s="1">
        <v>43922</v>
      </c>
      <c r="B2171" s="1">
        <v>43952</v>
      </c>
      <c r="C2171" s="2" t="s">
        <v>177</v>
      </c>
      <c r="D2171" s="2" t="s">
        <v>30</v>
      </c>
      <c r="E2171" s="2" t="s">
        <v>66</v>
      </c>
      <c r="F2171" s="2" t="s">
        <v>178</v>
      </c>
      <c r="G2171" s="2" t="s">
        <v>179</v>
      </c>
      <c r="H2171">
        <v>-1</v>
      </c>
      <c r="I2171">
        <v>1</v>
      </c>
    </row>
    <row r="2172" spans="1:9" x14ac:dyDescent="0.35">
      <c r="A2172" s="1">
        <v>43922</v>
      </c>
      <c r="B2172" s="1">
        <v>43952</v>
      </c>
      <c r="C2172" s="2" t="s">
        <v>180</v>
      </c>
      <c r="D2172" s="2" t="s">
        <v>30</v>
      </c>
      <c r="E2172" s="2" t="s">
        <v>66</v>
      </c>
      <c r="F2172" s="2" t="s">
        <v>178</v>
      </c>
      <c r="G2172" s="2" t="s">
        <v>179</v>
      </c>
      <c r="H2172">
        <v>-1</v>
      </c>
      <c r="I2172">
        <v>1</v>
      </c>
    </row>
    <row r="2173" spans="1:9" x14ac:dyDescent="0.35">
      <c r="A2173" s="1">
        <v>43922</v>
      </c>
      <c r="B2173" s="1">
        <v>43952</v>
      </c>
      <c r="C2173" s="2" t="s">
        <v>181</v>
      </c>
      <c r="D2173" s="2" t="s">
        <v>30</v>
      </c>
      <c r="E2173" s="2" t="s">
        <v>66</v>
      </c>
      <c r="F2173" s="2" t="s">
        <v>178</v>
      </c>
      <c r="G2173" s="2" t="s">
        <v>179</v>
      </c>
      <c r="H2173">
        <v>-1</v>
      </c>
      <c r="I2173">
        <v>1</v>
      </c>
    </row>
    <row r="2174" spans="1:9" x14ac:dyDescent="0.35">
      <c r="A2174" s="1">
        <v>43922</v>
      </c>
      <c r="B2174" s="1">
        <v>43952</v>
      </c>
      <c r="C2174" s="2" t="s">
        <v>176</v>
      </c>
      <c r="D2174" s="2" t="s">
        <v>30</v>
      </c>
      <c r="E2174" s="2" t="s">
        <v>65</v>
      </c>
      <c r="F2174" s="2" t="s">
        <v>66</v>
      </c>
      <c r="G2174" s="2" t="s">
        <v>67</v>
      </c>
      <c r="H2174">
        <v>1</v>
      </c>
      <c r="I2174">
        <v>0</v>
      </c>
    </row>
    <row r="2175" spans="1:9" x14ac:dyDescent="0.35">
      <c r="A2175" s="1">
        <v>43922</v>
      </c>
      <c r="B2175" s="1">
        <v>43952</v>
      </c>
      <c r="C2175" s="2" t="s">
        <v>182</v>
      </c>
      <c r="D2175" s="2" t="s">
        <v>30</v>
      </c>
      <c r="E2175" s="2" t="s">
        <v>66</v>
      </c>
      <c r="F2175" s="2" t="s">
        <v>178</v>
      </c>
      <c r="G2175" s="2" t="s">
        <v>179</v>
      </c>
      <c r="H2175">
        <v>-1</v>
      </c>
      <c r="I2175">
        <v>1</v>
      </c>
    </row>
    <row r="2176" spans="1:9" x14ac:dyDescent="0.35">
      <c r="A2176" s="1">
        <v>43922</v>
      </c>
      <c r="B2176" s="1">
        <v>43952</v>
      </c>
      <c r="C2176" s="2" t="s">
        <v>183</v>
      </c>
      <c r="D2176" s="2" t="s">
        <v>30</v>
      </c>
      <c r="E2176" s="2" t="s">
        <v>66</v>
      </c>
      <c r="F2176" s="2" t="s">
        <v>178</v>
      </c>
      <c r="G2176" s="2" t="s">
        <v>179</v>
      </c>
      <c r="H2176">
        <v>-1</v>
      </c>
      <c r="I2176">
        <v>1</v>
      </c>
    </row>
    <row r="2177" spans="1:9" x14ac:dyDescent="0.35">
      <c r="A2177" s="1">
        <v>43922</v>
      </c>
      <c r="B2177" s="1">
        <v>43952</v>
      </c>
      <c r="C2177" s="2" t="s">
        <v>184</v>
      </c>
      <c r="D2177" s="2" t="s">
        <v>30</v>
      </c>
      <c r="E2177" s="2" t="s">
        <v>66</v>
      </c>
      <c r="F2177" s="2" t="s">
        <v>178</v>
      </c>
      <c r="G2177" s="2" t="s">
        <v>179</v>
      </c>
      <c r="H2177">
        <v>-1</v>
      </c>
      <c r="I2177">
        <v>1</v>
      </c>
    </row>
    <row r="2178" spans="1:9" x14ac:dyDescent="0.35">
      <c r="A2178" s="1">
        <v>43922</v>
      </c>
      <c r="B2178" s="1">
        <v>43952</v>
      </c>
      <c r="C2178" s="2" t="s">
        <v>192</v>
      </c>
      <c r="D2178" s="2" t="s">
        <v>11</v>
      </c>
      <c r="E2178" s="2" t="s">
        <v>65</v>
      </c>
      <c r="F2178" s="2" t="s">
        <v>66</v>
      </c>
      <c r="G2178" s="2" t="s">
        <v>67</v>
      </c>
      <c r="H2178">
        <v>1</v>
      </c>
      <c r="I2178">
        <v>0</v>
      </c>
    </row>
    <row r="2179" spans="1:9" x14ac:dyDescent="0.35">
      <c r="A2179" s="1">
        <v>43922</v>
      </c>
      <c r="B2179" s="1">
        <v>43952</v>
      </c>
      <c r="C2179" s="2" t="s">
        <v>193</v>
      </c>
      <c r="D2179" s="2" t="s">
        <v>11</v>
      </c>
      <c r="E2179" s="2" t="s">
        <v>66</v>
      </c>
      <c r="F2179" s="2" t="s">
        <v>65</v>
      </c>
      <c r="G2179" s="2" t="s">
        <v>169</v>
      </c>
      <c r="H2179">
        <v>-1</v>
      </c>
      <c r="I2179">
        <v>0</v>
      </c>
    </row>
    <row r="2180" spans="1:9" x14ac:dyDescent="0.35">
      <c r="A2180" s="1">
        <v>43922</v>
      </c>
      <c r="B2180" s="1">
        <v>43952</v>
      </c>
      <c r="C2180" s="2" t="s">
        <v>194</v>
      </c>
      <c r="D2180" s="2" t="s">
        <v>11</v>
      </c>
      <c r="E2180" s="2" t="s">
        <v>66</v>
      </c>
      <c r="F2180" s="2" t="s">
        <v>65</v>
      </c>
      <c r="G2180" s="2" t="s">
        <v>169</v>
      </c>
      <c r="H2180">
        <v>-1</v>
      </c>
      <c r="I2180">
        <v>0</v>
      </c>
    </row>
    <row r="2181" spans="1:9" x14ac:dyDescent="0.35">
      <c r="A2181" s="1">
        <v>43922</v>
      </c>
      <c r="B2181" s="1">
        <v>43952</v>
      </c>
      <c r="C2181" s="2" t="s">
        <v>170</v>
      </c>
      <c r="D2181" s="2" t="s">
        <v>60</v>
      </c>
      <c r="E2181" s="2" t="s">
        <v>170</v>
      </c>
      <c r="F2181" s="2" t="s">
        <v>65</v>
      </c>
      <c r="G2181" s="2" t="s">
        <v>153</v>
      </c>
      <c r="H2181">
        <v>0</v>
      </c>
      <c r="I2181">
        <v>0</v>
      </c>
    </row>
    <row r="2182" spans="1:9" x14ac:dyDescent="0.35">
      <c r="A2182" s="1">
        <v>43922</v>
      </c>
      <c r="B2182" s="1">
        <v>43952</v>
      </c>
      <c r="C2182" s="2" t="s">
        <v>170</v>
      </c>
      <c r="D2182" s="2" t="s">
        <v>60</v>
      </c>
      <c r="E2182" s="2" t="s">
        <v>170</v>
      </c>
      <c r="F2182" s="2" t="s">
        <v>65</v>
      </c>
      <c r="G2182" s="2" t="s">
        <v>153</v>
      </c>
      <c r="H2182">
        <v>0</v>
      </c>
      <c r="I2182">
        <v>0</v>
      </c>
    </row>
    <row r="2183" spans="1:9" x14ac:dyDescent="0.35">
      <c r="A2183" s="1">
        <v>43922</v>
      </c>
      <c r="B2183" s="1">
        <v>43952</v>
      </c>
      <c r="C2183" s="2" t="s">
        <v>170</v>
      </c>
      <c r="D2183" s="2" t="s">
        <v>211</v>
      </c>
      <c r="E2183" s="2" t="s">
        <v>822</v>
      </c>
      <c r="F2183" s="2" t="s">
        <v>65</v>
      </c>
      <c r="G2183" s="2" t="s">
        <v>214</v>
      </c>
      <c r="H2183">
        <v>0</v>
      </c>
      <c r="I2183">
        <v>0</v>
      </c>
    </row>
    <row r="2184" spans="1:9" x14ac:dyDescent="0.35">
      <c r="A2184" s="1">
        <v>43922</v>
      </c>
      <c r="B2184" s="1">
        <v>43952</v>
      </c>
      <c r="C2184" s="2" t="s">
        <v>170</v>
      </c>
      <c r="D2184" s="2" t="s">
        <v>11</v>
      </c>
      <c r="E2184" s="2" t="s">
        <v>66</v>
      </c>
      <c r="F2184" s="2" t="s">
        <v>65</v>
      </c>
      <c r="G2184" s="2" t="s">
        <v>169</v>
      </c>
      <c r="H2184">
        <v>-1</v>
      </c>
      <c r="I2184">
        <v>0</v>
      </c>
    </row>
    <row r="2185" spans="1:9" x14ac:dyDescent="0.35">
      <c r="A2185" s="1">
        <v>43922</v>
      </c>
      <c r="B2185" s="1">
        <v>43952</v>
      </c>
      <c r="C2185" s="2" t="s">
        <v>195</v>
      </c>
      <c r="D2185" s="2" t="s">
        <v>11</v>
      </c>
      <c r="E2185" s="2" t="s">
        <v>66</v>
      </c>
      <c r="F2185" s="2" t="s">
        <v>65</v>
      </c>
      <c r="G2185" s="2" t="s">
        <v>169</v>
      </c>
      <c r="H2185">
        <v>-1</v>
      </c>
      <c r="I2185">
        <v>0</v>
      </c>
    </row>
    <row r="2186" spans="1:9" x14ac:dyDescent="0.35">
      <c r="A2186" s="1">
        <v>43922</v>
      </c>
      <c r="B2186" s="1">
        <v>43952</v>
      </c>
      <c r="C2186" s="2" t="s">
        <v>172</v>
      </c>
      <c r="D2186" s="2" t="s">
        <v>8</v>
      </c>
      <c r="E2186" s="2" t="s">
        <v>175</v>
      </c>
      <c r="F2186" s="2" t="s">
        <v>65</v>
      </c>
      <c r="G2186" s="2" t="s">
        <v>174</v>
      </c>
      <c r="H2186">
        <v>0</v>
      </c>
      <c r="I2186">
        <v>-1</v>
      </c>
    </row>
    <row r="2187" spans="1:9" x14ac:dyDescent="0.35">
      <c r="A2187" s="1">
        <v>43922</v>
      </c>
      <c r="B2187" s="1">
        <v>43952</v>
      </c>
      <c r="C2187" s="2" t="s">
        <v>172</v>
      </c>
      <c r="D2187" s="2" t="s">
        <v>761</v>
      </c>
      <c r="E2187" s="2" t="s">
        <v>173</v>
      </c>
      <c r="F2187" s="2" t="s">
        <v>65</v>
      </c>
      <c r="G2187" s="2" t="s">
        <v>174</v>
      </c>
      <c r="H2187">
        <v>0</v>
      </c>
      <c r="I2187">
        <v>-1</v>
      </c>
    </row>
    <row r="2188" spans="1:9" x14ac:dyDescent="0.35">
      <c r="A2188" s="1">
        <v>43922</v>
      </c>
      <c r="B2188" s="1">
        <v>43952</v>
      </c>
      <c r="C2188" s="2" t="s">
        <v>185</v>
      </c>
      <c r="D2188" s="2" t="s">
        <v>30</v>
      </c>
      <c r="E2188" s="2" t="s">
        <v>66</v>
      </c>
      <c r="F2188" s="2" t="s">
        <v>178</v>
      </c>
      <c r="G2188" s="2" t="s">
        <v>179</v>
      </c>
      <c r="H2188">
        <v>-1</v>
      </c>
      <c r="I2188">
        <v>1</v>
      </c>
    </row>
    <row r="2189" spans="1:9" x14ac:dyDescent="0.35">
      <c r="A2189" s="1">
        <v>43922</v>
      </c>
      <c r="B2189" s="1">
        <v>43952</v>
      </c>
      <c r="C2189" s="2" t="s">
        <v>171</v>
      </c>
      <c r="D2189" s="2" t="s">
        <v>60</v>
      </c>
      <c r="E2189" s="2" t="s">
        <v>171</v>
      </c>
      <c r="F2189" s="2" t="s">
        <v>65</v>
      </c>
      <c r="G2189" s="2" t="s">
        <v>153</v>
      </c>
      <c r="H2189">
        <v>0</v>
      </c>
      <c r="I2189">
        <v>0</v>
      </c>
    </row>
    <row r="2190" spans="1:9" x14ac:dyDescent="0.35">
      <c r="A2190" s="1">
        <v>43922</v>
      </c>
      <c r="B2190" s="1">
        <v>43952</v>
      </c>
      <c r="C2190" s="2" t="s">
        <v>171</v>
      </c>
      <c r="D2190" s="2" t="s">
        <v>60</v>
      </c>
      <c r="E2190" s="2" t="s">
        <v>171</v>
      </c>
      <c r="F2190" s="2" t="s">
        <v>65</v>
      </c>
      <c r="G2190" s="2" t="s">
        <v>153</v>
      </c>
      <c r="H2190">
        <v>0</v>
      </c>
      <c r="I2190">
        <v>0</v>
      </c>
    </row>
    <row r="2191" spans="1:9" x14ac:dyDescent="0.35">
      <c r="A2191" s="1">
        <v>43922</v>
      </c>
      <c r="B2191" s="1">
        <v>43952</v>
      </c>
      <c r="C2191" s="2" t="s">
        <v>171</v>
      </c>
      <c r="D2191" s="2" t="s">
        <v>211</v>
      </c>
      <c r="E2191" s="2" t="s">
        <v>770</v>
      </c>
      <c r="F2191" s="2" t="s">
        <v>65</v>
      </c>
      <c r="G2191" s="2" t="s">
        <v>214</v>
      </c>
      <c r="H2191">
        <v>0</v>
      </c>
      <c r="I2191">
        <v>0</v>
      </c>
    </row>
    <row r="2192" spans="1:9" x14ac:dyDescent="0.35">
      <c r="A2192" s="1">
        <v>43922</v>
      </c>
      <c r="B2192" s="1">
        <v>43952</v>
      </c>
      <c r="C2192" s="2" t="s">
        <v>171</v>
      </c>
      <c r="D2192" s="2" t="s">
        <v>17</v>
      </c>
      <c r="E2192" s="2" t="s">
        <v>602</v>
      </c>
      <c r="F2192" s="2" t="s">
        <v>65</v>
      </c>
      <c r="G2192" s="2" t="s">
        <v>174</v>
      </c>
      <c r="H2192">
        <v>0</v>
      </c>
      <c r="I2192">
        <v>-1</v>
      </c>
    </row>
    <row r="2193" spans="1:9" x14ac:dyDescent="0.35">
      <c r="A2193" s="1">
        <v>43922</v>
      </c>
      <c r="B2193" s="1">
        <v>43952</v>
      </c>
      <c r="C2193" s="2" t="s">
        <v>186</v>
      </c>
      <c r="D2193" s="2" t="s">
        <v>30</v>
      </c>
      <c r="E2193" s="2" t="s">
        <v>66</v>
      </c>
      <c r="F2193" s="2" t="s">
        <v>178</v>
      </c>
      <c r="G2193" s="2" t="s">
        <v>179</v>
      </c>
      <c r="H2193">
        <v>-1</v>
      </c>
      <c r="I2193">
        <v>1</v>
      </c>
    </row>
    <row r="2194" spans="1:9" x14ac:dyDescent="0.35">
      <c r="A2194" s="1">
        <v>43922</v>
      </c>
      <c r="B2194" s="1">
        <v>43952</v>
      </c>
      <c r="C2194" s="2" t="s">
        <v>125</v>
      </c>
      <c r="D2194" s="2" t="s">
        <v>30</v>
      </c>
      <c r="E2194" s="2" t="s">
        <v>66</v>
      </c>
      <c r="F2194" s="2" t="s">
        <v>178</v>
      </c>
      <c r="G2194" s="2" t="s">
        <v>179</v>
      </c>
      <c r="H2194">
        <v>-1</v>
      </c>
      <c r="I2194">
        <v>1</v>
      </c>
    </row>
    <row r="2195" spans="1:9" x14ac:dyDescent="0.35">
      <c r="A2195" s="1">
        <v>43922</v>
      </c>
      <c r="B2195" s="1">
        <v>43952</v>
      </c>
      <c r="C2195" s="2" t="s">
        <v>187</v>
      </c>
      <c r="D2195" s="2" t="s">
        <v>30</v>
      </c>
      <c r="E2195" s="2" t="s">
        <v>66</v>
      </c>
      <c r="F2195" s="2" t="s">
        <v>178</v>
      </c>
      <c r="G2195" s="2" t="s">
        <v>179</v>
      </c>
      <c r="H2195">
        <v>-1</v>
      </c>
      <c r="I2195">
        <v>1</v>
      </c>
    </row>
    <row r="2196" spans="1:9" x14ac:dyDescent="0.35">
      <c r="A2196" s="1">
        <v>43922</v>
      </c>
      <c r="B2196" s="1">
        <v>43952</v>
      </c>
      <c r="C2196" s="2" t="s">
        <v>188</v>
      </c>
      <c r="D2196" s="2" t="s">
        <v>30</v>
      </c>
      <c r="E2196" s="2" t="s">
        <v>66</v>
      </c>
      <c r="F2196" s="2" t="s">
        <v>178</v>
      </c>
      <c r="G2196" s="2" t="s">
        <v>179</v>
      </c>
      <c r="H2196">
        <v>-1</v>
      </c>
      <c r="I2196">
        <v>1</v>
      </c>
    </row>
    <row r="2197" spans="1:9" x14ac:dyDescent="0.35">
      <c r="A2197" s="1">
        <v>43922</v>
      </c>
      <c r="B2197" s="1">
        <v>43952</v>
      </c>
      <c r="C2197" s="2" t="s">
        <v>168</v>
      </c>
      <c r="D2197" s="2" t="s">
        <v>23</v>
      </c>
      <c r="E2197" s="2" t="s">
        <v>66</v>
      </c>
      <c r="F2197" s="2" t="s">
        <v>65</v>
      </c>
      <c r="G2197" s="2" t="s">
        <v>169</v>
      </c>
      <c r="H2197">
        <v>-1</v>
      </c>
      <c r="I2197">
        <v>0</v>
      </c>
    </row>
    <row r="2198" spans="1:9" x14ac:dyDescent="0.35">
      <c r="A2198" s="1">
        <v>43922</v>
      </c>
      <c r="B2198" s="1">
        <v>43952</v>
      </c>
      <c r="C2198" s="2" t="s">
        <v>168</v>
      </c>
      <c r="D2198" s="2" t="s">
        <v>27</v>
      </c>
      <c r="E2198" s="2" t="s">
        <v>66</v>
      </c>
      <c r="F2198" s="2" t="s">
        <v>65</v>
      </c>
      <c r="G2198" s="2" t="s">
        <v>169</v>
      </c>
      <c r="H2198">
        <v>-1</v>
      </c>
      <c r="I2198">
        <v>0</v>
      </c>
    </row>
    <row r="2199" spans="1:9" x14ac:dyDescent="0.35">
      <c r="A2199" s="1">
        <v>43922</v>
      </c>
      <c r="B2199" s="1">
        <v>43952</v>
      </c>
      <c r="C2199" s="2" t="s">
        <v>189</v>
      </c>
      <c r="D2199" s="2" t="s">
        <v>30</v>
      </c>
      <c r="E2199" s="2" t="s">
        <v>66</v>
      </c>
      <c r="F2199" s="2" t="s">
        <v>178</v>
      </c>
      <c r="G2199" s="2" t="s">
        <v>179</v>
      </c>
      <c r="H2199">
        <v>-1</v>
      </c>
      <c r="I2199">
        <v>1</v>
      </c>
    </row>
    <row r="2200" spans="1:9" x14ac:dyDescent="0.35">
      <c r="A2200" s="1">
        <v>43922</v>
      </c>
      <c r="B2200" s="1">
        <v>43952</v>
      </c>
      <c r="C2200" s="2" t="s">
        <v>190</v>
      </c>
      <c r="D2200" s="2" t="s">
        <v>30</v>
      </c>
      <c r="E2200" s="2" t="s">
        <v>66</v>
      </c>
      <c r="F2200" s="2" t="s">
        <v>178</v>
      </c>
      <c r="G2200" s="2" t="s">
        <v>179</v>
      </c>
      <c r="H2200">
        <v>-1</v>
      </c>
      <c r="I2200">
        <v>1</v>
      </c>
    </row>
    <row r="2201" spans="1:9" x14ac:dyDescent="0.35">
      <c r="A2201" s="1">
        <v>43922</v>
      </c>
      <c r="B2201" s="1">
        <v>43952</v>
      </c>
      <c r="C2201" s="2" t="s">
        <v>191</v>
      </c>
      <c r="D2201" s="2" t="s">
        <v>30</v>
      </c>
      <c r="E2201" s="2" t="s">
        <v>66</v>
      </c>
      <c r="F2201" s="2" t="s">
        <v>178</v>
      </c>
      <c r="G2201" s="2" t="s">
        <v>179</v>
      </c>
      <c r="H2201">
        <v>-1</v>
      </c>
      <c r="I2201">
        <v>1</v>
      </c>
    </row>
    <row r="2202" spans="1:9" x14ac:dyDescent="0.35">
      <c r="A2202" s="1">
        <v>43952</v>
      </c>
      <c r="B2202" s="1">
        <v>43983</v>
      </c>
      <c r="C2202" s="2" t="s">
        <v>519</v>
      </c>
      <c r="D2202" s="2" t="s">
        <v>60</v>
      </c>
      <c r="E2202" s="2" t="s">
        <v>519</v>
      </c>
      <c r="F2202" s="2" t="s">
        <v>65</v>
      </c>
      <c r="G2202" s="2" t="s">
        <v>153</v>
      </c>
      <c r="H2202">
        <v>0</v>
      </c>
      <c r="I2202">
        <v>0</v>
      </c>
    </row>
    <row r="2203" spans="1:9" x14ac:dyDescent="0.35">
      <c r="A2203" s="1">
        <v>43952</v>
      </c>
      <c r="B2203" s="1">
        <v>43983</v>
      </c>
      <c r="C2203" s="2" t="s">
        <v>519</v>
      </c>
      <c r="D2203" s="2" t="s">
        <v>60</v>
      </c>
      <c r="E2203" s="2" t="s">
        <v>519</v>
      </c>
      <c r="F2203" s="2" t="s">
        <v>65</v>
      </c>
      <c r="G2203" s="2" t="s">
        <v>153</v>
      </c>
      <c r="H2203">
        <v>0</v>
      </c>
      <c r="I2203">
        <v>0</v>
      </c>
    </row>
    <row r="2204" spans="1:9" x14ac:dyDescent="0.35">
      <c r="A2204" s="1">
        <v>43952</v>
      </c>
      <c r="B2204" s="1">
        <v>43983</v>
      </c>
      <c r="C2204" s="2" t="s">
        <v>519</v>
      </c>
      <c r="D2204" s="2" t="s">
        <v>211</v>
      </c>
      <c r="E2204" s="2" t="s">
        <v>775</v>
      </c>
      <c r="F2204" s="2" t="s">
        <v>65</v>
      </c>
      <c r="G2204" s="2" t="s">
        <v>214</v>
      </c>
      <c r="H2204">
        <v>0</v>
      </c>
      <c r="I2204">
        <v>0</v>
      </c>
    </row>
    <row r="2205" spans="1:9" x14ac:dyDescent="0.35">
      <c r="A2205" s="1">
        <v>43952</v>
      </c>
      <c r="B2205" s="1">
        <v>43983</v>
      </c>
      <c r="C2205" s="2" t="s">
        <v>519</v>
      </c>
      <c r="D2205" s="2" t="s">
        <v>8</v>
      </c>
      <c r="E2205" s="2" t="s">
        <v>521</v>
      </c>
      <c r="F2205" s="2" t="s">
        <v>65</v>
      </c>
      <c r="G2205" s="2" t="s">
        <v>174</v>
      </c>
      <c r="H2205">
        <v>0</v>
      </c>
      <c r="I2205">
        <v>-1</v>
      </c>
    </row>
    <row r="2206" spans="1:9" x14ac:dyDescent="0.35">
      <c r="A2206" s="1">
        <v>43952</v>
      </c>
      <c r="B2206" s="1">
        <v>43983</v>
      </c>
      <c r="C2206" s="2" t="s">
        <v>519</v>
      </c>
      <c r="D2206" s="2" t="s">
        <v>10</v>
      </c>
      <c r="E2206" s="2" t="s">
        <v>521</v>
      </c>
      <c r="F2206" s="2" t="s">
        <v>65</v>
      </c>
      <c r="G2206" s="2" t="s">
        <v>174</v>
      </c>
      <c r="H2206">
        <v>0</v>
      </c>
      <c r="I2206">
        <v>-1</v>
      </c>
    </row>
    <row r="2207" spans="1:9" x14ac:dyDescent="0.35">
      <c r="A2207" s="1">
        <v>43952</v>
      </c>
      <c r="B2207" s="1">
        <v>43983</v>
      </c>
      <c r="C2207" s="2" t="s">
        <v>519</v>
      </c>
      <c r="D2207" s="2" t="s">
        <v>761</v>
      </c>
      <c r="E2207" s="2" t="s">
        <v>521</v>
      </c>
      <c r="F2207" s="2" t="s">
        <v>65</v>
      </c>
      <c r="G2207" s="2" t="s">
        <v>174</v>
      </c>
      <c r="H2207">
        <v>0</v>
      </c>
      <c r="I2207">
        <v>-1</v>
      </c>
    </row>
    <row r="2208" spans="1:9" x14ac:dyDescent="0.35">
      <c r="A2208" s="1">
        <v>43952</v>
      </c>
      <c r="B2208" s="1">
        <v>43983</v>
      </c>
      <c r="C2208" s="2" t="s">
        <v>524</v>
      </c>
      <c r="D2208" s="2" t="s">
        <v>6</v>
      </c>
      <c r="E2208" s="2" t="s">
        <v>66</v>
      </c>
      <c r="F2208" s="2" t="s">
        <v>65</v>
      </c>
      <c r="G2208" s="2" t="s">
        <v>169</v>
      </c>
      <c r="H2208">
        <v>-1</v>
      </c>
      <c r="I2208">
        <v>0</v>
      </c>
    </row>
    <row r="2209" spans="1:9" x14ac:dyDescent="0.35">
      <c r="A2209" s="1">
        <v>43952</v>
      </c>
      <c r="B2209" s="1">
        <v>43983</v>
      </c>
      <c r="C2209" s="2" t="s">
        <v>524</v>
      </c>
      <c r="D2209" s="2" t="s">
        <v>8</v>
      </c>
      <c r="E2209" s="2" t="s">
        <v>66</v>
      </c>
      <c r="F2209" s="2" t="s">
        <v>65</v>
      </c>
      <c r="G2209" s="2" t="s">
        <v>169</v>
      </c>
      <c r="H2209">
        <v>-1</v>
      </c>
      <c r="I2209">
        <v>0</v>
      </c>
    </row>
    <row r="2210" spans="1:9" x14ac:dyDescent="0.35">
      <c r="A2210" s="1">
        <v>43952</v>
      </c>
      <c r="B2210" s="1">
        <v>43983</v>
      </c>
      <c r="C2210" s="2" t="s">
        <v>524</v>
      </c>
      <c r="D2210" s="2" t="s">
        <v>10</v>
      </c>
      <c r="E2210" s="2" t="s">
        <v>66</v>
      </c>
      <c r="F2210" s="2" t="s">
        <v>65</v>
      </c>
      <c r="G2210" s="2" t="s">
        <v>169</v>
      </c>
      <c r="H2210">
        <v>-1</v>
      </c>
      <c r="I2210">
        <v>0</v>
      </c>
    </row>
    <row r="2211" spans="1:9" x14ac:dyDescent="0.35">
      <c r="A2211" s="1">
        <v>43952</v>
      </c>
      <c r="B2211" s="1">
        <v>43983</v>
      </c>
      <c r="C2211" s="2" t="s">
        <v>524</v>
      </c>
      <c r="D2211" s="2" t="s">
        <v>761</v>
      </c>
      <c r="E2211" s="2" t="s">
        <v>66</v>
      </c>
      <c r="F2211" s="2" t="s">
        <v>65</v>
      </c>
      <c r="G2211" s="2" t="s">
        <v>169</v>
      </c>
      <c r="H2211">
        <v>-1</v>
      </c>
      <c r="I2211">
        <v>0</v>
      </c>
    </row>
    <row r="2212" spans="1:9" x14ac:dyDescent="0.35">
      <c r="A2212" s="1">
        <v>43952</v>
      </c>
      <c r="B2212" s="1">
        <v>43983</v>
      </c>
      <c r="C2212" s="2" t="s">
        <v>524</v>
      </c>
      <c r="D2212" s="2" t="s">
        <v>17</v>
      </c>
      <c r="E2212" s="2" t="s">
        <v>602</v>
      </c>
      <c r="F2212" s="2" t="s">
        <v>65</v>
      </c>
      <c r="G2212" s="2" t="s">
        <v>174</v>
      </c>
      <c r="H2212">
        <v>0</v>
      </c>
      <c r="I2212">
        <v>-1</v>
      </c>
    </row>
    <row r="2213" spans="1:9" x14ac:dyDescent="0.35">
      <c r="A2213" s="1">
        <v>43952</v>
      </c>
      <c r="B2213" s="1">
        <v>43983</v>
      </c>
      <c r="C2213" s="2" t="s">
        <v>547</v>
      </c>
      <c r="D2213" s="2" t="s">
        <v>11</v>
      </c>
      <c r="E2213" s="2" t="s">
        <v>65</v>
      </c>
      <c r="F2213" s="2" t="s">
        <v>547</v>
      </c>
      <c r="G2213" s="2" t="s">
        <v>70</v>
      </c>
      <c r="H2213">
        <v>0</v>
      </c>
      <c r="I2213">
        <v>1</v>
      </c>
    </row>
    <row r="2214" spans="1:9" x14ac:dyDescent="0.35">
      <c r="A2214" s="1">
        <v>43952</v>
      </c>
      <c r="B2214" s="1">
        <v>43983</v>
      </c>
      <c r="C2214" s="2" t="s">
        <v>335</v>
      </c>
      <c r="D2214" s="2" t="s">
        <v>6</v>
      </c>
      <c r="E2214" s="2" t="s">
        <v>65</v>
      </c>
      <c r="F2214" s="2" t="s">
        <v>335</v>
      </c>
      <c r="G2214" s="2" t="s">
        <v>70</v>
      </c>
      <c r="H2214">
        <v>0</v>
      </c>
      <c r="I2214">
        <v>1</v>
      </c>
    </row>
    <row r="2215" spans="1:9" x14ac:dyDescent="0.35">
      <c r="A2215" s="1">
        <v>43952</v>
      </c>
      <c r="B2215" s="1">
        <v>43983</v>
      </c>
      <c r="C2215" s="2" t="s">
        <v>193</v>
      </c>
      <c r="D2215" s="2" t="s">
        <v>6</v>
      </c>
      <c r="E2215" s="2" t="s">
        <v>65</v>
      </c>
      <c r="F2215" s="2" t="s">
        <v>335</v>
      </c>
      <c r="G2215" s="2" t="s">
        <v>70</v>
      </c>
      <c r="H2215">
        <v>0</v>
      </c>
      <c r="I2215">
        <v>1</v>
      </c>
    </row>
    <row r="2216" spans="1:9" x14ac:dyDescent="0.35">
      <c r="A2216" s="1">
        <v>43952</v>
      </c>
      <c r="B2216" s="1">
        <v>43983</v>
      </c>
      <c r="C2216" s="2" t="s">
        <v>195</v>
      </c>
      <c r="D2216" s="2" t="s">
        <v>6</v>
      </c>
      <c r="E2216" s="2" t="s">
        <v>65</v>
      </c>
      <c r="F2216" s="2" t="s">
        <v>335</v>
      </c>
      <c r="G2216" s="2" t="s">
        <v>70</v>
      </c>
      <c r="H2216">
        <v>0</v>
      </c>
      <c r="I2216">
        <v>1</v>
      </c>
    </row>
    <row r="2217" spans="1:9" x14ac:dyDescent="0.35">
      <c r="A2217" s="1">
        <v>43952</v>
      </c>
      <c r="B2217" s="1">
        <v>43983</v>
      </c>
      <c r="C2217" s="2" t="s">
        <v>308</v>
      </c>
      <c r="D2217" s="2" t="s">
        <v>761</v>
      </c>
      <c r="E2217" s="2" t="s">
        <v>681</v>
      </c>
      <c r="F2217" s="2" t="s">
        <v>290</v>
      </c>
      <c r="G2217" s="2" t="s">
        <v>220</v>
      </c>
      <c r="H2217">
        <v>0</v>
      </c>
      <c r="I2217">
        <v>-1</v>
      </c>
    </row>
    <row r="2218" spans="1:9" x14ac:dyDescent="0.35">
      <c r="A2218" s="1">
        <v>43952</v>
      </c>
      <c r="B2218" s="1">
        <v>43983</v>
      </c>
      <c r="C2218" s="2" t="s">
        <v>309</v>
      </c>
      <c r="D2218" s="2" t="s">
        <v>761</v>
      </c>
      <c r="E2218" s="2" t="s">
        <v>681</v>
      </c>
      <c r="F2218" s="2" t="s">
        <v>290</v>
      </c>
      <c r="G2218" s="2" t="s">
        <v>220</v>
      </c>
      <c r="H2218">
        <v>0</v>
      </c>
      <c r="I2218">
        <v>-1</v>
      </c>
    </row>
    <row r="2219" spans="1:9" x14ac:dyDescent="0.35">
      <c r="A2219" s="1">
        <v>43952</v>
      </c>
      <c r="B2219" s="1">
        <v>43983</v>
      </c>
      <c r="C2219" s="2" t="s">
        <v>157</v>
      </c>
      <c r="D2219" s="2" t="s">
        <v>60</v>
      </c>
      <c r="E2219" s="2" t="s">
        <v>157</v>
      </c>
      <c r="F2219" s="2" t="s">
        <v>65</v>
      </c>
      <c r="G2219" s="2" t="s">
        <v>153</v>
      </c>
      <c r="H2219">
        <v>0</v>
      </c>
      <c r="I2219">
        <v>0</v>
      </c>
    </row>
    <row r="2220" spans="1:9" x14ac:dyDescent="0.35">
      <c r="A2220" s="1">
        <v>43952</v>
      </c>
      <c r="B2220" s="1">
        <v>43983</v>
      </c>
      <c r="C2220" s="2" t="s">
        <v>157</v>
      </c>
      <c r="D2220" s="2" t="s">
        <v>60</v>
      </c>
      <c r="E2220" s="2" t="s">
        <v>157</v>
      </c>
      <c r="F2220" s="2" t="s">
        <v>65</v>
      </c>
      <c r="G2220" s="2" t="s">
        <v>153</v>
      </c>
      <c r="H2220">
        <v>0</v>
      </c>
      <c r="I2220">
        <v>0</v>
      </c>
    </row>
    <row r="2221" spans="1:9" x14ac:dyDescent="0.35">
      <c r="A2221" s="1">
        <v>43952</v>
      </c>
      <c r="B2221" s="1">
        <v>43983</v>
      </c>
      <c r="C2221" s="2" t="s">
        <v>157</v>
      </c>
      <c r="D2221" s="2" t="s">
        <v>197</v>
      </c>
      <c r="E2221" s="2" t="s">
        <v>771</v>
      </c>
      <c r="F2221" s="2" t="s">
        <v>65</v>
      </c>
      <c r="G2221" s="2" t="s">
        <v>199</v>
      </c>
      <c r="H2221">
        <v>0</v>
      </c>
      <c r="I2221">
        <v>0</v>
      </c>
    </row>
    <row r="2222" spans="1:9" x14ac:dyDescent="0.35">
      <c r="A2222" s="1">
        <v>43952</v>
      </c>
      <c r="B2222" s="1">
        <v>43983</v>
      </c>
      <c r="C2222" s="2" t="s">
        <v>157</v>
      </c>
      <c r="D2222" s="2" t="s">
        <v>211</v>
      </c>
      <c r="E2222" s="2" t="s">
        <v>212</v>
      </c>
      <c r="F2222" s="2" t="s">
        <v>65</v>
      </c>
      <c r="G2222" s="2" t="s">
        <v>214</v>
      </c>
      <c r="H2222">
        <v>0</v>
      </c>
      <c r="I2222">
        <v>0</v>
      </c>
    </row>
    <row r="2223" spans="1:9" x14ac:dyDescent="0.35">
      <c r="A2223" s="1">
        <v>43952</v>
      </c>
      <c r="B2223" s="1">
        <v>43983</v>
      </c>
      <c r="C2223" s="2" t="s">
        <v>157</v>
      </c>
      <c r="D2223" s="2" t="s">
        <v>8</v>
      </c>
      <c r="E2223" s="2" t="s">
        <v>771</v>
      </c>
      <c r="F2223" s="2" t="s">
        <v>65</v>
      </c>
      <c r="G2223" s="2" t="s">
        <v>174</v>
      </c>
      <c r="H2223">
        <v>0</v>
      </c>
      <c r="I2223">
        <v>-1</v>
      </c>
    </row>
    <row r="2224" spans="1:9" x14ac:dyDescent="0.35">
      <c r="A2224" s="1">
        <v>43952</v>
      </c>
      <c r="B2224" s="1">
        <v>43983</v>
      </c>
      <c r="C2224" s="2" t="s">
        <v>157</v>
      </c>
      <c r="D2224" s="2" t="s">
        <v>10</v>
      </c>
      <c r="E2224" s="2" t="s">
        <v>771</v>
      </c>
      <c r="F2224" s="2" t="s">
        <v>65</v>
      </c>
      <c r="G2224" s="2" t="s">
        <v>174</v>
      </c>
      <c r="H2224">
        <v>0</v>
      </c>
      <c r="I2224">
        <v>-1</v>
      </c>
    </row>
    <row r="2225" spans="1:9" x14ac:dyDescent="0.35">
      <c r="A2225" s="1">
        <v>43952</v>
      </c>
      <c r="B2225" s="1">
        <v>43983</v>
      </c>
      <c r="C2225" s="2" t="s">
        <v>157</v>
      </c>
      <c r="D2225" s="2" t="s">
        <v>761</v>
      </c>
      <c r="E2225" s="2" t="s">
        <v>771</v>
      </c>
      <c r="F2225" s="2" t="s">
        <v>65</v>
      </c>
      <c r="G2225" s="2" t="s">
        <v>174</v>
      </c>
      <c r="H2225">
        <v>0</v>
      </c>
      <c r="I2225">
        <v>-1</v>
      </c>
    </row>
    <row r="2226" spans="1:9" x14ac:dyDescent="0.35">
      <c r="A2226" s="1">
        <v>43952</v>
      </c>
      <c r="B2226" s="1">
        <v>43983</v>
      </c>
      <c r="C2226" s="2" t="s">
        <v>548</v>
      </c>
      <c r="D2226" s="2" t="s">
        <v>11</v>
      </c>
      <c r="E2226" s="2" t="s">
        <v>65</v>
      </c>
      <c r="F2226" s="2" t="s">
        <v>548</v>
      </c>
      <c r="G2226" s="2" t="s">
        <v>70</v>
      </c>
      <c r="H2226">
        <v>0</v>
      </c>
      <c r="I2226">
        <v>1</v>
      </c>
    </row>
    <row r="2227" spans="1:9" x14ac:dyDescent="0.35">
      <c r="A2227" s="1">
        <v>43952</v>
      </c>
      <c r="B2227" s="1">
        <v>43983</v>
      </c>
      <c r="C2227" s="2" t="s">
        <v>667</v>
      </c>
      <c r="D2227" s="2" t="s">
        <v>761</v>
      </c>
      <c r="E2227" s="2" t="s">
        <v>681</v>
      </c>
      <c r="F2227" s="2" t="s">
        <v>290</v>
      </c>
      <c r="G2227" s="2" t="s">
        <v>220</v>
      </c>
      <c r="H2227">
        <v>0</v>
      </c>
      <c r="I2227">
        <v>-1</v>
      </c>
    </row>
    <row r="2228" spans="1:9" x14ac:dyDescent="0.35">
      <c r="A2228" s="1">
        <v>43952</v>
      </c>
      <c r="B2228" s="1">
        <v>43983</v>
      </c>
      <c r="C2228" s="2" t="s">
        <v>671</v>
      </c>
      <c r="D2228" s="2" t="s">
        <v>14</v>
      </c>
      <c r="E2228" s="2" t="s">
        <v>65</v>
      </c>
      <c r="F2228" s="2" t="s">
        <v>66</v>
      </c>
      <c r="G2228" s="2" t="s">
        <v>67</v>
      </c>
      <c r="H2228">
        <v>1</v>
      </c>
      <c r="I2228">
        <v>0</v>
      </c>
    </row>
    <row r="2229" spans="1:9" x14ac:dyDescent="0.35">
      <c r="A2229" s="1">
        <v>43952</v>
      </c>
      <c r="B2229" s="1">
        <v>43983</v>
      </c>
      <c r="C2229" s="2" t="s">
        <v>292</v>
      </c>
      <c r="D2229" s="2" t="s">
        <v>10</v>
      </c>
      <c r="E2229" s="2" t="s">
        <v>66</v>
      </c>
      <c r="F2229" s="2" t="s">
        <v>65</v>
      </c>
      <c r="G2229" s="2" t="s">
        <v>169</v>
      </c>
      <c r="H2229">
        <v>-1</v>
      </c>
      <c r="I2229">
        <v>0</v>
      </c>
    </row>
    <row r="2230" spans="1:9" x14ac:dyDescent="0.35">
      <c r="A2230" s="1">
        <v>43952</v>
      </c>
      <c r="B2230" s="1">
        <v>43983</v>
      </c>
      <c r="C2230" s="2" t="s">
        <v>292</v>
      </c>
      <c r="D2230" s="2" t="s">
        <v>761</v>
      </c>
      <c r="E2230" s="2" t="s">
        <v>66</v>
      </c>
      <c r="F2230" s="2" t="s">
        <v>65</v>
      </c>
      <c r="G2230" s="2" t="s">
        <v>169</v>
      </c>
      <c r="H2230">
        <v>-1</v>
      </c>
      <c r="I2230">
        <v>0</v>
      </c>
    </row>
    <row r="2231" spans="1:9" x14ac:dyDescent="0.35">
      <c r="A2231" s="1">
        <v>43952</v>
      </c>
      <c r="B2231" s="1">
        <v>43983</v>
      </c>
      <c r="C2231" s="2" t="s">
        <v>121</v>
      </c>
      <c r="D2231" s="2" t="s">
        <v>10</v>
      </c>
      <c r="E2231" s="2" t="s">
        <v>175</v>
      </c>
      <c r="F2231" s="2" t="s">
        <v>65</v>
      </c>
      <c r="G2231" s="2" t="s">
        <v>174</v>
      </c>
      <c r="H2231">
        <v>0</v>
      </c>
      <c r="I2231">
        <v>-1</v>
      </c>
    </row>
    <row r="2232" spans="1:9" x14ac:dyDescent="0.35">
      <c r="A2232" s="1">
        <v>43952</v>
      </c>
      <c r="B2232" s="1">
        <v>43983</v>
      </c>
      <c r="C2232" s="2" t="s">
        <v>121</v>
      </c>
      <c r="D2232" s="2" t="s">
        <v>761</v>
      </c>
      <c r="E2232" s="2" t="s">
        <v>173</v>
      </c>
      <c r="F2232" s="2" t="s">
        <v>65</v>
      </c>
      <c r="G2232" s="2" t="s">
        <v>174</v>
      </c>
      <c r="H2232">
        <v>0</v>
      </c>
      <c r="I2232">
        <v>-1</v>
      </c>
    </row>
    <row r="2233" spans="1:9" x14ac:dyDescent="0.35">
      <c r="A2233" s="1">
        <v>43952</v>
      </c>
      <c r="B2233" s="1">
        <v>43983</v>
      </c>
      <c r="C2233" s="2" t="s">
        <v>550</v>
      </c>
      <c r="D2233" s="2" t="s">
        <v>761</v>
      </c>
      <c r="E2233" s="2" t="s">
        <v>681</v>
      </c>
      <c r="F2233" s="2" t="s">
        <v>290</v>
      </c>
      <c r="G2233" s="2" t="s">
        <v>220</v>
      </c>
      <c r="H2233">
        <v>0</v>
      </c>
      <c r="I2233">
        <v>-1</v>
      </c>
    </row>
    <row r="2234" spans="1:9" x14ac:dyDescent="0.35">
      <c r="A2234" s="1">
        <v>43952</v>
      </c>
      <c r="B2234" s="1">
        <v>43983</v>
      </c>
      <c r="C2234" s="2" t="s">
        <v>673</v>
      </c>
      <c r="D2234" s="2" t="s">
        <v>25</v>
      </c>
      <c r="E2234" s="2" t="s">
        <v>65</v>
      </c>
      <c r="F2234" s="2" t="s">
        <v>66</v>
      </c>
      <c r="G2234" s="2" t="s">
        <v>67</v>
      </c>
      <c r="H2234">
        <v>1</v>
      </c>
      <c r="I2234">
        <v>0</v>
      </c>
    </row>
    <row r="2235" spans="1:9" x14ac:dyDescent="0.35">
      <c r="A2235" s="1">
        <v>43952</v>
      </c>
      <c r="B2235" s="1">
        <v>43983</v>
      </c>
      <c r="C2235" s="2" t="s">
        <v>673</v>
      </c>
      <c r="D2235" s="2" t="s">
        <v>26</v>
      </c>
      <c r="E2235" s="2" t="s">
        <v>65</v>
      </c>
      <c r="F2235" s="2" t="s">
        <v>66</v>
      </c>
      <c r="G2235" s="2" t="s">
        <v>67</v>
      </c>
      <c r="H2235">
        <v>1</v>
      </c>
      <c r="I2235">
        <v>0</v>
      </c>
    </row>
    <row r="2236" spans="1:9" x14ac:dyDescent="0.35">
      <c r="A2236" s="1">
        <v>43952</v>
      </c>
      <c r="B2236" s="1">
        <v>43983</v>
      </c>
      <c r="C2236" s="2" t="s">
        <v>551</v>
      </c>
      <c r="D2236" s="2" t="s">
        <v>6</v>
      </c>
      <c r="E2236" s="2" t="s">
        <v>65</v>
      </c>
      <c r="F2236" s="2" t="s">
        <v>551</v>
      </c>
      <c r="G2236" s="2" t="s">
        <v>70</v>
      </c>
      <c r="H2236">
        <v>0</v>
      </c>
      <c r="I2236">
        <v>1</v>
      </c>
    </row>
    <row r="2237" spans="1:9" x14ac:dyDescent="0.35">
      <c r="A2237" s="1">
        <v>43952</v>
      </c>
      <c r="B2237" s="1">
        <v>43983</v>
      </c>
      <c r="C2237" s="2" t="s">
        <v>682</v>
      </c>
      <c r="D2237" s="2" t="s">
        <v>6</v>
      </c>
      <c r="E2237" s="2" t="s">
        <v>65</v>
      </c>
      <c r="F2237" s="2" t="s">
        <v>551</v>
      </c>
      <c r="G2237" s="2" t="s">
        <v>70</v>
      </c>
      <c r="H2237">
        <v>0</v>
      </c>
      <c r="I2237">
        <v>1</v>
      </c>
    </row>
    <row r="2238" spans="1:9" x14ac:dyDescent="0.35">
      <c r="A2238" s="1">
        <v>43952</v>
      </c>
      <c r="B2238" s="1">
        <v>43983</v>
      </c>
      <c r="C2238" s="2" t="s">
        <v>683</v>
      </c>
      <c r="D2238" s="2" t="s">
        <v>6</v>
      </c>
      <c r="E2238" s="2" t="s">
        <v>65</v>
      </c>
      <c r="F2238" s="2" t="s">
        <v>551</v>
      </c>
      <c r="G2238" s="2" t="s">
        <v>70</v>
      </c>
      <c r="H2238">
        <v>0</v>
      </c>
      <c r="I2238">
        <v>1</v>
      </c>
    </row>
    <row r="2239" spans="1:9" x14ac:dyDescent="0.35">
      <c r="A2239" s="1">
        <v>43952</v>
      </c>
      <c r="B2239" s="1">
        <v>43983</v>
      </c>
      <c r="C2239" s="2" t="s">
        <v>531</v>
      </c>
      <c r="D2239" s="2" t="s">
        <v>761</v>
      </c>
      <c r="E2239" s="2" t="s">
        <v>681</v>
      </c>
      <c r="F2239" s="2" t="s">
        <v>290</v>
      </c>
      <c r="G2239" s="2" t="s">
        <v>220</v>
      </c>
      <c r="H2239">
        <v>0</v>
      </c>
      <c r="I2239">
        <v>-1</v>
      </c>
    </row>
    <row r="2240" spans="1:9" x14ac:dyDescent="0.35">
      <c r="A2240" s="1">
        <v>43952</v>
      </c>
      <c r="B2240" s="1">
        <v>43983</v>
      </c>
      <c r="C2240" s="2" t="s">
        <v>168</v>
      </c>
      <c r="D2240" s="2" t="s">
        <v>14</v>
      </c>
      <c r="E2240" s="2" t="s">
        <v>65</v>
      </c>
      <c r="F2240" s="2" t="s">
        <v>66</v>
      </c>
      <c r="G2240" s="2" t="s">
        <v>67</v>
      </c>
      <c r="H2240">
        <v>1</v>
      </c>
      <c r="I2240">
        <v>0</v>
      </c>
    </row>
    <row r="2241" spans="1:9" x14ac:dyDescent="0.35">
      <c r="A2241" s="1">
        <v>43952</v>
      </c>
      <c r="B2241" s="1">
        <v>43983</v>
      </c>
      <c r="C2241" s="2" t="s">
        <v>625</v>
      </c>
      <c r="D2241" s="2" t="s">
        <v>761</v>
      </c>
      <c r="E2241" s="2" t="s">
        <v>681</v>
      </c>
      <c r="F2241" s="2" t="s">
        <v>290</v>
      </c>
      <c r="G2241" s="2" t="s">
        <v>220</v>
      </c>
      <c r="H2241">
        <v>0</v>
      </c>
      <c r="I2241">
        <v>-1</v>
      </c>
    </row>
    <row r="2242" spans="1:9" x14ac:dyDescent="0.35">
      <c r="A2242" s="1">
        <v>43952</v>
      </c>
      <c r="B2242" s="1">
        <v>43983</v>
      </c>
      <c r="C2242" s="2" t="s">
        <v>574</v>
      </c>
      <c r="D2242" s="2" t="s">
        <v>60</v>
      </c>
      <c r="E2242" s="2" t="s">
        <v>65</v>
      </c>
      <c r="F2242" s="2" t="s">
        <v>574</v>
      </c>
      <c r="G2242" s="2" t="s">
        <v>155</v>
      </c>
      <c r="H2242">
        <v>0</v>
      </c>
      <c r="I2242">
        <v>0</v>
      </c>
    </row>
    <row r="2243" spans="1:9" x14ac:dyDescent="0.35">
      <c r="A2243" s="1">
        <v>43952</v>
      </c>
      <c r="B2243" s="1">
        <v>43983</v>
      </c>
      <c r="C2243" s="2" t="s">
        <v>574</v>
      </c>
      <c r="D2243" s="2" t="s">
        <v>211</v>
      </c>
      <c r="E2243" s="2" t="s">
        <v>65</v>
      </c>
      <c r="F2243" s="2" t="s">
        <v>822</v>
      </c>
      <c r="G2243" s="2" t="s">
        <v>214</v>
      </c>
      <c r="H2243">
        <v>0</v>
      </c>
      <c r="I2243">
        <v>0</v>
      </c>
    </row>
    <row r="2244" spans="1:9" x14ac:dyDescent="0.35">
      <c r="A2244" s="1">
        <v>43952</v>
      </c>
      <c r="B2244" s="1">
        <v>43983</v>
      </c>
      <c r="C2244" s="2" t="s">
        <v>574</v>
      </c>
      <c r="D2244" s="2" t="s">
        <v>11</v>
      </c>
      <c r="E2244" s="2" t="s">
        <v>65</v>
      </c>
      <c r="F2244" s="2" t="s">
        <v>574</v>
      </c>
      <c r="G2244" s="2" t="s">
        <v>70</v>
      </c>
      <c r="H2244">
        <v>0</v>
      </c>
      <c r="I2244">
        <v>1</v>
      </c>
    </row>
    <row r="2245" spans="1:9" x14ac:dyDescent="0.35">
      <c r="A2245" s="1">
        <v>43952</v>
      </c>
      <c r="B2245" s="1">
        <v>43983</v>
      </c>
      <c r="C2245" s="2" t="s">
        <v>679</v>
      </c>
      <c r="D2245" s="2" t="s">
        <v>60</v>
      </c>
      <c r="E2245" s="2" t="s">
        <v>65</v>
      </c>
      <c r="F2245" s="2" t="s">
        <v>679</v>
      </c>
      <c r="G2245" s="2" t="s">
        <v>155</v>
      </c>
      <c r="H2245">
        <v>0</v>
      </c>
      <c r="I2245">
        <v>0</v>
      </c>
    </row>
    <row r="2246" spans="1:9" x14ac:dyDescent="0.35">
      <c r="A2246" s="1">
        <v>43952</v>
      </c>
      <c r="B2246" s="1">
        <v>43983</v>
      </c>
      <c r="C2246" s="2" t="s">
        <v>679</v>
      </c>
      <c r="D2246" s="2" t="s">
        <v>211</v>
      </c>
      <c r="E2246" s="2" t="s">
        <v>65</v>
      </c>
      <c r="F2246" s="2" t="s">
        <v>212</v>
      </c>
      <c r="G2246" s="2" t="s">
        <v>214</v>
      </c>
      <c r="H2246">
        <v>0</v>
      </c>
      <c r="I2246">
        <v>0</v>
      </c>
    </row>
    <row r="2247" spans="1:9" x14ac:dyDescent="0.35">
      <c r="A2247" s="1">
        <v>43952</v>
      </c>
      <c r="B2247" s="1">
        <v>43983</v>
      </c>
      <c r="C2247" s="2" t="s">
        <v>679</v>
      </c>
      <c r="D2247" s="2" t="s">
        <v>8</v>
      </c>
      <c r="E2247" s="2" t="s">
        <v>65</v>
      </c>
      <c r="F2247" s="2" t="s">
        <v>679</v>
      </c>
      <c r="G2247" s="2" t="s">
        <v>70</v>
      </c>
      <c r="H2247">
        <v>0</v>
      </c>
      <c r="I2247">
        <v>1</v>
      </c>
    </row>
    <row r="2248" spans="1:9" x14ac:dyDescent="0.35">
      <c r="A2248" s="1">
        <v>43952</v>
      </c>
      <c r="B2248" s="1">
        <v>43983</v>
      </c>
      <c r="C2248" s="2" t="s">
        <v>679</v>
      </c>
      <c r="D2248" s="2" t="s">
        <v>10</v>
      </c>
      <c r="E2248" s="2" t="s">
        <v>65</v>
      </c>
      <c r="F2248" s="2" t="s">
        <v>679</v>
      </c>
      <c r="G2248" s="2" t="s">
        <v>70</v>
      </c>
      <c r="H2248">
        <v>0</v>
      </c>
      <c r="I2248">
        <v>1</v>
      </c>
    </row>
    <row r="2249" spans="1:9" x14ac:dyDescent="0.35">
      <c r="A2249" s="1">
        <v>43952</v>
      </c>
      <c r="B2249" s="1">
        <v>43983</v>
      </c>
      <c r="C2249" s="2" t="s">
        <v>679</v>
      </c>
      <c r="D2249" s="2" t="s">
        <v>761</v>
      </c>
      <c r="E2249" s="2" t="s">
        <v>65</v>
      </c>
      <c r="F2249" s="2" t="s">
        <v>679</v>
      </c>
      <c r="G2249" s="2" t="s">
        <v>70</v>
      </c>
      <c r="H2249">
        <v>0</v>
      </c>
      <c r="I2249">
        <v>1</v>
      </c>
    </row>
    <row r="2250" spans="1:9" x14ac:dyDescent="0.35">
      <c r="A2250" s="1">
        <v>43952</v>
      </c>
      <c r="B2250" s="1">
        <v>43983</v>
      </c>
      <c r="C2250" s="2" t="s">
        <v>628</v>
      </c>
      <c r="D2250" s="2" t="s">
        <v>60</v>
      </c>
      <c r="E2250" s="2" t="s">
        <v>65</v>
      </c>
      <c r="F2250" s="2" t="s">
        <v>628</v>
      </c>
      <c r="G2250" s="2" t="s">
        <v>155</v>
      </c>
      <c r="H2250">
        <v>0</v>
      </c>
      <c r="I2250">
        <v>0</v>
      </c>
    </row>
    <row r="2251" spans="1:9" x14ac:dyDescent="0.35">
      <c r="A2251" s="1">
        <v>43952</v>
      </c>
      <c r="B2251" s="1">
        <v>43983</v>
      </c>
      <c r="C2251" s="2" t="s">
        <v>628</v>
      </c>
      <c r="D2251" s="2" t="s">
        <v>197</v>
      </c>
      <c r="E2251" s="2" t="s">
        <v>65</v>
      </c>
      <c r="F2251" s="2" t="s">
        <v>828</v>
      </c>
      <c r="G2251" s="2" t="s">
        <v>199</v>
      </c>
      <c r="H2251">
        <v>0</v>
      </c>
      <c r="I2251">
        <v>0</v>
      </c>
    </row>
    <row r="2252" spans="1:9" x14ac:dyDescent="0.35">
      <c r="A2252" s="1">
        <v>43952</v>
      </c>
      <c r="B2252" s="1">
        <v>43983</v>
      </c>
      <c r="C2252" s="2" t="s">
        <v>628</v>
      </c>
      <c r="D2252" s="2" t="s">
        <v>211</v>
      </c>
      <c r="E2252" s="2" t="s">
        <v>65</v>
      </c>
      <c r="F2252" s="2" t="s">
        <v>773</v>
      </c>
      <c r="G2252" s="2" t="s">
        <v>214</v>
      </c>
      <c r="H2252">
        <v>0</v>
      </c>
      <c r="I2252">
        <v>0</v>
      </c>
    </row>
    <row r="2253" spans="1:9" x14ac:dyDescent="0.35">
      <c r="A2253" s="1">
        <v>43952</v>
      </c>
      <c r="B2253" s="1">
        <v>43983</v>
      </c>
      <c r="C2253" s="2" t="s">
        <v>628</v>
      </c>
      <c r="D2253" s="2" t="s">
        <v>14</v>
      </c>
      <c r="E2253" s="2" t="s">
        <v>65</v>
      </c>
      <c r="F2253" s="2" t="s">
        <v>66</v>
      </c>
      <c r="G2253" s="2" t="s">
        <v>67</v>
      </c>
      <c r="H2253">
        <v>1</v>
      </c>
      <c r="I2253">
        <v>0</v>
      </c>
    </row>
    <row r="2254" spans="1:9" x14ac:dyDescent="0.35">
      <c r="A2254" s="1">
        <v>43952</v>
      </c>
      <c r="B2254" s="1">
        <v>43983</v>
      </c>
      <c r="C2254" s="2" t="s">
        <v>680</v>
      </c>
      <c r="D2254" s="2" t="s">
        <v>60</v>
      </c>
      <c r="E2254" s="2" t="s">
        <v>65</v>
      </c>
      <c r="F2254" s="2" t="s">
        <v>680</v>
      </c>
      <c r="G2254" s="2" t="s">
        <v>155</v>
      </c>
      <c r="H2254">
        <v>0</v>
      </c>
      <c r="I2254">
        <v>0</v>
      </c>
    </row>
    <row r="2255" spans="1:9" x14ac:dyDescent="0.35">
      <c r="A2255" s="1">
        <v>43952</v>
      </c>
      <c r="B2255" s="1">
        <v>43983</v>
      </c>
      <c r="C2255" s="2" t="s">
        <v>680</v>
      </c>
      <c r="D2255" s="2" t="s">
        <v>211</v>
      </c>
      <c r="E2255" s="2" t="s">
        <v>65</v>
      </c>
      <c r="F2255" s="2" t="s">
        <v>775</v>
      </c>
      <c r="G2255" s="2" t="s">
        <v>214</v>
      </c>
      <c r="H2255">
        <v>0</v>
      </c>
      <c r="I2255">
        <v>0</v>
      </c>
    </row>
    <row r="2256" spans="1:9" x14ac:dyDescent="0.35">
      <c r="A2256" s="1">
        <v>43952</v>
      </c>
      <c r="B2256" s="1">
        <v>43983</v>
      </c>
      <c r="C2256" s="2" t="s">
        <v>680</v>
      </c>
      <c r="D2256" s="2" t="s">
        <v>8</v>
      </c>
      <c r="E2256" s="2" t="s">
        <v>65</v>
      </c>
      <c r="F2256" s="2" t="s">
        <v>521</v>
      </c>
      <c r="G2256" s="2" t="s">
        <v>70</v>
      </c>
      <c r="H2256">
        <v>0</v>
      </c>
      <c r="I2256">
        <v>1</v>
      </c>
    </row>
    <row r="2257" spans="1:9" x14ac:dyDescent="0.35">
      <c r="A2257" s="1">
        <v>43952</v>
      </c>
      <c r="B2257" s="1">
        <v>43983</v>
      </c>
      <c r="C2257" s="2" t="s">
        <v>680</v>
      </c>
      <c r="D2257" s="2" t="s">
        <v>10</v>
      </c>
      <c r="E2257" s="2" t="s">
        <v>65</v>
      </c>
      <c r="F2257" s="2" t="s">
        <v>521</v>
      </c>
      <c r="G2257" s="2" t="s">
        <v>70</v>
      </c>
      <c r="H2257">
        <v>0</v>
      </c>
      <c r="I2257">
        <v>1</v>
      </c>
    </row>
    <row r="2258" spans="1:9" x14ac:dyDescent="0.35">
      <c r="A2258" s="1">
        <v>43952</v>
      </c>
      <c r="B2258" s="1">
        <v>43983</v>
      </c>
      <c r="C2258" s="2" t="s">
        <v>680</v>
      </c>
      <c r="D2258" s="2" t="s">
        <v>761</v>
      </c>
      <c r="E2258" s="2" t="s">
        <v>65</v>
      </c>
      <c r="F2258" s="2" t="s">
        <v>521</v>
      </c>
      <c r="G2258" s="2" t="s">
        <v>70</v>
      </c>
      <c r="H2258">
        <v>0</v>
      </c>
      <c r="I2258">
        <v>1</v>
      </c>
    </row>
    <row r="2259" spans="1:9" x14ac:dyDescent="0.35">
      <c r="A2259" s="1">
        <v>43952</v>
      </c>
      <c r="B2259" s="1">
        <v>43983</v>
      </c>
      <c r="C2259" s="2" t="s">
        <v>493</v>
      </c>
      <c r="D2259" s="2" t="s">
        <v>60</v>
      </c>
      <c r="E2259" s="2" t="s">
        <v>65</v>
      </c>
      <c r="F2259" s="2" t="s">
        <v>493</v>
      </c>
      <c r="G2259" s="2" t="s">
        <v>155</v>
      </c>
      <c r="H2259">
        <v>0</v>
      </c>
      <c r="I2259">
        <v>0</v>
      </c>
    </row>
    <row r="2260" spans="1:9" x14ac:dyDescent="0.35">
      <c r="A2260" s="1">
        <v>43952</v>
      </c>
      <c r="B2260" s="1">
        <v>43983</v>
      </c>
      <c r="C2260" s="2" t="s">
        <v>493</v>
      </c>
      <c r="D2260" s="2" t="s">
        <v>211</v>
      </c>
      <c r="E2260" s="2" t="s">
        <v>65</v>
      </c>
      <c r="F2260" s="2" t="s">
        <v>775</v>
      </c>
      <c r="G2260" s="2" t="s">
        <v>214</v>
      </c>
      <c r="H2260">
        <v>0</v>
      </c>
      <c r="I2260">
        <v>0</v>
      </c>
    </row>
    <row r="2261" spans="1:9" x14ac:dyDescent="0.35">
      <c r="A2261" s="1">
        <v>43952</v>
      </c>
      <c r="B2261" s="1">
        <v>43983</v>
      </c>
      <c r="C2261" s="2" t="s">
        <v>493</v>
      </c>
      <c r="D2261" s="2" t="s">
        <v>14</v>
      </c>
      <c r="E2261" s="2" t="s">
        <v>65</v>
      </c>
      <c r="F2261" s="2" t="s">
        <v>829</v>
      </c>
      <c r="G2261" s="2" t="s">
        <v>70</v>
      </c>
      <c r="H2261">
        <v>0</v>
      </c>
      <c r="I2261">
        <v>1</v>
      </c>
    </row>
    <row r="2262" spans="1:9" x14ac:dyDescent="0.35">
      <c r="A2262" s="1">
        <v>43983</v>
      </c>
      <c r="B2262" s="1">
        <v>44013</v>
      </c>
      <c r="C2262" s="2" t="s">
        <v>77</v>
      </c>
      <c r="D2262" s="2" t="s">
        <v>11</v>
      </c>
      <c r="E2262" s="2" t="s">
        <v>65</v>
      </c>
      <c r="F2262" s="2" t="s">
        <v>66</v>
      </c>
      <c r="G2262" s="2" t="s">
        <v>67</v>
      </c>
      <c r="H2262">
        <v>1</v>
      </c>
      <c r="I2262">
        <v>0</v>
      </c>
    </row>
    <row r="2263" spans="1:9" x14ac:dyDescent="0.35">
      <c r="A2263" s="1">
        <v>43983</v>
      </c>
      <c r="B2263" s="1">
        <v>44013</v>
      </c>
      <c r="C2263" s="2" t="s">
        <v>626</v>
      </c>
      <c r="D2263" s="2" t="s">
        <v>12</v>
      </c>
      <c r="E2263" s="2" t="s">
        <v>65</v>
      </c>
      <c r="F2263" s="2" t="s">
        <v>66</v>
      </c>
      <c r="G2263" s="2" t="s">
        <v>67</v>
      </c>
      <c r="H2263">
        <v>1</v>
      </c>
      <c r="I2263">
        <v>0</v>
      </c>
    </row>
    <row r="2264" spans="1:9" x14ac:dyDescent="0.35">
      <c r="A2264" s="1">
        <v>43983</v>
      </c>
      <c r="B2264" s="1">
        <v>44013</v>
      </c>
      <c r="C2264" s="2" t="s">
        <v>81</v>
      </c>
      <c r="D2264" s="2" t="s">
        <v>14</v>
      </c>
      <c r="E2264" s="2" t="s">
        <v>304</v>
      </c>
      <c r="F2264" s="2" t="s">
        <v>65</v>
      </c>
      <c r="G2264" s="2" t="s">
        <v>174</v>
      </c>
      <c r="H2264">
        <v>0</v>
      </c>
      <c r="I2264">
        <v>-1</v>
      </c>
    </row>
    <row r="2265" spans="1:9" x14ac:dyDescent="0.35">
      <c r="A2265" s="1">
        <v>43983</v>
      </c>
      <c r="B2265" s="1">
        <v>44013</v>
      </c>
      <c r="C2265" s="2" t="s">
        <v>618</v>
      </c>
      <c r="D2265" s="2" t="s">
        <v>14</v>
      </c>
      <c r="E2265" s="2" t="s">
        <v>66</v>
      </c>
      <c r="F2265" s="2" t="s">
        <v>65</v>
      </c>
      <c r="G2265" s="2" t="s">
        <v>169</v>
      </c>
      <c r="H2265">
        <v>-1</v>
      </c>
      <c r="I2265">
        <v>0</v>
      </c>
    </row>
    <row r="2266" spans="1:9" x14ac:dyDescent="0.35">
      <c r="A2266" s="1">
        <v>43983</v>
      </c>
      <c r="B2266" s="1">
        <v>44013</v>
      </c>
      <c r="C2266" s="2" t="s">
        <v>524</v>
      </c>
      <c r="D2266" s="2" t="s">
        <v>60</v>
      </c>
      <c r="E2266" s="2" t="s">
        <v>524</v>
      </c>
      <c r="F2266" s="2" t="s">
        <v>65</v>
      </c>
      <c r="G2266" s="2" t="s">
        <v>153</v>
      </c>
      <c r="H2266">
        <v>0</v>
      </c>
      <c r="I2266">
        <v>0</v>
      </c>
    </row>
    <row r="2267" spans="1:9" x14ac:dyDescent="0.35">
      <c r="A2267" s="1">
        <v>43983</v>
      </c>
      <c r="B2267" s="1">
        <v>44013</v>
      </c>
      <c r="C2267" s="2" t="s">
        <v>524</v>
      </c>
      <c r="D2267" s="2" t="s">
        <v>60</v>
      </c>
      <c r="E2267" s="2" t="s">
        <v>524</v>
      </c>
      <c r="F2267" s="2" t="s">
        <v>65</v>
      </c>
      <c r="G2267" s="2" t="s">
        <v>153</v>
      </c>
      <c r="H2267">
        <v>0</v>
      </c>
      <c r="I2267">
        <v>0</v>
      </c>
    </row>
    <row r="2268" spans="1:9" x14ac:dyDescent="0.35">
      <c r="A2268" s="1">
        <v>43983</v>
      </c>
      <c r="B2268" s="1">
        <v>44013</v>
      </c>
      <c r="C2268" s="2" t="s">
        <v>524</v>
      </c>
      <c r="D2268" s="2" t="s">
        <v>197</v>
      </c>
      <c r="E2268" s="2" t="s">
        <v>830</v>
      </c>
      <c r="F2268" s="2" t="s">
        <v>65</v>
      </c>
      <c r="G2268" s="2" t="s">
        <v>199</v>
      </c>
      <c r="H2268">
        <v>0</v>
      </c>
      <c r="I2268">
        <v>0</v>
      </c>
    </row>
    <row r="2269" spans="1:9" x14ac:dyDescent="0.35">
      <c r="A2269" s="1">
        <v>43983</v>
      </c>
      <c r="B2269" s="1">
        <v>44013</v>
      </c>
      <c r="C2269" s="2" t="s">
        <v>524</v>
      </c>
      <c r="D2269" s="2" t="s">
        <v>211</v>
      </c>
      <c r="E2269" s="2" t="s">
        <v>776</v>
      </c>
      <c r="F2269" s="2" t="s">
        <v>65</v>
      </c>
      <c r="G2269" s="2" t="s">
        <v>214</v>
      </c>
      <c r="H2269">
        <v>0</v>
      </c>
      <c r="I2269">
        <v>0</v>
      </c>
    </row>
    <row r="2270" spans="1:9" x14ac:dyDescent="0.35">
      <c r="A2270" s="1">
        <v>43983</v>
      </c>
      <c r="B2270" s="1">
        <v>44013</v>
      </c>
      <c r="C2270" s="2" t="s">
        <v>524</v>
      </c>
      <c r="D2270" s="2" t="s">
        <v>11</v>
      </c>
      <c r="E2270" s="2" t="s">
        <v>66</v>
      </c>
      <c r="F2270" s="2" t="s">
        <v>65</v>
      </c>
      <c r="G2270" s="2" t="s">
        <v>169</v>
      </c>
      <c r="H2270">
        <v>-1</v>
      </c>
      <c r="I2270">
        <v>0</v>
      </c>
    </row>
    <row r="2271" spans="1:9" x14ac:dyDescent="0.35">
      <c r="A2271" s="1">
        <v>43983</v>
      </c>
      <c r="B2271" s="1">
        <v>44013</v>
      </c>
      <c r="C2271" s="2" t="s">
        <v>85</v>
      </c>
      <c r="D2271" s="2" t="s">
        <v>11</v>
      </c>
      <c r="E2271" s="2" t="s">
        <v>65</v>
      </c>
      <c r="F2271" s="2" t="s">
        <v>66</v>
      </c>
      <c r="G2271" s="2" t="s">
        <v>67</v>
      </c>
      <c r="H2271">
        <v>1</v>
      </c>
      <c r="I2271">
        <v>0</v>
      </c>
    </row>
    <row r="2272" spans="1:9" x14ac:dyDescent="0.35">
      <c r="A2272" s="1">
        <v>43983</v>
      </c>
      <c r="B2272" s="1">
        <v>44013</v>
      </c>
      <c r="C2272" s="2" t="s">
        <v>619</v>
      </c>
      <c r="D2272" s="2" t="s">
        <v>14</v>
      </c>
      <c r="E2272" s="2" t="s">
        <v>66</v>
      </c>
      <c r="F2272" s="2" t="s">
        <v>65</v>
      </c>
      <c r="G2272" s="2" t="s">
        <v>169</v>
      </c>
      <c r="H2272">
        <v>-1</v>
      </c>
      <c r="I2272">
        <v>0</v>
      </c>
    </row>
    <row r="2273" spans="1:9" x14ac:dyDescent="0.35">
      <c r="A2273" s="1">
        <v>43983</v>
      </c>
      <c r="B2273" s="1">
        <v>44013</v>
      </c>
      <c r="C2273" s="2" t="s">
        <v>87</v>
      </c>
      <c r="D2273" s="2" t="s">
        <v>14</v>
      </c>
      <c r="E2273" s="2" t="s">
        <v>296</v>
      </c>
      <c r="F2273" s="2" t="s">
        <v>65</v>
      </c>
      <c r="G2273" s="2" t="s">
        <v>174</v>
      </c>
      <c r="H2273">
        <v>0</v>
      </c>
      <c r="I2273">
        <v>-1</v>
      </c>
    </row>
    <row r="2274" spans="1:9" x14ac:dyDescent="0.35">
      <c r="A2274" s="1">
        <v>43983</v>
      </c>
      <c r="B2274" s="1">
        <v>44013</v>
      </c>
      <c r="C2274" s="2" t="s">
        <v>88</v>
      </c>
      <c r="D2274" s="2" t="s">
        <v>14</v>
      </c>
      <c r="E2274" s="2" t="s">
        <v>304</v>
      </c>
      <c r="F2274" s="2" t="s">
        <v>65</v>
      </c>
      <c r="G2274" s="2" t="s">
        <v>174</v>
      </c>
      <c r="H2274">
        <v>0</v>
      </c>
      <c r="I2274">
        <v>-1</v>
      </c>
    </row>
    <row r="2275" spans="1:9" x14ac:dyDescent="0.35">
      <c r="A2275" s="1">
        <v>43983</v>
      </c>
      <c r="B2275" s="1">
        <v>44013</v>
      </c>
      <c r="C2275" s="2" t="s">
        <v>89</v>
      </c>
      <c r="D2275" s="2" t="s">
        <v>11</v>
      </c>
      <c r="E2275" s="2" t="s">
        <v>65</v>
      </c>
      <c r="F2275" s="2" t="s">
        <v>66</v>
      </c>
      <c r="G2275" s="2" t="s">
        <v>67</v>
      </c>
      <c r="H2275">
        <v>1</v>
      </c>
      <c r="I2275">
        <v>0</v>
      </c>
    </row>
    <row r="2276" spans="1:9" x14ac:dyDescent="0.35">
      <c r="A2276" s="1">
        <v>43983</v>
      </c>
      <c r="B2276" s="1">
        <v>44013</v>
      </c>
      <c r="C2276" s="2" t="s">
        <v>172</v>
      </c>
      <c r="D2276" s="2" t="s">
        <v>60</v>
      </c>
      <c r="E2276" s="2" t="s">
        <v>172</v>
      </c>
      <c r="F2276" s="2" t="s">
        <v>65</v>
      </c>
      <c r="G2276" s="2" t="s">
        <v>153</v>
      </c>
      <c r="H2276">
        <v>0</v>
      </c>
      <c r="I2276">
        <v>0</v>
      </c>
    </row>
    <row r="2277" spans="1:9" x14ac:dyDescent="0.35">
      <c r="A2277" s="1">
        <v>43983</v>
      </c>
      <c r="B2277" s="1">
        <v>44013</v>
      </c>
      <c r="C2277" s="2" t="s">
        <v>172</v>
      </c>
      <c r="D2277" s="2" t="s">
        <v>60</v>
      </c>
      <c r="E2277" s="2" t="s">
        <v>172</v>
      </c>
      <c r="F2277" s="2" t="s">
        <v>65</v>
      </c>
      <c r="G2277" s="2" t="s">
        <v>153</v>
      </c>
      <c r="H2277">
        <v>0</v>
      </c>
      <c r="I2277">
        <v>0</v>
      </c>
    </row>
    <row r="2278" spans="1:9" x14ac:dyDescent="0.35">
      <c r="A2278" s="1">
        <v>43983</v>
      </c>
      <c r="B2278" s="1">
        <v>44013</v>
      </c>
      <c r="C2278" s="2" t="s">
        <v>172</v>
      </c>
      <c r="D2278" s="2" t="s">
        <v>211</v>
      </c>
      <c r="E2278" s="2" t="s">
        <v>95</v>
      </c>
      <c r="F2278" s="2" t="s">
        <v>65</v>
      </c>
      <c r="G2278" s="2" t="s">
        <v>214</v>
      </c>
      <c r="H2278">
        <v>0</v>
      </c>
      <c r="I2278">
        <v>0</v>
      </c>
    </row>
    <row r="2279" spans="1:9" x14ac:dyDescent="0.35">
      <c r="A2279" s="1">
        <v>43983</v>
      </c>
      <c r="B2279" s="1">
        <v>44013</v>
      </c>
      <c r="C2279" s="2" t="s">
        <v>172</v>
      </c>
      <c r="D2279" s="2" t="s">
        <v>12</v>
      </c>
      <c r="E2279" s="2" t="s">
        <v>66</v>
      </c>
      <c r="F2279" s="2" t="s">
        <v>65</v>
      </c>
      <c r="G2279" s="2" t="s">
        <v>169</v>
      </c>
      <c r="H2279">
        <v>-1</v>
      </c>
      <c r="I2279">
        <v>0</v>
      </c>
    </row>
    <row r="2280" spans="1:9" x14ac:dyDescent="0.35">
      <c r="A2280" s="1">
        <v>43983</v>
      </c>
      <c r="B2280" s="1">
        <v>44013</v>
      </c>
      <c r="C2280" s="2" t="s">
        <v>341</v>
      </c>
      <c r="D2280" s="2" t="s">
        <v>12</v>
      </c>
      <c r="E2280" s="2" t="s">
        <v>66</v>
      </c>
      <c r="F2280" s="2" t="s">
        <v>65</v>
      </c>
      <c r="G2280" s="2" t="s">
        <v>169</v>
      </c>
      <c r="H2280">
        <v>-1</v>
      </c>
      <c r="I2280">
        <v>0</v>
      </c>
    </row>
    <row r="2281" spans="1:9" x14ac:dyDescent="0.35">
      <c r="A2281" s="1">
        <v>43983</v>
      </c>
      <c r="B2281" s="1">
        <v>44013</v>
      </c>
      <c r="C2281" s="2" t="s">
        <v>559</v>
      </c>
      <c r="D2281" s="2" t="s">
        <v>6</v>
      </c>
      <c r="E2281" s="2" t="s">
        <v>65</v>
      </c>
      <c r="F2281" s="2" t="s">
        <v>66</v>
      </c>
      <c r="G2281" s="2" t="s">
        <v>67</v>
      </c>
      <c r="H2281">
        <v>1</v>
      </c>
      <c r="I2281">
        <v>0</v>
      </c>
    </row>
    <row r="2282" spans="1:9" x14ac:dyDescent="0.35">
      <c r="A2282" s="1">
        <v>43983</v>
      </c>
      <c r="B2282" s="1">
        <v>44013</v>
      </c>
      <c r="C2282" s="2" t="s">
        <v>548</v>
      </c>
      <c r="D2282" s="2" t="s">
        <v>21</v>
      </c>
      <c r="E2282" s="2" t="s">
        <v>548</v>
      </c>
      <c r="F2282" s="2" t="s">
        <v>574</v>
      </c>
      <c r="G2282" s="2" t="s">
        <v>220</v>
      </c>
      <c r="H2282">
        <v>0</v>
      </c>
      <c r="I2282">
        <v>-1</v>
      </c>
    </row>
    <row r="2283" spans="1:9" x14ac:dyDescent="0.35">
      <c r="A2283" s="1">
        <v>43983</v>
      </c>
      <c r="B2283" s="1">
        <v>44013</v>
      </c>
      <c r="C2283" s="2" t="s">
        <v>548</v>
      </c>
      <c r="D2283" s="2" t="s">
        <v>23</v>
      </c>
      <c r="E2283" s="2" t="s">
        <v>548</v>
      </c>
      <c r="F2283" s="2" t="s">
        <v>574</v>
      </c>
      <c r="G2283" s="2" t="s">
        <v>220</v>
      </c>
      <c r="H2283">
        <v>0</v>
      </c>
      <c r="I2283">
        <v>-1</v>
      </c>
    </row>
    <row r="2284" spans="1:9" x14ac:dyDescent="0.35">
      <c r="A2284" s="1">
        <v>43983</v>
      </c>
      <c r="B2284" s="1">
        <v>44013</v>
      </c>
      <c r="C2284" s="2" t="s">
        <v>548</v>
      </c>
      <c r="D2284" s="2" t="s">
        <v>24</v>
      </c>
      <c r="E2284" s="2" t="s">
        <v>548</v>
      </c>
      <c r="F2284" s="2" t="s">
        <v>574</v>
      </c>
      <c r="G2284" s="2" t="s">
        <v>220</v>
      </c>
      <c r="H2284">
        <v>0</v>
      </c>
      <c r="I2284">
        <v>-1</v>
      </c>
    </row>
    <row r="2285" spans="1:9" x14ac:dyDescent="0.35">
      <c r="A2285" s="1">
        <v>43983</v>
      </c>
      <c r="B2285" s="1">
        <v>44013</v>
      </c>
      <c r="C2285" s="2" t="s">
        <v>548</v>
      </c>
      <c r="D2285" s="2" t="s">
        <v>25</v>
      </c>
      <c r="E2285" s="2" t="s">
        <v>548</v>
      </c>
      <c r="F2285" s="2" t="s">
        <v>574</v>
      </c>
      <c r="G2285" s="2" t="s">
        <v>220</v>
      </c>
      <c r="H2285">
        <v>0</v>
      </c>
      <c r="I2285">
        <v>-1</v>
      </c>
    </row>
    <row r="2286" spans="1:9" x14ac:dyDescent="0.35">
      <c r="A2286" s="1">
        <v>43983</v>
      </c>
      <c r="B2286" s="1">
        <v>44013</v>
      </c>
      <c r="C2286" s="2" t="s">
        <v>548</v>
      </c>
      <c r="D2286" s="2" t="s">
        <v>26</v>
      </c>
      <c r="E2286" s="2" t="s">
        <v>548</v>
      </c>
      <c r="F2286" s="2" t="s">
        <v>574</v>
      </c>
      <c r="G2286" s="2" t="s">
        <v>220</v>
      </c>
      <c r="H2286">
        <v>0</v>
      </c>
      <c r="I2286">
        <v>-1</v>
      </c>
    </row>
    <row r="2287" spans="1:9" x14ac:dyDescent="0.35">
      <c r="A2287" s="1">
        <v>43983</v>
      </c>
      <c r="B2287" s="1">
        <v>44013</v>
      </c>
      <c r="C2287" s="2" t="s">
        <v>548</v>
      </c>
      <c r="D2287" s="2" t="s">
        <v>27</v>
      </c>
      <c r="E2287" s="2" t="s">
        <v>548</v>
      </c>
      <c r="F2287" s="2" t="s">
        <v>574</v>
      </c>
      <c r="G2287" s="2" t="s">
        <v>220</v>
      </c>
      <c r="H2287">
        <v>0</v>
      </c>
      <c r="I2287">
        <v>-1</v>
      </c>
    </row>
    <row r="2288" spans="1:9" x14ac:dyDescent="0.35">
      <c r="A2288" s="1">
        <v>43983</v>
      </c>
      <c r="B2288" s="1">
        <v>44013</v>
      </c>
      <c r="C2288" s="2" t="s">
        <v>616</v>
      </c>
      <c r="D2288" s="2" t="s">
        <v>21</v>
      </c>
      <c r="E2288" s="2" t="s">
        <v>548</v>
      </c>
      <c r="F2288" s="2" t="s">
        <v>574</v>
      </c>
      <c r="G2288" s="2" t="s">
        <v>220</v>
      </c>
      <c r="H2288">
        <v>0</v>
      </c>
      <c r="I2288">
        <v>-1</v>
      </c>
    </row>
    <row r="2289" spans="1:9" x14ac:dyDescent="0.35">
      <c r="A2289" s="1">
        <v>43983</v>
      </c>
      <c r="B2289" s="1">
        <v>44013</v>
      </c>
      <c r="C2289" s="2" t="s">
        <v>616</v>
      </c>
      <c r="D2289" s="2" t="s">
        <v>23</v>
      </c>
      <c r="E2289" s="2" t="s">
        <v>548</v>
      </c>
      <c r="F2289" s="2" t="s">
        <v>574</v>
      </c>
      <c r="G2289" s="2" t="s">
        <v>220</v>
      </c>
      <c r="H2289">
        <v>0</v>
      </c>
      <c r="I2289">
        <v>-1</v>
      </c>
    </row>
    <row r="2290" spans="1:9" x14ac:dyDescent="0.35">
      <c r="A2290" s="1">
        <v>43983</v>
      </c>
      <c r="B2290" s="1">
        <v>44013</v>
      </c>
      <c r="C2290" s="2" t="s">
        <v>616</v>
      </c>
      <c r="D2290" s="2" t="s">
        <v>24</v>
      </c>
      <c r="E2290" s="2" t="s">
        <v>548</v>
      </c>
      <c r="F2290" s="2" t="s">
        <v>574</v>
      </c>
      <c r="G2290" s="2" t="s">
        <v>220</v>
      </c>
      <c r="H2290">
        <v>0</v>
      </c>
      <c r="I2290">
        <v>-1</v>
      </c>
    </row>
    <row r="2291" spans="1:9" x14ac:dyDescent="0.35">
      <c r="A2291" s="1">
        <v>43983</v>
      </c>
      <c r="B2291" s="1">
        <v>44013</v>
      </c>
      <c r="C2291" s="2" t="s">
        <v>616</v>
      </c>
      <c r="D2291" s="2" t="s">
        <v>25</v>
      </c>
      <c r="E2291" s="2" t="s">
        <v>548</v>
      </c>
      <c r="F2291" s="2" t="s">
        <v>574</v>
      </c>
      <c r="G2291" s="2" t="s">
        <v>220</v>
      </c>
      <c r="H2291">
        <v>0</v>
      </c>
      <c r="I2291">
        <v>-1</v>
      </c>
    </row>
    <row r="2292" spans="1:9" x14ac:dyDescent="0.35">
      <c r="A2292" s="1">
        <v>43983</v>
      </c>
      <c r="B2292" s="1">
        <v>44013</v>
      </c>
      <c r="C2292" s="2" t="s">
        <v>616</v>
      </c>
      <c r="D2292" s="2" t="s">
        <v>26</v>
      </c>
      <c r="E2292" s="2" t="s">
        <v>548</v>
      </c>
      <c r="F2292" s="2" t="s">
        <v>574</v>
      </c>
      <c r="G2292" s="2" t="s">
        <v>220</v>
      </c>
      <c r="H2292">
        <v>0</v>
      </c>
      <c r="I2292">
        <v>-1</v>
      </c>
    </row>
    <row r="2293" spans="1:9" x14ac:dyDescent="0.35">
      <c r="A2293" s="1">
        <v>43983</v>
      </c>
      <c r="B2293" s="1">
        <v>44013</v>
      </c>
      <c r="C2293" s="2" t="s">
        <v>616</v>
      </c>
      <c r="D2293" s="2" t="s">
        <v>27</v>
      </c>
      <c r="E2293" s="2" t="s">
        <v>548</v>
      </c>
      <c r="F2293" s="2" t="s">
        <v>574</v>
      </c>
      <c r="G2293" s="2" t="s">
        <v>220</v>
      </c>
      <c r="H2293">
        <v>0</v>
      </c>
      <c r="I2293">
        <v>-1</v>
      </c>
    </row>
    <row r="2294" spans="1:9" x14ac:dyDescent="0.35">
      <c r="A2294" s="1">
        <v>43983</v>
      </c>
      <c r="B2294" s="1">
        <v>44013</v>
      </c>
      <c r="C2294" s="2" t="s">
        <v>617</v>
      </c>
      <c r="D2294" s="2" t="s">
        <v>21</v>
      </c>
      <c r="E2294" s="2" t="s">
        <v>548</v>
      </c>
      <c r="F2294" s="2" t="s">
        <v>574</v>
      </c>
      <c r="G2294" s="2" t="s">
        <v>220</v>
      </c>
      <c r="H2294">
        <v>0</v>
      </c>
      <c r="I2294">
        <v>-1</v>
      </c>
    </row>
    <row r="2295" spans="1:9" x14ac:dyDescent="0.35">
      <c r="A2295" s="1">
        <v>43983</v>
      </c>
      <c r="B2295" s="1">
        <v>44013</v>
      </c>
      <c r="C2295" s="2" t="s">
        <v>617</v>
      </c>
      <c r="D2295" s="2" t="s">
        <v>23</v>
      </c>
      <c r="E2295" s="2" t="s">
        <v>548</v>
      </c>
      <c r="F2295" s="2" t="s">
        <v>574</v>
      </c>
      <c r="G2295" s="2" t="s">
        <v>220</v>
      </c>
      <c r="H2295">
        <v>0</v>
      </c>
      <c r="I2295">
        <v>-1</v>
      </c>
    </row>
    <row r="2296" spans="1:9" x14ac:dyDescent="0.35">
      <c r="A2296" s="1">
        <v>43983</v>
      </c>
      <c r="B2296" s="1">
        <v>44013</v>
      </c>
      <c r="C2296" s="2" t="s">
        <v>617</v>
      </c>
      <c r="D2296" s="2" t="s">
        <v>24</v>
      </c>
      <c r="E2296" s="2" t="s">
        <v>548</v>
      </c>
      <c r="F2296" s="2" t="s">
        <v>574</v>
      </c>
      <c r="G2296" s="2" t="s">
        <v>220</v>
      </c>
      <c r="H2296">
        <v>0</v>
      </c>
      <c r="I2296">
        <v>-1</v>
      </c>
    </row>
    <row r="2297" spans="1:9" x14ac:dyDescent="0.35">
      <c r="A2297" s="1">
        <v>43983</v>
      </c>
      <c r="B2297" s="1">
        <v>44013</v>
      </c>
      <c r="C2297" s="2" t="s">
        <v>617</v>
      </c>
      <c r="D2297" s="2" t="s">
        <v>25</v>
      </c>
      <c r="E2297" s="2" t="s">
        <v>548</v>
      </c>
      <c r="F2297" s="2" t="s">
        <v>574</v>
      </c>
      <c r="G2297" s="2" t="s">
        <v>220</v>
      </c>
      <c r="H2297">
        <v>0</v>
      </c>
      <c r="I2297">
        <v>-1</v>
      </c>
    </row>
    <row r="2298" spans="1:9" x14ac:dyDescent="0.35">
      <c r="A2298" s="1">
        <v>43983</v>
      </c>
      <c r="B2298" s="1">
        <v>44013</v>
      </c>
      <c r="C2298" s="2" t="s">
        <v>617</v>
      </c>
      <c r="D2298" s="2" t="s">
        <v>26</v>
      </c>
      <c r="E2298" s="2" t="s">
        <v>548</v>
      </c>
      <c r="F2298" s="2" t="s">
        <v>574</v>
      </c>
      <c r="G2298" s="2" t="s">
        <v>220</v>
      </c>
      <c r="H2298">
        <v>0</v>
      </c>
      <c r="I2298">
        <v>-1</v>
      </c>
    </row>
    <row r="2299" spans="1:9" x14ac:dyDescent="0.35">
      <c r="A2299" s="1">
        <v>43983</v>
      </c>
      <c r="B2299" s="1">
        <v>44013</v>
      </c>
      <c r="C2299" s="2" t="s">
        <v>617</v>
      </c>
      <c r="D2299" s="2" t="s">
        <v>27</v>
      </c>
      <c r="E2299" s="2" t="s">
        <v>548</v>
      </c>
      <c r="F2299" s="2" t="s">
        <v>574</v>
      </c>
      <c r="G2299" s="2" t="s">
        <v>220</v>
      </c>
      <c r="H2299">
        <v>0</v>
      </c>
      <c r="I2299">
        <v>-1</v>
      </c>
    </row>
    <row r="2300" spans="1:9" x14ac:dyDescent="0.35">
      <c r="A2300" s="1">
        <v>43983</v>
      </c>
      <c r="B2300" s="1">
        <v>44013</v>
      </c>
      <c r="C2300" s="2" t="s">
        <v>574</v>
      </c>
      <c r="D2300" s="2" t="s">
        <v>21</v>
      </c>
      <c r="E2300" s="2" t="s">
        <v>65</v>
      </c>
      <c r="F2300" s="2" t="s">
        <v>574</v>
      </c>
      <c r="G2300" s="2" t="s">
        <v>70</v>
      </c>
      <c r="H2300">
        <v>0</v>
      </c>
      <c r="I2300">
        <v>1</v>
      </c>
    </row>
    <row r="2301" spans="1:9" x14ac:dyDescent="0.35">
      <c r="A2301" s="1">
        <v>43983</v>
      </c>
      <c r="B2301" s="1">
        <v>44013</v>
      </c>
      <c r="C2301" s="2" t="s">
        <v>574</v>
      </c>
      <c r="D2301" s="2" t="s">
        <v>22</v>
      </c>
      <c r="E2301" s="2" t="s">
        <v>65</v>
      </c>
      <c r="F2301" s="2" t="s">
        <v>66</v>
      </c>
      <c r="G2301" s="2" t="s">
        <v>67</v>
      </c>
      <c r="H2301">
        <v>1</v>
      </c>
      <c r="I2301">
        <v>0</v>
      </c>
    </row>
    <row r="2302" spans="1:9" x14ac:dyDescent="0.35">
      <c r="A2302" s="1">
        <v>43983</v>
      </c>
      <c r="B2302" s="1">
        <v>44013</v>
      </c>
      <c r="C2302" s="2" t="s">
        <v>574</v>
      </c>
      <c r="D2302" s="2" t="s">
        <v>23</v>
      </c>
      <c r="E2302" s="2" t="s">
        <v>65</v>
      </c>
      <c r="F2302" s="2" t="s">
        <v>574</v>
      </c>
      <c r="G2302" s="2" t="s">
        <v>70</v>
      </c>
      <c r="H2302">
        <v>0</v>
      </c>
      <c r="I2302">
        <v>1</v>
      </c>
    </row>
    <row r="2303" spans="1:9" x14ac:dyDescent="0.35">
      <c r="A2303" s="1">
        <v>43983</v>
      </c>
      <c r="B2303" s="1">
        <v>44013</v>
      </c>
      <c r="C2303" s="2" t="s">
        <v>574</v>
      </c>
      <c r="D2303" s="2" t="s">
        <v>24</v>
      </c>
      <c r="E2303" s="2" t="s">
        <v>65</v>
      </c>
      <c r="F2303" s="2" t="s">
        <v>574</v>
      </c>
      <c r="G2303" s="2" t="s">
        <v>70</v>
      </c>
      <c r="H2303">
        <v>0</v>
      </c>
      <c r="I2303">
        <v>1</v>
      </c>
    </row>
    <row r="2304" spans="1:9" x14ac:dyDescent="0.35">
      <c r="A2304" s="1">
        <v>43983</v>
      </c>
      <c r="B2304" s="1">
        <v>44013</v>
      </c>
      <c r="C2304" s="2" t="s">
        <v>574</v>
      </c>
      <c r="D2304" s="2" t="s">
        <v>25</v>
      </c>
      <c r="E2304" s="2" t="s">
        <v>65</v>
      </c>
      <c r="F2304" s="2" t="s">
        <v>574</v>
      </c>
      <c r="G2304" s="2" t="s">
        <v>70</v>
      </c>
      <c r="H2304">
        <v>0</v>
      </c>
      <c r="I2304">
        <v>1</v>
      </c>
    </row>
    <row r="2305" spans="1:9" x14ac:dyDescent="0.35">
      <c r="A2305" s="1">
        <v>43983</v>
      </c>
      <c r="B2305" s="1">
        <v>44013</v>
      </c>
      <c r="C2305" s="2" t="s">
        <v>574</v>
      </c>
      <c r="D2305" s="2" t="s">
        <v>26</v>
      </c>
      <c r="E2305" s="2" t="s">
        <v>65</v>
      </c>
      <c r="F2305" s="2" t="s">
        <v>574</v>
      </c>
      <c r="G2305" s="2" t="s">
        <v>70</v>
      </c>
      <c r="H2305">
        <v>0</v>
      </c>
      <c r="I2305">
        <v>1</v>
      </c>
    </row>
    <row r="2306" spans="1:9" x14ac:dyDescent="0.35">
      <c r="A2306" s="1">
        <v>43983</v>
      </c>
      <c r="B2306" s="1">
        <v>44013</v>
      </c>
      <c r="C2306" s="2" t="s">
        <v>574</v>
      </c>
      <c r="D2306" s="2" t="s">
        <v>27</v>
      </c>
      <c r="E2306" s="2" t="s">
        <v>65</v>
      </c>
      <c r="F2306" s="2" t="s">
        <v>574</v>
      </c>
      <c r="G2306" s="2" t="s">
        <v>70</v>
      </c>
      <c r="H2306">
        <v>0</v>
      </c>
      <c r="I2306">
        <v>1</v>
      </c>
    </row>
    <row r="2307" spans="1:9" x14ac:dyDescent="0.35">
      <c r="A2307" s="1">
        <v>43983</v>
      </c>
      <c r="B2307" s="1">
        <v>44013</v>
      </c>
      <c r="C2307" s="2" t="s">
        <v>315</v>
      </c>
      <c r="D2307" s="2" t="s">
        <v>21</v>
      </c>
      <c r="E2307" s="2" t="s">
        <v>548</v>
      </c>
      <c r="F2307" s="2" t="s">
        <v>574</v>
      </c>
      <c r="G2307" s="2" t="s">
        <v>220</v>
      </c>
      <c r="H2307">
        <v>0</v>
      </c>
      <c r="I2307">
        <v>-1</v>
      </c>
    </row>
    <row r="2308" spans="1:9" x14ac:dyDescent="0.35">
      <c r="A2308" s="1">
        <v>43983</v>
      </c>
      <c r="B2308" s="1">
        <v>44013</v>
      </c>
      <c r="C2308" s="2" t="s">
        <v>315</v>
      </c>
      <c r="D2308" s="2" t="s">
        <v>23</v>
      </c>
      <c r="E2308" s="2" t="s">
        <v>548</v>
      </c>
      <c r="F2308" s="2" t="s">
        <v>574</v>
      </c>
      <c r="G2308" s="2" t="s">
        <v>220</v>
      </c>
      <c r="H2308">
        <v>0</v>
      </c>
      <c r="I2308">
        <v>-1</v>
      </c>
    </row>
    <row r="2309" spans="1:9" x14ac:dyDescent="0.35">
      <c r="A2309" s="1">
        <v>43983</v>
      </c>
      <c r="B2309" s="1">
        <v>44013</v>
      </c>
      <c r="C2309" s="2" t="s">
        <v>315</v>
      </c>
      <c r="D2309" s="2" t="s">
        <v>24</v>
      </c>
      <c r="E2309" s="2" t="s">
        <v>548</v>
      </c>
      <c r="F2309" s="2" t="s">
        <v>574</v>
      </c>
      <c r="G2309" s="2" t="s">
        <v>220</v>
      </c>
      <c r="H2309">
        <v>0</v>
      </c>
      <c r="I2309">
        <v>-1</v>
      </c>
    </row>
    <row r="2310" spans="1:9" x14ac:dyDescent="0.35">
      <c r="A2310" s="1">
        <v>43983</v>
      </c>
      <c r="B2310" s="1">
        <v>44013</v>
      </c>
      <c r="C2310" s="2" t="s">
        <v>315</v>
      </c>
      <c r="D2310" s="2" t="s">
        <v>25</v>
      </c>
      <c r="E2310" s="2" t="s">
        <v>548</v>
      </c>
      <c r="F2310" s="2" t="s">
        <v>574</v>
      </c>
      <c r="G2310" s="2" t="s">
        <v>220</v>
      </c>
      <c r="H2310">
        <v>0</v>
      </c>
      <c r="I2310">
        <v>-1</v>
      </c>
    </row>
    <row r="2311" spans="1:9" x14ac:dyDescent="0.35">
      <c r="A2311" s="1">
        <v>43983</v>
      </c>
      <c r="B2311" s="1">
        <v>44013</v>
      </c>
      <c r="C2311" s="2" t="s">
        <v>315</v>
      </c>
      <c r="D2311" s="2" t="s">
        <v>26</v>
      </c>
      <c r="E2311" s="2" t="s">
        <v>548</v>
      </c>
      <c r="F2311" s="2" t="s">
        <v>574</v>
      </c>
      <c r="G2311" s="2" t="s">
        <v>220</v>
      </c>
      <c r="H2311">
        <v>0</v>
      </c>
      <c r="I2311">
        <v>-1</v>
      </c>
    </row>
    <row r="2312" spans="1:9" x14ac:dyDescent="0.35">
      <c r="A2312" s="1">
        <v>43983</v>
      </c>
      <c r="B2312" s="1">
        <v>44013</v>
      </c>
      <c r="C2312" s="2" t="s">
        <v>315</v>
      </c>
      <c r="D2312" s="2" t="s">
        <v>27</v>
      </c>
      <c r="E2312" s="2" t="s">
        <v>548</v>
      </c>
      <c r="F2312" s="2" t="s">
        <v>574</v>
      </c>
      <c r="G2312" s="2" t="s">
        <v>220</v>
      </c>
      <c r="H2312">
        <v>0</v>
      </c>
      <c r="I2312">
        <v>-1</v>
      </c>
    </row>
    <row r="2313" spans="1:9" x14ac:dyDescent="0.35">
      <c r="A2313" s="1">
        <v>43983</v>
      </c>
      <c r="B2313" s="1">
        <v>44013</v>
      </c>
      <c r="C2313" s="2" t="s">
        <v>620</v>
      </c>
      <c r="D2313" s="2" t="s">
        <v>14</v>
      </c>
      <c r="E2313" s="2" t="s">
        <v>66</v>
      </c>
      <c r="F2313" s="2" t="s">
        <v>65</v>
      </c>
      <c r="G2313" s="2" t="s">
        <v>169</v>
      </c>
      <c r="H2313">
        <v>-1</v>
      </c>
      <c r="I2313">
        <v>0</v>
      </c>
    </row>
    <row r="2314" spans="1:9" x14ac:dyDescent="0.35">
      <c r="A2314" s="1">
        <v>43983</v>
      </c>
      <c r="B2314" s="1">
        <v>44013</v>
      </c>
      <c r="C2314" s="2" t="s">
        <v>108</v>
      </c>
      <c r="D2314" s="2" t="s">
        <v>6</v>
      </c>
      <c r="E2314" s="2" t="s">
        <v>65</v>
      </c>
      <c r="F2314" s="2" t="s">
        <v>66</v>
      </c>
      <c r="G2314" s="2" t="s">
        <v>67</v>
      </c>
      <c r="H2314">
        <v>1</v>
      </c>
      <c r="I2314">
        <v>0</v>
      </c>
    </row>
    <row r="2315" spans="1:9" x14ac:dyDescent="0.35">
      <c r="A2315" s="1">
        <v>43983</v>
      </c>
      <c r="B2315" s="1">
        <v>44013</v>
      </c>
      <c r="C2315" s="2" t="s">
        <v>628</v>
      </c>
      <c r="D2315" s="2" t="s">
        <v>60</v>
      </c>
      <c r="E2315" s="2" t="s">
        <v>628</v>
      </c>
      <c r="F2315" s="2" t="s">
        <v>65</v>
      </c>
      <c r="G2315" s="2" t="s">
        <v>153</v>
      </c>
      <c r="H2315">
        <v>0</v>
      </c>
      <c r="I2315">
        <v>0</v>
      </c>
    </row>
    <row r="2316" spans="1:9" x14ac:dyDescent="0.35">
      <c r="A2316" s="1">
        <v>43983</v>
      </c>
      <c r="B2316" s="1">
        <v>44013</v>
      </c>
      <c r="C2316" s="2" t="s">
        <v>628</v>
      </c>
      <c r="D2316" s="2" t="s">
        <v>60</v>
      </c>
      <c r="E2316" s="2" t="s">
        <v>628</v>
      </c>
      <c r="F2316" s="2" t="s">
        <v>65</v>
      </c>
      <c r="G2316" s="2" t="s">
        <v>153</v>
      </c>
      <c r="H2316">
        <v>0</v>
      </c>
      <c r="I2316">
        <v>0</v>
      </c>
    </row>
    <row r="2317" spans="1:9" x14ac:dyDescent="0.35">
      <c r="A2317" s="1">
        <v>43983</v>
      </c>
      <c r="B2317" s="1">
        <v>44013</v>
      </c>
      <c r="C2317" s="2" t="s">
        <v>628</v>
      </c>
      <c r="D2317" s="2" t="s">
        <v>197</v>
      </c>
      <c r="E2317" s="2" t="s">
        <v>828</v>
      </c>
      <c r="F2317" s="2" t="s">
        <v>65</v>
      </c>
      <c r="G2317" s="2" t="s">
        <v>199</v>
      </c>
      <c r="H2317">
        <v>0</v>
      </c>
      <c r="I2317">
        <v>0</v>
      </c>
    </row>
    <row r="2318" spans="1:9" x14ac:dyDescent="0.35">
      <c r="A2318" s="1">
        <v>43983</v>
      </c>
      <c r="B2318" s="1">
        <v>44013</v>
      </c>
      <c r="C2318" s="2" t="s">
        <v>628</v>
      </c>
      <c r="D2318" s="2" t="s">
        <v>211</v>
      </c>
      <c r="E2318" s="2" t="s">
        <v>773</v>
      </c>
      <c r="F2318" s="2" t="s">
        <v>65</v>
      </c>
      <c r="G2318" s="2" t="s">
        <v>214</v>
      </c>
      <c r="H2318">
        <v>0</v>
      </c>
      <c r="I2318">
        <v>0</v>
      </c>
    </row>
    <row r="2319" spans="1:9" x14ac:dyDescent="0.35">
      <c r="A2319" s="1">
        <v>43983</v>
      </c>
      <c r="B2319" s="1">
        <v>44013</v>
      </c>
      <c r="C2319" s="2" t="s">
        <v>628</v>
      </c>
      <c r="D2319" s="2" t="s">
        <v>14</v>
      </c>
      <c r="E2319" s="2" t="s">
        <v>66</v>
      </c>
      <c r="F2319" s="2" t="s">
        <v>65</v>
      </c>
      <c r="G2319" s="2" t="s">
        <v>169</v>
      </c>
      <c r="H2319">
        <v>-1</v>
      </c>
      <c r="I2319">
        <v>0</v>
      </c>
    </row>
    <row r="2320" spans="1:9" x14ac:dyDescent="0.35">
      <c r="A2320" s="1">
        <v>43983</v>
      </c>
      <c r="B2320" s="1">
        <v>44013</v>
      </c>
      <c r="C2320" s="2" t="s">
        <v>621</v>
      </c>
      <c r="D2320" s="2" t="s">
        <v>14</v>
      </c>
      <c r="E2320" s="2" t="s">
        <v>65</v>
      </c>
      <c r="F2320" s="2" t="s">
        <v>304</v>
      </c>
      <c r="G2320" s="2" t="s">
        <v>70</v>
      </c>
      <c r="H2320">
        <v>0</v>
      </c>
      <c r="I2320">
        <v>1</v>
      </c>
    </row>
    <row r="2321" spans="1:9" x14ac:dyDescent="0.35">
      <c r="A2321" s="1">
        <v>43983</v>
      </c>
      <c r="B2321" s="1">
        <v>44013</v>
      </c>
      <c r="C2321" s="2" t="s">
        <v>384</v>
      </c>
      <c r="D2321" s="2" t="s">
        <v>197</v>
      </c>
      <c r="E2321" s="2" t="s">
        <v>386</v>
      </c>
      <c r="F2321" s="2" t="s">
        <v>615</v>
      </c>
      <c r="G2321" s="2" t="s">
        <v>199</v>
      </c>
      <c r="H2321">
        <v>0</v>
      </c>
      <c r="I2321">
        <v>0</v>
      </c>
    </row>
    <row r="2322" spans="1:9" x14ac:dyDescent="0.35">
      <c r="A2322" s="1">
        <v>43983</v>
      </c>
      <c r="B2322" s="1">
        <v>44013</v>
      </c>
      <c r="C2322" s="2" t="s">
        <v>384</v>
      </c>
      <c r="D2322" s="2" t="s">
        <v>14</v>
      </c>
      <c r="E2322" s="2" t="s">
        <v>65</v>
      </c>
      <c r="F2322" s="2" t="s">
        <v>297</v>
      </c>
      <c r="G2322" s="2" t="s">
        <v>70</v>
      </c>
      <c r="H2322">
        <v>0</v>
      </c>
      <c r="I2322">
        <v>1</v>
      </c>
    </row>
    <row r="2323" spans="1:9" x14ac:dyDescent="0.35">
      <c r="A2323" s="1">
        <v>43983</v>
      </c>
      <c r="B2323" s="1">
        <v>44013</v>
      </c>
      <c r="C2323" s="2" t="s">
        <v>114</v>
      </c>
      <c r="D2323" s="2" t="s">
        <v>11</v>
      </c>
      <c r="E2323" s="2" t="s">
        <v>65</v>
      </c>
      <c r="F2323" s="2" t="s">
        <v>66</v>
      </c>
      <c r="G2323" s="2" t="s">
        <v>67</v>
      </c>
      <c r="H2323">
        <v>1</v>
      </c>
      <c r="I2323">
        <v>0</v>
      </c>
    </row>
    <row r="2324" spans="1:9" x14ac:dyDescent="0.35">
      <c r="A2324" s="1">
        <v>43983</v>
      </c>
      <c r="B2324" s="1">
        <v>44013</v>
      </c>
      <c r="C2324" s="2" t="s">
        <v>123</v>
      </c>
      <c r="D2324" s="2" t="s">
        <v>11</v>
      </c>
      <c r="E2324" s="2" t="s">
        <v>65</v>
      </c>
      <c r="F2324" s="2" t="s">
        <v>66</v>
      </c>
      <c r="G2324" s="2" t="s">
        <v>67</v>
      </c>
      <c r="H2324">
        <v>1</v>
      </c>
      <c r="I2324">
        <v>0</v>
      </c>
    </row>
    <row r="2325" spans="1:9" x14ac:dyDescent="0.35">
      <c r="A2325" s="1">
        <v>43983</v>
      </c>
      <c r="B2325" s="1">
        <v>44013</v>
      </c>
      <c r="C2325" s="2" t="s">
        <v>134</v>
      </c>
      <c r="D2325" s="2" t="s">
        <v>11</v>
      </c>
      <c r="E2325" s="2" t="s">
        <v>65</v>
      </c>
      <c r="F2325" s="2" t="s">
        <v>66</v>
      </c>
      <c r="G2325" s="2" t="s">
        <v>67</v>
      </c>
      <c r="H2325">
        <v>1</v>
      </c>
      <c r="I2325">
        <v>0</v>
      </c>
    </row>
    <row r="2326" spans="1:9" x14ac:dyDescent="0.35">
      <c r="A2326" s="1">
        <v>43983</v>
      </c>
      <c r="B2326" s="1">
        <v>44013</v>
      </c>
      <c r="C2326" s="2" t="s">
        <v>627</v>
      </c>
      <c r="D2326" s="2" t="s">
        <v>12</v>
      </c>
      <c r="E2326" s="2" t="s">
        <v>65</v>
      </c>
      <c r="F2326" s="2" t="s">
        <v>66</v>
      </c>
      <c r="G2326" s="2" t="s">
        <v>67</v>
      </c>
      <c r="H2326">
        <v>1</v>
      </c>
      <c r="I2326">
        <v>0</v>
      </c>
    </row>
    <row r="2327" spans="1:9" x14ac:dyDescent="0.35">
      <c r="A2327" s="1">
        <v>43983</v>
      </c>
      <c r="B2327" s="1">
        <v>44013</v>
      </c>
      <c r="C2327" s="2" t="s">
        <v>229</v>
      </c>
      <c r="D2327" s="2" t="s">
        <v>14</v>
      </c>
      <c r="E2327" s="2" t="s">
        <v>228</v>
      </c>
      <c r="F2327" s="2" t="s">
        <v>65</v>
      </c>
      <c r="G2327" s="2" t="s">
        <v>174</v>
      </c>
      <c r="H2327">
        <v>0</v>
      </c>
      <c r="I2327">
        <v>-1</v>
      </c>
    </row>
    <row r="2328" spans="1:9" x14ac:dyDescent="0.35">
      <c r="A2328" s="1">
        <v>43983</v>
      </c>
      <c r="B2328" s="1">
        <v>44013</v>
      </c>
      <c r="C2328" s="2" t="s">
        <v>622</v>
      </c>
      <c r="D2328" s="2" t="s">
        <v>14</v>
      </c>
      <c r="E2328" s="2" t="s">
        <v>66</v>
      </c>
      <c r="F2328" s="2" t="s">
        <v>65</v>
      </c>
      <c r="G2328" s="2" t="s">
        <v>169</v>
      </c>
      <c r="H2328">
        <v>-1</v>
      </c>
      <c r="I2328">
        <v>0</v>
      </c>
    </row>
    <row r="2329" spans="1:9" x14ac:dyDescent="0.35">
      <c r="A2329" s="1">
        <v>43983</v>
      </c>
      <c r="B2329" s="1">
        <v>44013</v>
      </c>
      <c r="C2329" s="2" t="s">
        <v>623</v>
      </c>
      <c r="D2329" s="2" t="s">
        <v>14</v>
      </c>
      <c r="E2329" s="2" t="s">
        <v>66</v>
      </c>
      <c r="F2329" s="2" t="s">
        <v>65</v>
      </c>
      <c r="G2329" s="2" t="s">
        <v>169</v>
      </c>
      <c r="H2329">
        <v>-1</v>
      </c>
      <c r="I2329">
        <v>0</v>
      </c>
    </row>
    <row r="2330" spans="1:9" x14ac:dyDescent="0.35">
      <c r="A2330" s="1">
        <v>43983</v>
      </c>
      <c r="B2330" s="1">
        <v>44013</v>
      </c>
      <c r="C2330" s="2" t="s">
        <v>624</v>
      </c>
      <c r="D2330" s="2" t="s">
        <v>14</v>
      </c>
      <c r="E2330" s="2" t="s">
        <v>66</v>
      </c>
      <c r="F2330" s="2" t="s">
        <v>65</v>
      </c>
      <c r="G2330" s="2" t="s">
        <v>169</v>
      </c>
      <c r="H2330">
        <v>-1</v>
      </c>
      <c r="I2330">
        <v>0</v>
      </c>
    </row>
    <row r="2331" spans="1:9" x14ac:dyDescent="0.35">
      <c r="A2331" s="1">
        <v>43983</v>
      </c>
      <c r="B2331" s="1">
        <v>44013</v>
      </c>
      <c r="C2331" s="2" t="s">
        <v>625</v>
      </c>
      <c r="D2331" s="2" t="s">
        <v>14</v>
      </c>
      <c r="E2331" s="2" t="s">
        <v>66</v>
      </c>
      <c r="F2331" s="2" t="s">
        <v>65</v>
      </c>
      <c r="G2331" s="2" t="s">
        <v>169</v>
      </c>
      <c r="H2331">
        <v>-1</v>
      </c>
      <c r="I2331">
        <v>0</v>
      </c>
    </row>
    <row r="2332" spans="1:9" x14ac:dyDescent="0.35">
      <c r="A2332" s="1">
        <v>43983</v>
      </c>
      <c r="B2332" s="1">
        <v>44013</v>
      </c>
      <c r="C2332" s="2" t="s">
        <v>147</v>
      </c>
      <c r="D2332" s="2" t="s">
        <v>11</v>
      </c>
      <c r="E2332" s="2" t="s">
        <v>65</v>
      </c>
      <c r="F2332" s="2" t="s">
        <v>66</v>
      </c>
      <c r="G2332" s="2" t="s">
        <v>67</v>
      </c>
      <c r="H2332">
        <v>1</v>
      </c>
      <c r="I2332">
        <v>0</v>
      </c>
    </row>
    <row r="2333" spans="1:9" x14ac:dyDescent="0.35">
      <c r="A2333" s="1">
        <v>43983</v>
      </c>
      <c r="B2333" s="1">
        <v>44013</v>
      </c>
      <c r="C2333" s="2" t="s">
        <v>630</v>
      </c>
      <c r="D2333" s="2" t="s">
        <v>6</v>
      </c>
      <c r="E2333" s="2" t="s">
        <v>65</v>
      </c>
      <c r="F2333" s="2" t="s">
        <v>66</v>
      </c>
      <c r="G2333" s="2" t="s">
        <v>67</v>
      </c>
      <c r="H2333">
        <v>1</v>
      </c>
      <c r="I2333">
        <v>0</v>
      </c>
    </row>
    <row r="2334" spans="1:9" x14ac:dyDescent="0.35">
      <c r="A2334" s="1">
        <v>43983</v>
      </c>
      <c r="B2334" s="1">
        <v>44013</v>
      </c>
      <c r="C2334" s="2" t="s">
        <v>149</v>
      </c>
      <c r="D2334" s="2" t="s">
        <v>11</v>
      </c>
      <c r="E2334" s="2" t="s">
        <v>65</v>
      </c>
      <c r="F2334" s="2" t="s">
        <v>66</v>
      </c>
      <c r="G2334" s="2" t="s">
        <v>67</v>
      </c>
      <c r="H2334">
        <v>1</v>
      </c>
      <c r="I2334">
        <v>0</v>
      </c>
    </row>
    <row r="2335" spans="1:9" x14ac:dyDescent="0.35">
      <c r="A2335" s="1">
        <v>43983</v>
      </c>
      <c r="B2335" s="1">
        <v>44013</v>
      </c>
      <c r="C2335" s="2" t="s">
        <v>561</v>
      </c>
      <c r="D2335" s="2" t="s">
        <v>60</v>
      </c>
      <c r="E2335" s="2" t="s">
        <v>65</v>
      </c>
      <c r="F2335" s="2" t="s">
        <v>561</v>
      </c>
      <c r="G2335" s="2" t="s">
        <v>155</v>
      </c>
      <c r="H2335">
        <v>0</v>
      </c>
      <c r="I2335">
        <v>0</v>
      </c>
    </row>
    <row r="2336" spans="1:9" x14ac:dyDescent="0.35">
      <c r="A2336" s="1">
        <v>43983</v>
      </c>
      <c r="B2336" s="1">
        <v>44013</v>
      </c>
      <c r="C2336" s="2" t="s">
        <v>561</v>
      </c>
      <c r="D2336" s="2" t="s">
        <v>211</v>
      </c>
      <c r="E2336" s="2" t="s">
        <v>65</v>
      </c>
      <c r="F2336" s="2" t="s">
        <v>776</v>
      </c>
      <c r="G2336" s="2" t="s">
        <v>214</v>
      </c>
      <c r="H2336">
        <v>0</v>
      </c>
      <c r="I2336">
        <v>0</v>
      </c>
    </row>
    <row r="2337" spans="1:9" x14ac:dyDescent="0.35">
      <c r="A2337" s="1">
        <v>43983</v>
      </c>
      <c r="B2337" s="1">
        <v>44013</v>
      </c>
      <c r="C2337" s="2" t="s">
        <v>561</v>
      </c>
      <c r="D2337" s="2" t="s">
        <v>11</v>
      </c>
      <c r="E2337" s="2" t="s">
        <v>65</v>
      </c>
      <c r="F2337" s="2" t="s">
        <v>66</v>
      </c>
      <c r="G2337" s="2" t="s">
        <v>67</v>
      </c>
      <c r="H2337">
        <v>1</v>
      </c>
      <c r="I2337">
        <v>0</v>
      </c>
    </row>
    <row r="2338" spans="1:9" x14ac:dyDescent="0.35">
      <c r="A2338" s="1">
        <v>43983</v>
      </c>
      <c r="B2338" s="1">
        <v>44013</v>
      </c>
      <c r="C2338" s="2" t="s">
        <v>629</v>
      </c>
      <c r="D2338" s="2" t="s">
        <v>60</v>
      </c>
      <c r="E2338" s="2" t="s">
        <v>65</v>
      </c>
      <c r="F2338" s="2" t="s">
        <v>629</v>
      </c>
      <c r="G2338" s="2" t="s">
        <v>155</v>
      </c>
      <c r="H2338">
        <v>0</v>
      </c>
      <c r="I2338">
        <v>0</v>
      </c>
    </row>
    <row r="2339" spans="1:9" x14ac:dyDescent="0.35">
      <c r="A2339" s="1">
        <v>43983</v>
      </c>
      <c r="B2339" s="1">
        <v>44013</v>
      </c>
      <c r="C2339" s="2" t="s">
        <v>629</v>
      </c>
      <c r="D2339" s="2" t="s">
        <v>197</v>
      </c>
      <c r="E2339" s="2" t="s">
        <v>65</v>
      </c>
      <c r="F2339" s="2" t="s">
        <v>831</v>
      </c>
      <c r="G2339" s="2" t="s">
        <v>199</v>
      </c>
      <c r="H2339">
        <v>0</v>
      </c>
      <c r="I2339">
        <v>0</v>
      </c>
    </row>
    <row r="2340" spans="1:9" x14ac:dyDescent="0.35">
      <c r="A2340" s="1">
        <v>43983</v>
      </c>
      <c r="B2340" s="1">
        <v>44013</v>
      </c>
      <c r="C2340" s="2" t="s">
        <v>629</v>
      </c>
      <c r="D2340" s="2" t="s">
        <v>211</v>
      </c>
      <c r="E2340" s="2" t="s">
        <v>65</v>
      </c>
      <c r="F2340" s="2" t="s">
        <v>822</v>
      </c>
      <c r="G2340" s="2" t="s">
        <v>214</v>
      </c>
      <c r="H2340">
        <v>0</v>
      </c>
      <c r="I2340">
        <v>0</v>
      </c>
    </row>
    <row r="2341" spans="1:9" x14ac:dyDescent="0.35">
      <c r="A2341" s="1">
        <v>43983</v>
      </c>
      <c r="B2341" s="1">
        <v>44013</v>
      </c>
      <c r="C2341" s="2" t="s">
        <v>629</v>
      </c>
      <c r="D2341" s="2" t="s">
        <v>14</v>
      </c>
      <c r="E2341" s="2" t="s">
        <v>65</v>
      </c>
      <c r="F2341" s="2" t="s">
        <v>228</v>
      </c>
      <c r="G2341" s="2" t="s">
        <v>70</v>
      </c>
      <c r="H2341">
        <v>0</v>
      </c>
      <c r="I2341">
        <v>1</v>
      </c>
    </row>
    <row r="2342" spans="1:9" x14ac:dyDescent="0.35">
      <c r="A2342" s="1">
        <v>44013</v>
      </c>
      <c r="B2342" s="1">
        <v>44044</v>
      </c>
      <c r="C2342" s="2" t="s">
        <v>587</v>
      </c>
      <c r="D2342" s="2" t="s">
        <v>29</v>
      </c>
      <c r="E2342" s="2" t="s">
        <v>65</v>
      </c>
      <c r="F2342" s="2" t="s">
        <v>66</v>
      </c>
      <c r="G2342" s="2" t="s">
        <v>67</v>
      </c>
      <c r="H2342">
        <v>1</v>
      </c>
      <c r="I2342">
        <v>0</v>
      </c>
    </row>
    <row r="2343" spans="1:9" x14ac:dyDescent="0.35">
      <c r="A2343" s="1">
        <v>44013</v>
      </c>
      <c r="B2343" s="1">
        <v>44044</v>
      </c>
      <c r="C2343" s="2" t="s">
        <v>284</v>
      </c>
      <c r="D2343" s="2" t="s">
        <v>197</v>
      </c>
      <c r="E2343" s="2" t="s">
        <v>65</v>
      </c>
      <c r="F2343" s="2" t="s">
        <v>553</v>
      </c>
      <c r="G2343" s="2" t="s">
        <v>199</v>
      </c>
      <c r="H2343">
        <v>0</v>
      </c>
      <c r="I2343">
        <v>0</v>
      </c>
    </row>
    <row r="2344" spans="1:9" x14ac:dyDescent="0.35">
      <c r="A2344" s="1">
        <v>44013</v>
      </c>
      <c r="B2344" s="1">
        <v>44044</v>
      </c>
      <c r="C2344" s="2" t="s">
        <v>284</v>
      </c>
      <c r="D2344" s="2" t="s">
        <v>14</v>
      </c>
      <c r="E2344" s="2" t="s">
        <v>65</v>
      </c>
      <c r="F2344" s="2" t="s">
        <v>66</v>
      </c>
      <c r="G2344" s="2" t="s">
        <v>67</v>
      </c>
      <c r="H2344">
        <v>1</v>
      </c>
      <c r="I2344">
        <v>0</v>
      </c>
    </row>
    <row r="2345" spans="1:9" x14ac:dyDescent="0.35">
      <c r="A2345" s="1">
        <v>44013</v>
      </c>
      <c r="B2345" s="1">
        <v>44044</v>
      </c>
      <c r="C2345" s="2" t="s">
        <v>337</v>
      </c>
      <c r="D2345" s="2" t="s">
        <v>14</v>
      </c>
      <c r="E2345" s="2" t="s">
        <v>65</v>
      </c>
      <c r="F2345" s="2" t="s">
        <v>66</v>
      </c>
      <c r="G2345" s="2" t="s">
        <v>67</v>
      </c>
      <c r="H2345">
        <v>1</v>
      </c>
      <c r="I2345">
        <v>0</v>
      </c>
    </row>
    <row r="2346" spans="1:9" x14ac:dyDescent="0.35">
      <c r="A2346" s="1">
        <v>44013</v>
      </c>
      <c r="B2346" s="1">
        <v>44044</v>
      </c>
      <c r="C2346" s="2" t="s">
        <v>399</v>
      </c>
      <c r="D2346" s="2" t="s">
        <v>29</v>
      </c>
      <c r="E2346" s="2" t="s">
        <v>65</v>
      </c>
      <c r="F2346" s="2" t="s">
        <v>588</v>
      </c>
      <c r="G2346" s="2" t="s">
        <v>70</v>
      </c>
      <c r="H2346">
        <v>0</v>
      </c>
      <c r="I2346">
        <v>1</v>
      </c>
    </row>
    <row r="2347" spans="1:9" x14ac:dyDescent="0.35">
      <c r="A2347" s="1">
        <v>44013</v>
      </c>
      <c r="B2347" s="1">
        <v>44044</v>
      </c>
      <c r="C2347" s="2" t="s">
        <v>240</v>
      </c>
      <c r="D2347" s="2" t="s">
        <v>30</v>
      </c>
      <c r="E2347" s="2" t="s">
        <v>66</v>
      </c>
      <c r="F2347" s="2" t="s">
        <v>178</v>
      </c>
      <c r="G2347" s="2" t="s">
        <v>179</v>
      </c>
      <c r="H2347">
        <v>-1</v>
      </c>
      <c r="I2347">
        <v>1</v>
      </c>
    </row>
    <row r="2348" spans="1:9" x14ac:dyDescent="0.35">
      <c r="A2348" s="1">
        <v>44013</v>
      </c>
      <c r="B2348" s="1">
        <v>44044</v>
      </c>
      <c r="C2348" s="2" t="s">
        <v>68</v>
      </c>
      <c r="D2348" s="2" t="s">
        <v>29</v>
      </c>
      <c r="E2348" s="2" t="s">
        <v>588</v>
      </c>
      <c r="F2348" s="2" t="s">
        <v>65</v>
      </c>
      <c r="G2348" s="2" t="s">
        <v>174</v>
      </c>
      <c r="H2348">
        <v>0</v>
      </c>
      <c r="I2348">
        <v>-1</v>
      </c>
    </row>
    <row r="2349" spans="1:9" x14ac:dyDescent="0.35">
      <c r="A2349" s="1">
        <v>44013</v>
      </c>
      <c r="B2349" s="1">
        <v>44044</v>
      </c>
      <c r="C2349" s="2" t="s">
        <v>152</v>
      </c>
      <c r="D2349" s="2" t="s">
        <v>14</v>
      </c>
      <c r="E2349" s="2" t="s">
        <v>65</v>
      </c>
      <c r="F2349" s="2" t="s">
        <v>84</v>
      </c>
      <c r="G2349" s="2" t="s">
        <v>70</v>
      </c>
      <c r="H2349">
        <v>0</v>
      </c>
      <c r="I2349">
        <v>1</v>
      </c>
    </row>
    <row r="2350" spans="1:9" x14ac:dyDescent="0.35">
      <c r="A2350" s="1">
        <v>44013</v>
      </c>
      <c r="B2350" s="1">
        <v>44044</v>
      </c>
      <c r="C2350" s="2" t="s">
        <v>176</v>
      </c>
      <c r="D2350" s="2" t="s">
        <v>30</v>
      </c>
      <c r="E2350" s="2" t="s">
        <v>66</v>
      </c>
      <c r="F2350" s="2" t="s">
        <v>65</v>
      </c>
      <c r="G2350" s="2" t="s">
        <v>169</v>
      </c>
      <c r="H2350">
        <v>-1</v>
      </c>
      <c r="I2350">
        <v>0</v>
      </c>
    </row>
    <row r="2351" spans="1:9" x14ac:dyDescent="0.35">
      <c r="A2351" s="1">
        <v>44013</v>
      </c>
      <c r="B2351" s="1">
        <v>44044</v>
      </c>
      <c r="C2351" s="2" t="s">
        <v>554</v>
      </c>
      <c r="D2351" s="2" t="s">
        <v>197</v>
      </c>
      <c r="E2351" s="2" t="s">
        <v>555</v>
      </c>
      <c r="F2351" s="2" t="s">
        <v>556</v>
      </c>
      <c r="G2351" s="2" t="s">
        <v>199</v>
      </c>
      <c r="H2351">
        <v>0</v>
      </c>
      <c r="I2351">
        <v>0</v>
      </c>
    </row>
    <row r="2352" spans="1:9" x14ac:dyDescent="0.35">
      <c r="A2352" s="1">
        <v>44013</v>
      </c>
      <c r="B2352" s="1">
        <v>44044</v>
      </c>
      <c r="C2352" s="2" t="s">
        <v>83</v>
      </c>
      <c r="D2352" s="2" t="s">
        <v>14</v>
      </c>
      <c r="E2352" s="2" t="s">
        <v>296</v>
      </c>
      <c r="F2352" s="2" t="s">
        <v>295</v>
      </c>
      <c r="G2352" s="2" t="s">
        <v>220</v>
      </c>
      <c r="H2352">
        <v>0</v>
      </c>
      <c r="I2352">
        <v>-1</v>
      </c>
    </row>
    <row r="2353" spans="1:9" x14ac:dyDescent="0.35">
      <c r="A2353" s="1">
        <v>44013</v>
      </c>
      <c r="B2353" s="1">
        <v>44044</v>
      </c>
      <c r="C2353" s="2" t="s">
        <v>83</v>
      </c>
      <c r="D2353" s="2" t="s">
        <v>30</v>
      </c>
      <c r="E2353" s="2" t="s">
        <v>65</v>
      </c>
      <c r="F2353" s="2" t="s">
        <v>66</v>
      </c>
      <c r="G2353" s="2" t="s">
        <v>67</v>
      </c>
      <c r="H2353">
        <v>1</v>
      </c>
      <c r="I2353">
        <v>0</v>
      </c>
    </row>
    <row r="2354" spans="1:9" x14ac:dyDescent="0.35">
      <c r="A2354" s="1">
        <v>44013</v>
      </c>
      <c r="B2354" s="1">
        <v>44044</v>
      </c>
      <c r="C2354" s="2" t="s">
        <v>88</v>
      </c>
      <c r="D2354" s="2" t="s">
        <v>197</v>
      </c>
      <c r="E2354" s="2" t="s">
        <v>65</v>
      </c>
      <c r="F2354" s="2" t="s">
        <v>557</v>
      </c>
      <c r="G2354" s="2" t="s">
        <v>199</v>
      </c>
      <c r="H2354">
        <v>0</v>
      </c>
      <c r="I2354">
        <v>0</v>
      </c>
    </row>
    <row r="2355" spans="1:9" x14ac:dyDescent="0.35">
      <c r="A2355" s="1">
        <v>44013</v>
      </c>
      <c r="B2355" s="1">
        <v>44044</v>
      </c>
      <c r="C2355" s="2" t="s">
        <v>216</v>
      </c>
      <c r="D2355" s="2" t="s">
        <v>14</v>
      </c>
      <c r="E2355" s="2" t="s">
        <v>296</v>
      </c>
      <c r="F2355" s="2" t="s">
        <v>295</v>
      </c>
      <c r="G2355" s="2" t="s">
        <v>220</v>
      </c>
      <c r="H2355">
        <v>0</v>
      </c>
      <c r="I2355">
        <v>-1</v>
      </c>
    </row>
    <row r="2356" spans="1:9" x14ac:dyDescent="0.35">
      <c r="A2356" s="1">
        <v>44013</v>
      </c>
      <c r="B2356" s="1">
        <v>44044</v>
      </c>
      <c r="C2356" s="2" t="s">
        <v>217</v>
      </c>
      <c r="D2356" s="2" t="s">
        <v>14</v>
      </c>
      <c r="E2356" s="2" t="s">
        <v>296</v>
      </c>
      <c r="F2356" s="2" t="s">
        <v>295</v>
      </c>
      <c r="G2356" s="2" t="s">
        <v>220</v>
      </c>
      <c r="H2356">
        <v>0</v>
      </c>
      <c r="I2356">
        <v>-1</v>
      </c>
    </row>
    <row r="2357" spans="1:9" x14ac:dyDescent="0.35">
      <c r="A2357" s="1">
        <v>44013</v>
      </c>
      <c r="B2357" s="1">
        <v>44044</v>
      </c>
      <c r="C2357" s="2" t="s">
        <v>569</v>
      </c>
      <c r="D2357" s="2" t="s">
        <v>14</v>
      </c>
      <c r="E2357" s="2" t="s">
        <v>65</v>
      </c>
      <c r="F2357" s="2" t="s">
        <v>66</v>
      </c>
      <c r="G2357" s="2" t="s">
        <v>67</v>
      </c>
      <c r="H2357">
        <v>1</v>
      </c>
      <c r="I2357">
        <v>0</v>
      </c>
    </row>
    <row r="2358" spans="1:9" x14ac:dyDescent="0.35">
      <c r="A2358" s="1">
        <v>44013</v>
      </c>
      <c r="B2358" s="1">
        <v>44044</v>
      </c>
      <c r="C2358" s="2" t="s">
        <v>339</v>
      </c>
      <c r="D2358" s="2" t="s">
        <v>14</v>
      </c>
      <c r="E2358" s="2" t="s">
        <v>65</v>
      </c>
      <c r="F2358" s="2" t="s">
        <v>66</v>
      </c>
      <c r="G2358" s="2" t="s">
        <v>67</v>
      </c>
      <c r="H2358">
        <v>1</v>
      </c>
      <c r="I2358">
        <v>0</v>
      </c>
    </row>
    <row r="2359" spans="1:9" x14ac:dyDescent="0.35">
      <c r="A2359" s="1">
        <v>44013</v>
      </c>
      <c r="B2359" s="1">
        <v>44044</v>
      </c>
      <c r="C2359" s="2" t="s">
        <v>340</v>
      </c>
      <c r="D2359" s="2" t="s">
        <v>14</v>
      </c>
      <c r="E2359" s="2" t="s">
        <v>65</v>
      </c>
      <c r="F2359" s="2" t="s">
        <v>66</v>
      </c>
      <c r="G2359" s="2" t="s">
        <v>67</v>
      </c>
      <c r="H2359">
        <v>1</v>
      </c>
      <c r="I2359">
        <v>0</v>
      </c>
    </row>
    <row r="2360" spans="1:9" x14ac:dyDescent="0.35">
      <c r="A2360" s="1">
        <v>44013</v>
      </c>
      <c r="B2360" s="1">
        <v>44044</v>
      </c>
      <c r="C2360" s="2" t="s">
        <v>200</v>
      </c>
      <c r="D2360" s="2" t="s">
        <v>30</v>
      </c>
      <c r="E2360" s="2" t="s">
        <v>178</v>
      </c>
      <c r="F2360" s="2" t="s">
        <v>65</v>
      </c>
      <c r="G2360" s="2" t="s">
        <v>174</v>
      </c>
      <c r="H2360">
        <v>0</v>
      </c>
      <c r="I2360">
        <v>-1</v>
      </c>
    </row>
    <row r="2361" spans="1:9" x14ac:dyDescent="0.35">
      <c r="A2361" s="1">
        <v>44013</v>
      </c>
      <c r="B2361" s="1">
        <v>44044</v>
      </c>
      <c r="C2361" s="2" t="s">
        <v>93</v>
      </c>
      <c r="D2361" s="2" t="s">
        <v>14</v>
      </c>
      <c r="E2361" s="2" t="s">
        <v>296</v>
      </c>
      <c r="F2361" s="2" t="s">
        <v>295</v>
      </c>
      <c r="G2361" s="2" t="s">
        <v>220</v>
      </c>
      <c r="H2361">
        <v>0</v>
      </c>
      <c r="I2361">
        <v>-1</v>
      </c>
    </row>
    <row r="2362" spans="1:9" x14ac:dyDescent="0.35">
      <c r="A2362" s="1">
        <v>44013</v>
      </c>
      <c r="B2362" s="1">
        <v>44044</v>
      </c>
      <c r="C2362" s="2" t="s">
        <v>570</v>
      </c>
      <c r="D2362" s="2" t="s">
        <v>14</v>
      </c>
      <c r="E2362" s="2" t="s">
        <v>65</v>
      </c>
      <c r="F2362" s="2" t="s">
        <v>66</v>
      </c>
      <c r="G2362" s="2" t="s">
        <v>67</v>
      </c>
      <c r="H2362">
        <v>1</v>
      </c>
      <c r="I2362">
        <v>0</v>
      </c>
    </row>
    <row r="2363" spans="1:9" x14ac:dyDescent="0.35">
      <c r="A2363" s="1">
        <v>44013</v>
      </c>
      <c r="B2363" s="1">
        <v>44044</v>
      </c>
      <c r="C2363" s="2" t="s">
        <v>571</v>
      </c>
      <c r="D2363" s="2" t="s">
        <v>14</v>
      </c>
      <c r="E2363" s="2" t="s">
        <v>65</v>
      </c>
      <c r="F2363" s="2" t="s">
        <v>66</v>
      </c>
      <c r="G2363" s="2" t="s">
        <v>67</v>
      </c>
      <c r="H2363">
        <v>1</v>
      </c>
      <c r="I2363">
        <v>0</v>
      </c>
    </row>
    <row r="2364" spans="1:9" x14ac:dyDescent="0.35">
      <c r="A2364" s="1">
        <v>44013</v>
      </c>
      <c r="B2364" s="1">
        <v>44044</v>
      </c>
      <c r="C2364" s="2" t="s">
        <v>545</v>
      </c>
      <c r="D2364" s="2" t="s">
        <v>14</v>
      </c>
      <c r="E2364" s="2" t="s">
        <v>65</v>
      </c>
      <c r="F2364" s="2" t="s">
        <v>295</v>
      </c>
      <c r="G2364" s="2" t="s">
        <v>70</v>
      </c>
      <c r="H2364">
        <v>0</v>
      </c>
      <c r="I2364">
        <v>1</v>
      </c>
    </row>
    <row r="2365" spans="1:9" x14ac:dyDescent="0.35">
      <c r="A2365" s="1">
        <v>44013</v>
      </c>
      <c r="B2365" s="1">
        <v>44044</v>
      </c>
      <c r="C2365" s="2" t="s">
        <v>341</v>
      </c>
      <c r="D2365" s="2" t="s">
        <v>29</v>
      </c>
      <c r="E2365" s="2" t="s">
        <v>66</v>
      </c>
      <c r="F2365" s="2" t="s">
        <v>65</v>
      </c>
      <c r="G2365" s="2" t="s">
        <v>169</v>
      </c>
      <c r="H2365">
        <v>-1</v>
      </c>
      <c r="I2365">
        <v>0</v>
      </c>
    </row>
    <row r="2366" spans="1:9" x14ac:dyDescent="0.35">
      <c r="A2366" s="1">
        <v>44013</v>
      </c>
      <c r="B2366" s="1">
        <v>44044</v>
      </c>
      <c r="C2366" s="2" t="s">
        <v>342</v>
      </c>
      <c r="D2366" s="2" t="s">
        <v>14</v>
      </c>
      <c r="E2366" s="2" t="s">
        <v>65</v>
      </c>
      <c r="F2366" s="2" t="s">
        <v>304</v>
      </c>
      <c r="G2366" s="2" t="s">
        <v>70</v>
      </c>
      <c r="H2366">
        <v>0</v>
      </c>
      <c r="I2366">
        <v>1</v>
      </c>
    </row>
    <row r="2367" spans="1:9" x14ac:dyDescent="0.35">
      <c r="A2367" s="1">
        <v>44013</v>
      </c>
      <c r="B2367" s="1">
        <v>44044</v>
      </c>
      <c r="C2367" s="2" t="s">
        <v>343</v>
      </c>
      <c r="D2367" s="2" t="s">
        <v>14</v>
      </c>
      <c r="E2367" s="2" t="s">
        <v>65</v>
      </c>
      <c r="F2367" s="2" t="s">
        <v>304</v>
      </c>
      <c r="G2367" s="2" t="s">
        <v>70</v>
      </c>
      <c r="H2367">
        <v>0</v>
      </c>
      <c r="I2367">
        <v>1</v>
      </c>
    </row>
    <row r="2368" spans="1:9" x14ac:dyDescent="0.35">
      <c r="A2368" s="1">
        <v>44013</v>
      </c>
      <c r="B2368" s="1">
        <v>44044</v>
      </c>
      <c r="C2368" s="2" t="s">
        <v>525</v>
      </c>
      <c r="D2368" s="2" t="s">
        <v>197</v>
      </c>
      <c r="E2368" s="2" t="s">
        <v>65</v>
      </c>
      <c r="F2368" s="2" t="s">
        <v>558</v>
      </c>
      <c r="G2368" s="2" t="s">
        <v>199</v>
      </c>
      <c r="H2368">
        <v>0</v>
      </c>
      <c r="I2368">
        <v>0</v>
      </c>
    </row>
    <row r="2369" spans="1:9" x14ac:dyDescent="0.35">
      <c r="A2369" s="1">
        <v>44013</v>
      </c>
      <c r="B2369" s="1">
        <v>44044</v>
      </c>
      <c r="C2369" s="2" t="s">
        <v>525</v>
      </c>
      <c r="D2369" s="2" t="s">
        <v>14</v>
      </c>
      <c r="E2369" s="2" t="s">
        <v>65</v>
      </c>
      <c r="F2369" s="2" t="s">
        <v>66</v>
      </c>
      <c r="G2369" s="2" t="s">
        <v>67</v>
      </c>
      <c r="H2369">
        <v>1</v>
      </c>
      <c r="I2369">
        <v>0</v>
      </c>
    </row>
    <row r="2370" spans="1:9" x14ac:dyDescent="0.35">
      <c r="A2370" s="1">
        <v>44013</v>
      </c>
      <c r="B2370" s="1">
        <v>44044</v>
      </c>
      <c r="C2370" s="2" t="s">
        <v>221</v>
      </c>
      <c r="D2370" s="2" t="s">
        <v>14</v>
      </c>
      <c r="E2370" s="2" t="s">
        <v>296</v>
      </c>
      <c r="F2370" s="2" t="s">
        <v>295</v>
      </c>
      <c r="G2370" s="2" t="s">
        <v>220</v>
      </c>
      <c r="H2370">
        <v>0</v>
      </c>
      <c r="I2370">
        <v>-1</v>
      </c>
    </row>
    <row r="2371" spans="1:9" x14ac:dyDescent="0.35">
      <c r="A2371" s="1">
        <v>44013</v>
      </c>
      <c r="B2371" s="1">
        <v>44044</v>
      </c>
      <c r="C2371" s="2" t="s">
        <v>167</v>
      </c>
      <c r="D2371" s="2" t="s">
        <v>23</v>
      </c>
      <c r="E2371" s="2" t="s">
        <v>66</v>
      </c>
      <c r="F2371" s="2" t="s">
        <v>65</v>
      </c>
      <c r="G2371" s="2" t="s">
        <v>169</v>
      </c>
      <c r="H2371">
        <v>-1</v>
      </c>
      <c r="I2371">
        <v>0</v>
      </c>
    </row>
    <row r="2372" spans="1:9" x14ac:dyDescent="0.35">
      <c r="A2372" s="1">
        <v>44013</v>
      </c>
      <c r="B2372" s="1">
        <v>44044</v>
      </c>
      <c r="C2372" s="2" t="s">
        <v>167</v>
      </c>
      <c r="D2372" s="2" t="s">
        <v>24</v>
      </c>
      <c r="E2372" s="2" t="s">
        <v>66</v>
      </c>
      <c r="F2372" s="2" t="s">
        <v>65</v>
      </c>
      <c r="G2372" s="2" t="s">
        <v>169</v>
      </c>
      <c r="H2372">
        <v>-1</v>
      </c>
      <c r="I2372">
        <v>0</v>
      </c>
    </row>
    <row r="2373" spans="1:9" x14ac:dyDescent="0.35">
      <c r="A2373" s="1">
        <v>44013</v>
      </c>
      <c r="B2373" s="1">
        <v>44044</v>
      </c>
      <c r="C2373" s="2" t="s">
        <v>167</v>
      </c>
      <c r="D2373" s="2" t="s">
        <v>27</v>
      </c>
      <c r="E2373" s="2" t="s">
        <v>66</v>
      </c>
      <c r="F2373" s="2" t="s">
        <v>65</v>
      </c>
      <c r="G2373" s="2" t="s">
        <v>169</v>
      </c>
      <c r="H2373">
        <v>-1</v>
      </c>
      <c r="I2373">
        <v>0</v>
      </c>
    </row>
    <row r="2374" spans="1:9" x14ac:dyDescent="0.35">
      <c r="A2374" s="1">
        <v>44013</v>
      </c>
      <c r="B2374" s="1">
        <v>44044</v>
      </c>
      <c r="C2374" s="2" t="s">
        <v>98</v>
      </c>
      <c r="D2374" s="2" t="s">
        <v>14</v>
      </c>
      <c r="E2374" s="2" t="s">
        <v>65</v>
      </c>
      <c r="F2374" s="2" t="s">
        <v>84</v>
      </c>
      <c r="G2374" s="2" t="s">
        <v>70</v>
      </c>
      <c r="H2374">
        <v>0</v>
      </c>
      <c r="I2374">
        <v>1</v>
      </c>
    </row>
    <row r="2375" spans="1:9" x14ac:dyDescent="0.35">
      <c r="A2375" s="1">
        <v>44013</v>
      </c>
      <c r="B2375" s="1">
        <v>44044</v>
      </c>
      <c r="C2375" s="2" t="s">
        <v>98</v>
      </c>
      <c r="D2375" s="2" t="s">
        <v>29</v>
      </c>
      <c r="E2375" s="2" t="s">
        <v>588</v>
      </c>
      <c r="F2375" s="2" t="s">
        <v>65</v>
      </c>
      <c r="G2375" s="2" t="s">
        <v>174</v>
      </c>
      <c r="H2375">
        <v>0</v>
      </c>
      <c r="I2375">
        <v>-1</v>
      </c>
    </row>
    <row r="2376" spans="1:9" x14ac:dyDescent="0.35">
      <c r="A2376" s="1">
        <v>44013</v>
      </c>
      <c r="B2376" s="1">
        <v>44044</v>
      </c>
      <c r="C2376" s="2" t="s">
        <v>572</v>
      </c>
      <c r="D2376" s="2" t="s">
        <v>14</v>
      </c>
      <c r="E2376" s="2" t="s">
        <v>65</v>
      </c>
      <c r="F2376" s="2" t="s">
        <v>66</v>
      </c>
      <c r="G2376" s="2" t="s">
        <v>67</v>
      </c>
      <c r="H2376">
        <v>1</v>
      </c>
      <c r="I2376">
        <v>0</v>
      </c>
    </row>
    <row r="2377" spans="1:9" x14ac:dyDescent="0.35">
      <c r="A2377" s="1">
        <v>44013</v>
      </c>
      <c r="B2377" s="1">
        <v>44044</v>
      </c>
      <c r="C2377" s="2" t="s">
        <v>307</v>
      </c>
      <c r="D2377" s="2" t="s">
        <v>14</v>
      </c>
      <c r="E2377" s="2" t="s">
        <v>65</v>
      </c>
      <c r="F2377" s="2" t="s">
        <v>66</v>
      </c>
      <c r="G2377" s="2" t="s">
        <v>67</v>
      </c>
      <c r="H2377">
        <v>1</v>
      </c>
      <c r="I2377">
        <v>0</v>
      </c>
    </row>
    <row r="2378" spans="1:9" x14ac:dyDescent="0.35">
      <c r="A2378" s="1">
        <v>44013</v>
      </c>
      <c r="B2378" s="1">
        <v>44044</v>
      </c>
      <c r="C2378" s="2" t="s">
        <v>308</v>
      </c>
      <c r="D2378" s="2" t="s">
        <v>14</v>
      </c>
      <c r="E2378" s="2" t="s">
        <v>65</v>
      </c>
      <c r="F2378" s="2" t="s">
        <v>304</v>
      </c>
      <c r="G2378" s="2" t="s">
        <v>70</v>
      </c>
      <c r="H2378">
        <v>0</v>
      </c>
      <c r="I2378">
        <v>1</v>
      </c>
    </row>
    <row r="2379" spans="1:9" x14ac:dyDescent="0.35">
      <c r="A2379" s="1">
        <v>44013</v>
      </c>
      <c r="B2379" s="1">
        <v>44044</v>
      </c>
      <c r="C2379" s="2" t="s">
        <v>309</v>
      </c>
      <c r="D2379" s="2" t="s">
        <v>14</v>
      </c>
      <c r="E2379" s="2" t="s">
        <v>65</v>
      </c>
      <c r="F2379" s="2" t="s">
        <v>66</v>
      </c>
      <c r="G2379" s="2" t="s">
        <v>67</v>
      </c>
      <c r="H2379">
        <v>1</v>
      </c>
      <c r="I2379">
        <v>0</v>
      </c>
    </row>
    <row r="2380" spans="1:9" x14ac:dyDescent="0.35">
      <c r="A2380" s="1">
        <v>44013</v>
      </c>
      <c r="B2380" s="1">
        <v>44044</v>
      </c>
      <c r="C2380" s="2" t="s">
        <v>559</v>
      </c>
      <c r="D2380" s="2" t="s">
        <v>197</v>
      </c>
      <c r="E2380" s="2" t="s">
        <v>65</v>
      </c>
      <c r="F2380" s="2" t="s">
        <v>560</v>
      </c>
      <c r="G2380" s="2" t="s">
        <v>199</v>
      </c>
      <c r="H2380">
        <v>0</v>
      </c>
      <c r="I2380">
        <v>0</v>
      </c>
    </row>
    <row r="2381" spans="1:9" x14ac:dyDescent="0.35">
      <c r="A2381" s="1">
        <v>44013</v>
      </c>
      <c r="B2381" s="1">
        <v>44044</v>
      </c>
      <c r="C2381" s="2" t="s">
        <v>559</v>
      </c>
      <c r="D2381" s="2" t="s">
        <v>29</v>
      </c>
      <c r="E2381" s="2" t="s">
        <v>65</v>
      </c>
      <c r="F2381" s="2" t="s">
        <v>66</v>
      </c>
      <c r="G2381" s="2" t="s">
        <v>67</v>
      </c>
      <c r="H2381">
        <v>1</v>
      </c>
      <c r="I2381">
        <v>0</v>
      </c>
    </row>
    <row r="2382" spans="1:9" x14ac:dyDescent="0.35">
      <c r="A2382" s="1">
        <v>44013</v>
      </c>
      <c r="B2382" s="1">
        <v>44044</v>
      </c>
      <c r="C2382" s="2" t="s">
        <v>303</v>
      </c>
      <c r="D2382" s="2" t="s">
        <v>29</v>
      </c>
      <c r="E2382" s="2" t="s">
        <v>588</v>
      </c>
      <c r="F2382" s="2" t="s">
        <v>65</v>
      </c>
      <c r="G2382" s="2" t="s">
        <v>174</v>
      </c>
      <c r="H2382">
        <v>0</v>
      </c>
      <c r="I2382">
        <v>-1</v>
      </c>
    </row>
    <row r="2383" spans="1:9" x14ac:dyDescent="0.35">
      <c r="A2383" s="1">
        <v>44013</v>
      </c>
      <c r="B2383" s="1">
        <v>44044</v>
      </c>
      <c r="C2383" s="2" t="s">
        <v>548</v>
      </c>
      <c r="D2383" s="2" t="s">
        <v>12</v>
      </c>
      <c r="E2383" s="2" t="s">
        <v>548</v>
      </c>
      <c r="F2383" s="2" t="s">
        <v>65</v>
      </c>
      <c r="G2383" s="2" t="s">
        <v>174</v>
      </c>
      <c r="H2383">
        <v>0</v>
      </c>
      <c r="I2383">
        <v>-1</v>
      </c>
    </row>
    <row r="2384" spans="1:9" x14ac:dyDescent="0.35">
      <c r="A2384" s="1">
        <v>44013</v>
      </c>
      <c r="B2384" s="1">
        <v>44044</v>
      </c>
      <c r="C2384" s="2" t="s">
        <v>574</v>
      </c>
      <c r="D2384" s="2" t="s">
        <v>12</v>
      </c>
      <c r="E2384" s="2" t="s">
        <v>65</v>
      </c>
      <c r="F2384" s="2" t="s">
        <v>574</v>
      </c>
      <c r="G2384" s="2" t="s">
        <v>70</v>
      </c>
      <c r="H2384">
        <v>0</v>
      </c>
      <c r="I2384">
        <v>1</v>
      </c>
    </row>
    <row r="2385" spans="1:9" x14ac:dyDescent="0.35">
      <c r="A2385" s="1">
        <v>44013</v>
      </c>
      <c r="B2385" s="1">
        <v>44044</v>
      </c>
      <c r="C2385" s="2" t="s">
        <v>527</v>
      </c>
      <c r="D2385" s="2" t="s">
        <v>29</v>
      </c>
      <c r="E2385" s="2" t="s">
        <v>588</v>
      </c>
      <c r="F2385" s="2" t="s">
        <v>65</v>
      </c>
      <c r="G2385" s="2" t="s">
        <v>174</v>
      </c>
      <c r="H2385">
        <v>0</v>
      </c>
      <c r="I2385">
        <v>-1</v>
      </c>
    </row>
    <row r="2386" spans="1:9" x14ac:dyDescent="0.35">
      <c r="A2386" s="1">
        <v>44013</v>
      </c>
      <c r="B2386" s="1">
        <v>44044</v>
      </c>
      <c r="C2386" s="2" t="s">
        <v>344</v>
      </c>
      <c r="D2386" s="2" t="s">
        <v>25</v>
      </c>
      <c r="E2386" s="2" t="s">
        <v>65</v>
      </c>
      <c r="F2386" s="2" t="s">
        <v>66</v>
      </c>
      <c r="G2386" s="2" t="s">
        <v>67</v>
      </c>
      <c r="H2386">
        <v>1</v>
      </c>
      <c r="I2386">
        <v>0</v>
      </c>
    </row>
    <row r="2387" spans="1:9" x14ac:dyDescent="0.35">
      <c r="A2387" s="1">
        <v>44013</v>
      </c>
      <c r="B2387" s="1">
        <v>44044</v>
      </c>
      <c r="C2387" s="2" t="s">
        <v>344</v>
      </c>
      <c r="D2387" s="2" t="s">
        <v>26</v>
      </c>
      <c r="E2387" s="2" t="s">
        <v>65</v>
      </c>
      <c r="F2387" s="2" t="s">
        <v>66</v>
      </c>
      <c r="G2387" s="2" t="s">
        <v>67</v>
      </c>
      <c r="H2387">
        <v>1</v>
      </c>
      <c r="I2387">
        <v>0</v>
      </c>
    </row>
    <row r="2388" spans="1:9" x14ac:dyDescent="0.35">
      <c r="A2388" s="1">
        <v>44013</v>
      </c>
      <c r="B2388" s="1">
        <v>44044</v>
      </c>
      <c r="C2388" s="2" t="s">
        <v>110</v>
      </c>
      <c r="D2388" s="2" t="s">
        <v>14</v>
      </c>
      <c r="E2388" s="2" t="s">
        <v>296</v>
      </c>
      <c r="F2388" s="2" t="s">
        <v>295</v>
      </c>
      <c r="G2388" s="2" t="s">
        <v>220</v>
      </c>
      <c r="H2388">
        <v>0</v>
      </c>
      <c r="I2388">
        <v>-1</v>
      </c>
    </row>
    <row r="2389" spans="1:9" x14ac:dyDescent="0.35">
      <c r="A2389" s="1">
        <v>44013</v>
      </c>
      <c r="B2389" s="1">
        <v>44044</v>
      </c>
      <c r="C2389" s="2" t="s">
        <v>565</v>
      </c>
      <c r="D2389" s="2" t="s">
        <v>24</v>
      </c>
      <c r="E2389" s="2" t="s">
        <v>65</v>
      </c>
      <c r="F2389" s="2" t="s">
        <v>66</v>
      </c>
      <c r="G2389" s="2" t="s">
        <v>67</v>
      </c>
      <c r="H2389">
        <v>1</v>
      </c>
      <c r="I2389">
        <v>0</v>
      </c>
    </row>
    <row r="2390" spans="1:9" x14ac:dyDescent="0.35">
      <c r="A2390" s="1">
        <v>44013</v>
      </c>
      <c r="B2390" s="1">
        <v>44044</v>
      </c>
      <c r="C2390" s="2" t="s">
        <v>565</v>
      </c>
      <c r="D2390" s="2" t="s">
        <v>25</v>
      </c>
      <c r="E2390" s="2" t="s">
        <v>65</v>
      </c>
      <c r="F2390" s="2" t="s">
        <v>66</v>
      </c>
      <c r="G2390" s="2" t="s">
        <v>67</v>
      </c>
      <c r="H2390">
        <v>1</v>
      </c>
      <c r="I2390">
        <v>0</v>
      </c>
    </row>
    <row r="2391" spans="1:9" x14ac:dyDescent="0.35">
      <c r="A2391" s="1">
        <v>44013</v>
      </c>
      <c r="B2391" s="1">
        <v>44044</v>
      </c>
      <c r="C2391" s="2" t="s">
        <v>565</v>
      </c>
      <c r="D2391" s="2" t="s">
        <v>26</v>
      </c>
      <c r="E2391" s="2" t="s">
        <v>65</v>
      </c>
      <c r="F2391" s="2" t="s">
        <v>66</v>
      </c>
      <c r="G2391" s="2" t="s">
        <v>67</v>
      </c>
      <c r="H2391">
        <v>1</v>
      </c>
      <c r="I2391">
        <v>0</v>
      </c>
    </row>
    <row r="2392" spans="1:9" x14ac:dyDescent="0.35">
      <c r="A2392" s="1">
        <v>44013</v>
      </c>
      <c r="B2392" s="1">
        <v>44044</v>
      </c>
      <c r="C2392" s="2" t="s">
        <v>566</v>
      </c>
      <c r="D2392" s="2" t="s">
        <v>24</v>
      </c>
      <c r="E2392" s="2" t="s">
        <v>65</v>
      </c>
      <c r="F2392" s="2" t="s">
        <v>66</v>
      </c>
      <c r="G2392" s="2" t="s">
        <v>67</v>
      </c>
      <c r="H2392">
        <v>1</v>
      </c>
      <c r="I2392">
        <v>0</v>
      </c>
    </row>
    <row r="2393" spans="1:9" x14ac:dyDescent="0.35">
      <c r="A2393" s="1">
        <v>44013</v>
      </c>
      <c r="B2393" s="1">
        <v>44044</v>
      </c>
      <c r="C2393" s="2" t="s">
        <v>566</v>
      </c>
      <c r="D2393" s="2" t="s">
        <v>25</v>
      </c>
      <c r="E2393" s="2" t="s">
        <v>65</v>
      </c>
      <c r="F2393" s="2" t="s">
        <v>66</v>
      </c>
      <c r="G2393" s="2" t="s">
        <v>67</v>
      </c>
      <c r="H2393">
        <v>1</v>
      </c>
      <c r="I2393">
        <v>0</v>
      </c>
    </row>
    <row r="2394" spans="1:9" x14ac:dyDescent="0.35">
      <c r="A2394" s="1">
        <v>44013</v>
      </c>
      <c r="B2394" s="1">
        <v>44044</v>
      </c>
      <c r="C2394" s="2" t="s">
        <v>566</v>
      </c>
      <c r="D2394" s="2" t="s">
        <v>26</v>
      </c>
      <c r="E2394" s="2" t="s">
        <v>65</v>
      </c>
      <c r="F2394" s="2" t="s">
        <v>66</v>
      </c>
      <c r="G2394" s="2" t="s">
        <v>67</v>
      </c>
      <c r="H2394">
        <v>1</v>
      </c>
      <c r="I2394">
        <v>0</v>
      </c>
    </row>
    <row r="2395" spans="1:9" x14ac:dyDescent="0.35">
      <c r="A2395" s="1">
        <v>44013</v>
      </c>
      <c r="B2395" s="1">
        <v>44044</v>
      </c>
      <c r="C2395" s="2" t="s">
        <v>119</v>
      </c>
      <c r="D2395" s="2" t="s">
        <v>14</v>
      </c>
      <c r="E2395" s="2" t="s">
        <v>65</v>
      </c>
      <c r="F2395" s="2" t="s">
        <v>295</v>
      </c>
      <c r="G2395" s="2" t="s">
        <v>70</v>
      </c>
      <c r="H2395">
        <v>0</v>
      </c>
      <c r="I2395">
        <v>1</v>
      </c>
    </row>
    <row r="2396" spans="1:9" x14ac:dyDescent="0.35">
      <c r="A2396" s="1">
        <v>44013</v>
      </c>
      <c r="B2396" s="1">
        <v>44044</v>
      </c>
      <c r="C2396" s="2" t="s">
        <v>119</v>
      </c>
      <c r="D2396" s="2" t="s">
        <v>29</v>
      </c>
      <c r="E2396" s="2" t="s">
        <v>588</v>
      </c>
      <c r="F2396" s="2" t="s">
        <v>65</v>
      </c>
      <c r="G2396" s="2" t="s">
        <v>174</v>
      </c>
      <c r="H2396">
        <v>0</v>
      </c>
      <c r="I2396">
        <v>-1</v>
      </c>
    </row>
    <row r="2397" spans="1:9" x14ac:dyDescent="0.35">
      <c r="A2397" s="1">
        <v>44013</v>
      </c>
      <c r="B2397" s="1">
        <v>44044</v>
      </c>
      <c r="C2397" s="2" t="s">
        <v>310</v>
      </c>
      <c r="D2397" s="2" t="s">
        <v>14</v>
      </c>
      <c r="E2397" s="2" t="s">
        <v>65</v>
      </c>
      <c r="F2397" s="2" t="s">
        <v>304</v>
      </c>
      <c r="G2397" s="2" t="s">
        <v>70</v>
      </c>
      <c r="H2397">
        <v>0</v>
      </c>
      <c r="I2397">
        <v>1</v>
      </c>
    </row>
    <row r="2398" spans="1:9" x14ac:dyDescent="0.35">
      <c r="A2398" s="1">
        <v>44013</v>
      </c>
      <c r="B2398" s="1">
        <v>44044</v>
      </c>
      <c r="C2398" s="2" t="s">
        <v>311</v>
      </c>
      <c r="D2398" s="2" t="s">
        <v>14</v>
      </c>
      <c r="E2398" s="2" t="s">
        <v>65</v>
      </c>
      <c r="F2398" s="2" t="s">
        <v>66</v>
      </c>
      <c r="G2398" s="2" t="s">
        <v>67</v>
      </c>
      <c r="H2398">
        <v>1</v>
      </c>
      <c r="I2398">
        <v>0</v>
      </c>
    </row>
    <row r="2399" spans="1:9" x14ac:dyDescent="0.35">
      <c r="A2399" s="1">
        <v>44013</v>
      </c>
      <c r="B2399" s="1">
        <v>44044</v>
      </c>
      <c r="C2399" s="2" t="s">
        <v>561</v>
      </c>
      <c r="D2399" s="2" t="s">
        <v>197</v>
      </c>
      <c r="E2399" s="2" t="s">
        <v>65</v>
      </c>
      <c r="F2399" s="2" t="s">
        <v>562</v>
      </c>
      <c r="G2399" s="2" t="s">
        <v>199</v>
      </c>
      <c r="H2399">
        <v>0</v>
      </c>
      <c r="I2399">
        <v>0</v>
      </c>
    </row>
    <row r="2400" spans="1:9" x14ac:dyDescent="0.35">
      <c r="A2400" s="1">
        <v>44013</v>
      </c>
      <c r="B2400" s="1">
        <v>44044</v>
      </c>
      <c r="C2400" s="2" t="s">
        <v>561</v>
      </c>
      <c r="D2400" s="2" t="s">
        <v>14</v>
      </c>
      <c r="E2400" s="2" t="s">
        <v>65</v>
      </c>
      <c r="F2400" s="2" t="s">
        <v>66</v>
      </c>
      <c r="G2400" s="2" t="s">
        <v>67</v>
      </c>
      <c r="H2400">
        <v>1</v>
      </c>
      <c r="I2400">
        <v>0</v>
      </c>
    </row>
    <row r="2401" spans="1:9" x14ac:dyDescent="0.35">
      <c r="A2401" s="1">
        <v>44013</v>
      </c>
      <c r="B2401" s="1">
        <v>44044</v>
      </c>
      <c r="C2401" s="2" t="s">
        <v>506</v>
      </c>
      <c r="D2401" s="2" t="s">
        <v>21</v>
      </c>
      <c r="E2401" s="2" t="s">
        <v>65</v>
      </c>
      <c r="F2401" s="2" t="s">
        <v>66</v>
      </c>
      <c r="G2401" s="2" t="s">
        <v>67</v>
      </c>
      <c r="H2401">
        <v>1</v>
      </c>
      <c r="I2401">
        <v>0</v>
      </c>
    </row>
    <row r="2402" spans="1:9" x14ac:dyDescent="0.35">
      <c r="A2402" s="1">
        <v>44013</v>
      </c>
      <c r="B2402" s="1">
        <v>44044</v>
      </c>
      <c r="C2402" s="2" t="s">
        <v>506</v>
      </c>
      <c r="D2402" s="2" t="s">
        <v>22</v>
      </c>
      <c r="E2402" s="2" t="s">
        <v>65</v>
      </c>
      <c r="F2402" s="2" t="s">
        <v>66</v>
      </c>
      <c r="G2402" s="2" t="s">
        <v>67</v>
      </c>
      <c r="H2402">
        <v>1</v>
      </c>
      <c r="I2402">
        <v>0</v>
      </c>
    </row>
    <row r="2403" spans="1:9" x14ac:dyDescent="0.35">
      <c r="A2403" s="1">
        <v>44013</v>
      </c>
      <c r="B2403" s="1">
        <v>44044</v>
      </c>
      <c r="C2403" s="2" t="s">
        <v>125</v>
      </c>
      <c r="D2403" s="2" t="s">
        <v>14</v>
      </c>
      <c r="E2403" s="2" t="s">
        <v>296</v>
      </c>
      <c r="F2403" s="2" t="s">
        <v>295</v>
      </c>
      <c r="G2403" s="2" t="s">
        <v>220</v>
      </c>
      <c r="H2403">
        <v>0</v>
      </c>
      <c r="I2403">
        <v>-1</v>
      </c>
    </row>
    <row r="2404" spans="1:9" x14ac:dyDescent="0.35">
      <c r="A2404" s="1">
        <v>44013</v>
      </c>
      <c r="B2404" s="1">
        <v>44044</v>
      </c>
      <c r="C2404" s="2" t="s">
        <v>573</v>
      </c>
      <c r="D2404" s="2" t="s">
        <v>14</v>
      </c>
      <c r="E2404" s="2" t="s">
        <v>66</v>
      </c>
      <c r="F2404" s="2" t="s">
        <v>304</v>
      </c>
      <c r="G2404" s="2" t="s">
        <v>179</v>
      </c>
      <c r="H2404">
        <v>-1</v>
      </c>
      <c r="I2404">
        <v>1</v>
      </c>
    </row>
    <row r="2405" spans="1:9" x14ac:dyDescent="0.35">
      <c r="A2405" s="1">
        <v>44013</v>
      </c>
      <c r="B2405" s="1">
        <v>44044</v>
      </c>
      <c r="C2405" s="2" t="s">
        <v>258</v>
      </c>
      <c r="D2405" s="2" t="s">
        <v>30</v>
      </c>
      <c r="E2405" s="2" t="s">
        <v>178</v>
      </c>
      <c r="F2405" s="2" t="s">
        <v>65</v>
      </c>
      <c r="G2405" s="2" t="s">
        <v>174</v>
      </c>
      <c r="H2405">
        <v>0</v>
      </c>
      <c r="I2405">
        <v>-1</v>
      </c>
    </row>
    <row r="2406" spans="1:9" x14ac:dyDescent="0.35">
      <c r="A2406" s="1">
        <v>44013</v>
      </c>
      <c r="B2406" s="1">
        <v>44044</v>
      </c>
      <c r="C2406" s="2" t="s">
        <v>345</v>
      </c>
      <c r="D2406" s="2" t="s">
        <v>197</v>
      </c>
      <c r="E2406" s="2" t="s">
        <v>563</v>
      </c>
      <c r="F2406" s="2" t="s">
        <v>564</v>
      </c>
      <c r="G2406" s="2" t="s">
        <v>199</v>
      </c>
      <c r="H2406">
        <v>0</v>
      </c>
      <c r="I2406">
        <v>0</v>
      </c>
    </row>
    <row r="2407" spans="1:9" x14ac:dyDescent="0.35">
      <c r="A2407" s="1">
        <v>44013</v>
      </c>
      <c r="B2407" s="1">
        <v>44044</v>
      </c>
      <c r="C2407" s="2" t="s">
        <v>345</v>
      </c>
      <c r="D2407" s="2" t="s">
        <v>14</v>
      </c>
      <c r="E2407" s="2" t="s">
        <v>65</v>
      </c>
      <c r="F2407" s="2" t="s">
        <v>304</v>
      </c>
      <c r="G2407" s="2" t="s">
        <v>70</v>
      </c>
      <c r="H2407">
        <v>0</v>
      </c>
      <c r="I2407">
        <v>1</v>
      </c>
    </row>
    <row r="2408" spans="1:9" x14ac:dyDescent="0.35">
      <c r="A2408" s="1">
        <v>44013</v>
      </c>
      <c r="B2408" s="1">
        <v>44044</v>
      </c>
      <c r="C2408" s="2" t="s">
        <v>567</v>
      </c>
      <c r="D2408" s="2" t="s">
        <v>24</v>
      </c>
      <c r="E2408" s="2" t="s">
        <v>65</v>
      </c>
      <c r="F2408" s="2" t="s">
        <v>66</v>
      </c>
      <c r="G2408" s="2" t="s">
        <v>67</v>
      </c>
      <c r="H2408">
        <v>1</v>
      </c>
      <c r="I2408">
        <v>0</v>
      </c>
    </row>
    <row r="2409" spans="1:9" x14ac:dyDescent="0.35">
      <c r="A2409" s="1">
        <v>44013</v>
      </c>
      <c r="B2409" s="1">
        <v>44044</v>
      </c>
      <c r="C2409" s="2" t="s">
        <v>567</v>
      </c>
      <c r="D2409" s="2" t="s">
        <v>25</v>
      </c>
      <c r="E2409" s="2" t="s">
        <v>65</v>
      </c>
      <c r="F2409" s="2" t="s">
        <v>66</v>
      </c>
      <c r="G2409" s="2" t="s">
        <v>67</v>
      </c>
      <c r="H2409">
        <v>1</v>
      </c>
      <c r="I2409">
        <v>0</v>
      </c>
    </row>
    <row r="2410" spans="1:9" x14ac:dyDescent="0.35">
      <c r="A2410" s="1">
        <v>44013</v>
      </c>
      <c r="B2410" s="1">
        <v>44044</v>
      </c>
      <c r="C2410" s="2" t="s">
        <v>567</v>
      </c>
      <c r="D2410" s="2" t="s">
        <v>26</v>
      </c>
      <c r="E2410" s="2" t="s">
        <v>65</v>
      </c>
      <c r="F2410" s="2" t="s">
        <v>66</v>
      </c>
      <c r="G2410" s="2" t="s">
        <v>67</v>
      </c>
      <c r="H2410">
        <v>1</v>
      </c>
      <c r="I2410">
        <v>0</v>
      </c>
    </row>
    <row r="2411" spans="1:9" x14ac:dyDescent="0.35">
      <c r="A2411" s="1">
        <v>44013</v>
      </c>
      <c r="B2411" s="1">
        <v>44044</v>
      </c>
      <c r="C2411" s="2" t="s">
        <v>137</v>
      </c>
      <c r="D2411" s="2" t="s">
        <v>29</v>
      </c>
      <c r="E2411" s="2" t="s">
        <v>65</v>
      </c>
      <c r="F2411" s="2" t="s">
        <v>588</v>
      </c>
      <c r="G2411" s="2" t="s">
        <v>70</v>
      </c>
      <c r="H2411">
        <v>0</v>
      </c>
      <c r="I2411">
        <v>1</v>
      </c>
    </row>
    <row r="2412" spans="1:9" x14ac:dyDescent="0.35">
      <c r="A2412" s="1">
        <v>44013</v>
      </c>
      <c r="B2412" s="1">
        <v>44044</v>
      </c>
      <c r="C2412" s="2" t="s">
        <v>140</v>
      </c>
      <c r="D2412" s="2" t="s">
        <v>29</v>
      </c>
      <c r="E2412" s="2" t="s">
        <v>66</v>
      </c>
      <c r="F2412" s="2" t="s">
        <v>65</v>
      </c>
      <c r="G2412" s="2" t="s">
        <v>169</v>
      </c>
      <c r="H2412">
        <v>-1</v>
      </c>
      <c r="I2412">
        <v>0</v>
      </c>
    </row>
    <row r="2413" spans="1:9" x14ac:dyDescent="0.35">
      <c r="A2413" s="1">
        <v>44013</v>
      </c>
      <c r="B2413" s="1">
        <v>44044</v>
      </c>
      <c r="C2413" s="2" t="s">
        <v>145</v>
      </c>
      <c r="D2413" s="2" t="s">
        <v>14</v>
      </c>
      <c r="E2413" s="2" t="s">
        <v>296</v>
      </c>
      <c r="F2413" s="2" t="s">
        <v>295</v>
      </c>
      <c r="G2413" s="2" t="s">
        <v>220</v>
      </c>
      <c r="H2413">
        <v>0</v>
      </c>
      <c r="I2413">
        <v>-1</v>
      </c>
    </row>
    <row r="2414" spans="1:9" x14ac:dyDescent="0.35">
      <c r="A2414" s="1">
        <v>44013</v>
      </c>
      <c r="B2414" s="1">
        <v>44044</v>
      </c>
      <c r="C2414" s="2" t="s">
        <v>189</v>
      </c>
      <c r="D2414" s="2" t="s">
        <v>30</v>
      </c>
      <c r="E2414" s="2" t="s">
        <v>178</v>
      </c>
      <c r="F2414" s="2" t="s">
        <v>65</v>
      </c>
      <c r="G2414" s="2" t="s">
        <v>174</v>
      </c>
      <c r="H2414">
        <v>0</v>
      </c>
      <c r="I2414">
        <v>-1</v>
      </c>
    </row>
    <row r="2415" spans="1:9" x14ac:dyDescent="0.35">
      <c r="A2415" s="1">
        <v>44013</v>
      </c>
      <c r="B2415" s="1">
        <v>44044</v>
      </c>
      <c r="C2415" s="2" t="s">
        <v>298</v>
      </c>
      <c r="D2415" s="2" t="s">
        <v>14</v>
      </c>
      <c r="E2415" s="2" t="s">
        <v>296</v>
      </c>
      <c r="F2415" s="2" t="s">
        <v>295</v>
      </c>
      <c r="G2415" s="2" t="s">
        <v>220</v>
      </c>
      <c r="H2415">
        <v>0</v>
      </c>
      <c r="I2415">
        <v>-1</v>
      </c>
    </row>
    <row r="2416" spans="1:9" x14ac:dyDescent="0.35">
      <c r="A2416" s="1">
        <v>44013</v>
      </c>
      <c r="B2416" s="1">
        <v>44044</v>
      </c>
      <c r="C2416" s="2" t="s">
        <v>262</v>
      </c>
      <c r="D2416" s="2" t="s">
        <v>26</v>
      </c>
      <c r="E2416" s="2" t="s">
        <v>66</v>
      </c>
      <c r="F2416" s="2" t="s">
        <v>568</v>
      </c>
      <c r="G2416" s="2" t="s">
        <v>179</v>
      </c>
      <c r="H2416">
        <v>-1</v>
      </c>
      <c r="I2416">
        <v>1</v>
      </c>
    </row>
    <row r="2417" spans="1:9" x14ac:dyDescent="0.35">
      <c r="A2417" s="1">
        <v>44013</v>
      </c>
      <c r="B2417" s="1">
        <v>44044</v>
      </c>
      <c r="C2417" s="2" t="s">
        <v>262</v>
      </c>
      <c r="D2417" s="2" t="s">
        <v>27</v>
      </c>
      <c r="E2417" s="2" t="s">
        <v>66</v>
      </c>
      <c r="F2417" s="2" t="s">
        <v>568</v>
      </c>
      <c r="G2417" s="2" t="s">
        <v>179</v>
      </c>
      <c r="H2417">
        <v>-1</v>
      </c>
      <c r="I2417">
        <v>1</v>
      </c>
    </row>
    <row r="2418" spans="1:9" x14ac:dyDescent="0.35">
      <c r="A2418" s="1">
        <v>44013</v>
      </c>
      <c r="B2418" s="1">
        <v>44044</v>
      </c>
      <c r="C2418" s="2" t="s">
        <v>321</v>
      </c>
      <c r="D2418" s="2" t="s">
        <v>30</v>
      </c>
      <c r="E2418" s="2" t="s">
        <v>66</v>
      </c>
      <c r="F2418" s="2" t="s">
        <v>178</v>
      </c>
      <c r="G2418" s="2" t="s">
        <v>179</v>
      </c>
      <c r="H2418">
        <v>-1</v>
      </c>
      <c r="I2418">
        <v>1</v>
      </c>
    </row>
    <row r="2419" spans="1:9" x14ac:dyDescent="0.35">
      <c r="A2419" s="1">
        <v>44013</v>
      </c>
      <c r="B2419" s="1">
        <v>44044</v>
      </c>
      <c r="C2419" s="2" t="s">
        <v>372</v>
      </c>
      <c r="D2419" s="2" t="s">
        <v>24</v>
      </c>
      <c r="E2419" s="2" t="s">
        <v>65</v>
      </c>
      <c r="F2419" s="2" t="s">
        <v>66</v>
      </c>
      <c r="G2419" s="2" t="s">
        <v>67</v>
      </c>
      <c r="H2419">
        <v>1</v>
      </c>
      <c r="I2419">
        <v>0</v>
      </c>
    </row>
    <row r="2420" spans="1:9" x14ac:dyDescent="0.35">
      <c r="A2420" s="1">
        <v>44013</v>
      </c>
      <c r="B2420" s="1">
        <v>44044</v>
      </c>
      <c r="C2420" s="2" t="s">
        <v>372</v>
      </c>
      <c r="D2420" s="2" t="s">
        <v>25</v>
      </c>
      <c r="E2420" s="2" t="s">
        <v>65</v>
      </c>
      <c r="F2420" s="2" t="s">
        <v>66</v>
      </c>
      <c r="G2420" s="2" t="s">
        <v>67</v>
      </c>
      <c r="H2420">
        <v>1</v>
      </c>
      <c r="I2420">
        <v>0</v>
      </c>
    </row>
    <row r="2421" spans="1:9" x14ac:dyDescent="0.35">
      <c r="A2421" s="1">
        <v>44013</v>
      </c>
      <c r="B2421" s="1">
        <v>44044</v>
      </c>
      <c r="C2421" s="2" t="s">
        <v>372</v>
      </c>
      <c r="D2421" s="2" t="s">
        <v>26</v>
      </c>
      <c r="E2421" s="2" t="s">
        <v>65</v>
      </c>
      <c r="F2421" s="2" t="s">
        <v>66</v>
      </c>
      <c r="G2421" s="2" t="s">
        <v>67</v>
      </c>
      <c r="H2421">
        <v>1</v>
      </c>
      <c r="I2421">
        <v>0</v>
      </c>
    </row>
    <row r="2422" spans="1:9" x14ac:dyDescent="0.35">
      <c r="A2422" s="1">
        <v>44013</v>
      </c>
      <c r="B2422" s="1">
        <v>44044</v>
      </c>
      <c r="C2422" s="2" t="s">
        <v>575</v>
      </c>
      <c r="D2422" s="2" t="s">
        <v>60</v>
      </c>
      <c r="E2422" s="2" t="s">
        <v>65</v>
      </c>
      <c r="F2422" s="2" t="s">
        <v>575</v>
      </c>
      <c r="G2422" s="2" t="s">
        <v>155</v>
      </c>
      <c r="H2422">
        <v>0</v>
      </c>
      <c r="I2422">
        <v>0</v>
      </c>
    </row>
    <row r="2423" spans="1:9" x14ac:dyDescent="0.35">
      <c r="A2423" s="1">
        <v>44013</v>
      </c>
      <c r="B2423" s="1">
        <v>44044</v>
      </c>
      <c r="C2423" s="2" t="s">
        <v>575</v>
      </c>
      <c r="D2423" s="2" t="s">
        <v>211</v>
      </c>
      <c r="E2423" s="2" t="s">
        <v>65</v>
      </c>
      <c r="F2423" s="2" t="s">
        <v>762</v>
      </c>
      <c r="G2423" s="2" t="s">
        <v>214</v>
      </c>
      <c r="H2423">
        <v>0</v>
      </c>
      <c r="I2423">
        <v>0</v>
      </c>
    </row>
    <row r="2424" spans="1:9" x14ac:dyDescent="0.35">
      <c r="A2424" s="1">
        <v>44013</v>
      </c>
      <c r="B2424" s="1">
        <v>44044</v>
      </c>
      <c r="C2424" s="2" t="s">
        <v>575</v>
      </c>
      <c r="D2424" s="2" t="s">
        <v>8</v>
      </c>
      <c r="E2424" s="2" t="s">
        <v>65</v>
      </c>
      <c r="F2424" s="2" t="s">
        <v>291</v>
      </c>
      <c r="G2424" s="2" t="s">
        <v>70</v>
      </c>
      <c r="H2424">
        <v>0</v>
      </c>
      <c r="I2424">
        <v>1</v>
      </c>
    </row>
    <row r="2425" spans="1:9" x14ac:dyDescent="0.35">
      <c r="A2425" s="1">
        <v>44013</v>
      </c>
      <c r="B2425" s="1">
        <v>44044</v>
      </c>
      <c r="C2425" s="2" t="s">
        <v>575</v>
      </c>
      <c r="D2425" s="2" t="s">
        <v>10</v>
      </c>
      <c r="E2425" s="2" t="s">
        <v>65</v>
      </c>
      <c r="F2425" s="2" t="s">
        <v>291</v>
      </c>
      <c r="G2425" s="2" t="s">
        <v>70</v>
      </c>
      <c r="H2425">
        <v>0</v>
      </c>
      <c r="I2425">
        <v>1</v>
      </c>
    </row>
    <row r="2426" spans="1:9" x14ac:dyDescent="0.35">
      <c r="A2426" s="1">
        <v>44013</v>
      </c>
      <c r="B2426" s="1">
        <v>44044</v>
      </c>
      <c r="C2426" s="2" t="s">
        <v>575</v>
      </c>
      <c r="D2426" s="2" t="s">
        <v>761</v>
      </c>
      <c r="E2426" s="2" t="s">
        <v>65</v>
      </c>
      <c r="F2426" s="2" t="s">
        <v>291</v>
      </c>
      <c r="G2426" s="2" t="s">
        <v>70</v>
      </c>
      <c r="H2426">
        <v>0</v>
      </c>
      <c r="I2426">
        <v>1</v>
      </c>
    </row>
    <row r="2427" spans="1:9" x14ac:dyDescent="0.35">
      <c r="A2427" s="1">
        <v>44013</v>
      </c>
      <c r="B2427" s="1">
        <v>44044</v>
      </c>
      <c r="C2427" s="2" t="s">
        <v>576</v>
      </c>
      <c r="D2427" s="2" t="s">
        <v>60</v>
      </c>
      <c r="E2427" s="2" t="s">
        <v>65</v>
      </c>
      <c r="F2427" s="2" t="s">
        <v>576</v>
      </c>
      <c r="G2427" s="2" t="s">
        <v>155</v>
      </c>
      <c r="H2427">
        <v>0</v>
      </c>
      <c r="I2427">
        <v>0</v>
      </c>
    </row>
    <row r="2428" spans="1:9" x14ac:dyDescent="0.35">
      <c r="A2428" s="1">
        <v>44013</v>
      </c>
      <c r="B2428" s="1">
        <v>44044</v>
      </c>
      <c r="C2428" s="2" t="s">
        <v>576</v>
      </c>
      <c r="D2428" s="2" t="s">
        <v>211</v>
      </c>
      <c r="E2428" s="2" t="s">
        <v>65</v>
      </c>
      <c r="F2428" s="2" t="s">
        <v>213</v>
      </c>
      <c r="G2428" s="2" t="s">
        <v>214</v>
      </c>
      <c r="H2428">
        <v>0</v>
      </c>
      <c r="I2428">
        <v>0</v>
      </c>
    </row>
    <row r="2429" spans="1:9" x14ac:dyDescent="0.35">
      <c r="A2429" s="1">
        <v>44013</v>
      </c>
      <c r="B2429" s="1">
        <v>44044</v>
      </c>
      <c r="C2429" s="2" t="s">
        <v>576</v>
      </c>
      <c r="D2429" s="2" t="s">
        <v>8</v>
      </c>
      <c r="E2429" s="2" t="s">
        <v>65</v>
      </c>
      <c r="F2429" s="2" t="s">
        <v>734</v>
      </c>
      <c r="G2429" s="2" t="s">
        <v>70</v>
      </c>
      <c r="H2429">
        <v>0</v>
      </c>
      <c r="I2429">
        <v>1</v>
      </c>
    </row>
    <row r="2430" spans="1:9" x14ac:dyDescent="0.35">
      <c r="A2430" s="1">
        <v>44013</v>
      </c>
      <c r="B2430" s="1">
        <v>44044</v>
      </c>
      <c r="C2430" s="2" t="s">
        <v>576</v>
      </c>
      <c r="D2430" s="2" t="s">
        <v>10</v>
      </c>
      <c r="E2430" s="2" t="s">
        <v>65</v>
      </c>
      <c r="F2430" s="2" t="s">
        <v>734</v>
      </c>
      <c r="G2430" s="2" t="s">
        <v>70</v>
      </c>
      <c r="H2430">
        <v>0</v>
      </c>
      <c r="I2430">
        <v>1</v>
      </c>
    </row>
    <row r="2431" spans="1:9" x14ac:dyDescent="0.35">
      <c r="A2431" s="1">
        <v>44013</v>
      </c>
      <c r="B2431" s="1">
        <v>44044</v>
      </c>
      <c r="C2431" s="2" t="s">
        <v>576</v>
      </c>
      <c r="D2431" s="2" t="s">
        <v>761</v>
      </c>
      <c r="E2431" s="2" t="s">
        <v>65</v>
      </c>
      <c r="F2431" s="2" t="s">
        <v>733</v>
      </c>
      <c r="G2431" s="2" t="s">
        <v>70</v>
      </c>
      <c r="H2431">
        <v>0</v>
      </c>
      <c r="I2431">
        <v>1</v>
      </c>
    </row>
    <row r="2432" spans="1:9" x14ac:dyDescent="0.35">
      <c r="A2432" s="1">
        <v>44013</v>
      </c>
      <c r="B2432" s="1">
        <v>44044</v>
      </c>
      <c r="C2432" s="2" t="s">
        <v>577</v>
      </c>
      <c r="D2432" s="2" t="s">
        <v>60</v>
      </c>
      <c r="E2432" s="2" t="s">
        <v>65</v>
      </c>
      <c r="F2432" s="2" t="s">
        <v>577</v>
      </c>
      <c r="G2432" s="2" t="s">
        <v>155</v>
      </c>
      <c r="H2432">
        <v>0</v>
      </c>
      <c r="I2432">
        <v>0</v>
      </c>
    </row>
    <row r="2433" spans="1:9" x14ac:dyDescent="0.35">
      <c r="A2433" s="1">
        <v>44013</v>
      </c>
      <c r="B2433" s="1">
        <v>44044</v>
      </c>
      <c r="C2433" s="2" t="s">
        <v>577</v>
      </c>
      <c r="D2433" s="2" t="s">
        <v>197</v>
      </c>
      <c r="E2433" s="2" t="s">
        <v>65</v>
      </c>
      <c r="F2433" s="2" t="s">
        <v>832</v>
      </c>
      <c r="G2433" s="2" t="s">
        <v>199</v>
      </c>
      <c r="H2433">
        <v>0</v>
      </c>
      <c r="I2433">
        <v>0</v>
      </c>
    </row>
    <row r="2434" spans="1:9" x14ac:dyDescent="0.35">
      <c r="A2434" s="1">
        <v>44013</v>
      </c>
      <c r="B2434" s="1">
        <v>44044</v>
      </c>
      <c r="C2434" s="2" t="s">
        <v>577</v>
      </c>
      <c r="D2434" s="2" t="s">
        <v>211</v>
      </c>
      <c r="E2434" s="2" t="s">
        <v>65</v>
      </c>
      <c r="F2434" s="2" t="s">
        <v>95</v>
      </c>
      <c r="G2434" s="2" t="s">
        <v>214</v>
      </c>
      <c r="H2434">
        <v>0</v>
      </c>
      <c r="I2434">
        <v>0</v>
      </c>
    </row>
    <row r="2435" spans="1:9" x14ac:dyDescent="0.35">
      <c r="A2435" s="1">
        <v>44013</v>
      </c>
      <c r="B2435" s="1">
        <v>44044</v>
      </c>
      <c r="C2435" s="2" t="s">
        <v>577</v>
      </c>
      <c r="D2435" s="2" t="s">
        <v>14</v>
      </c>
      <c r="E2435" s="2" t="s">
        <v>65</v>
      </c>
      <c r="F2435" s="2" t="s">
        <v>66</v>
      </c>
      <c r="G2435" s="2" t="s">
        <v>67</v>
      </c>
      <c r="H2435">
        <v>1</v>
      </c>
      <c r="I2435">
        <v>0</v>
      </c>
    </row>
    <row r="2436" spans="1:9" x14ac:dyDescent="0.35">
      <c r="A2436" s="1">
        <v>44013</v>
      </c>
      <c r="B2436" s="1">
        <v>44044</v>
      </c>
      <c r="C2436" s="2" t="s">
        <v>325</v>
      </c>
      <c r="D2436" s="2" t="s">
        <v>60</v>
      </c>
      <c r="E2436" s="2" t="s">
        <v>65</v>
      </c>
      <c r="F2436" s="2" t="s">
        <v>325</v>
      </c>
      <c r="G2436" s="2" t="s">
        <v>155</v>
      </c>
      <c r="H2436">
        <v>0</v>
      </c>
      <c r="I2436">
        <v>0</v>
      </c>
    </row>
    <row r="2437" spans="1:9" x14ac:dyDescent="0.35">
      <c r="A2437" s="1">
        <v>44013</v>
      </c>
      <c r="B2437" s="1">
        <v>44044</v>
      </c>
      <c r="C2437" s="2" t="s">
        <v>325</v>
      </c>
      <c r="D2437" s="2" t="s">
        <v>197</v>
      </c>
      <c r="E2437" s="2" t="s">
        <v>65</v>
      </c>
      <c r="F2437" s="2" t="s">
        <v>833</v>
      </c>
      <c r="G2437" s="2" t="s">
        <v>199</v>
      </c>
      <c r="H2437">
        <v>0</v>
      </c>
      <c r="I2437">
        <v>0</v>
      </c>
    </row>
    <row r="2438" spans="1:9" x14ac:dyDescent="0.35">
      <c r="A2438" s="1">
        <v>44013</v>
      </c>
      <c r="B2438" s="1">
        <v>44044</v>
      </c>
      <c r="C2438" s="2" t="s">
        <v>325</v>
      </c>
      <c r="D2438" s="2" t="s">
        <v>211</v>
      </c>
      <c r="E2438" s="2" t="s">
        <v>65</v>
      </c>
      <c r="F2438" s="2" t="s">
        <v>213</v>
      </c>
      <c r="G2438" s="2" t="s">
        <v>214</v>
      </c>
      <c r="H2438">
        <v>0</v>
      </c>
      <c r="I2438">
        <v>0</v>
      </c>
    </row>
    <row r="2439" spans="1:9" x14ac:dyDescent="0.35">
      <c r="A2439" s="1">
        <v>44013</v>
      </c>
      <c r="B2439" s="1">
        <v>44044</v>
      </c>
      <c r="C2439" s="2" t="s">
        <v>325</v>
      </c>
      <c r="D2439" s="2" t="s">
        <v>29</v>
      </c>
      <c r="E2439" s="2" t="s">
        <v>65</v>
      </c>
      <c r="F2439" s="2" t="s">
        <v>588</v>
      </c>
      <c r="G2439" s="2" t="s">
        <v>70</v>
      </c>
      <c r="H2439">
        <v>0</v>
      </c>
      <c r="I2439">
        <v>1</v>
      </c>
    </row>
    <row r="2440" spans="1:9" x14ac:dyDescent="0.35">
      <c r="A2440" s="1">
        <v>44013</v>
      </c>
      <c r="B2440" s="1">
        <v>44044</v>
      </c>
      <c r="C2440" s="2" t="s">
        <v>578</v>
      </c>
      <c r="D2440" s="2" t="s">
        <v>60</v>
      </c>
      <c r="E2440" s="2" t="s">
        <v>65</v>
      </c>
      <c r="F2440" s="2" t="s">
        <v>578</v>
      </c>
      <c r="G2440" s="2" t="s">
        <v>155</v>
      </c>
      <c r="H2440">
        <v>0</v>
      </c>
      <c r="I2440">
        <v>0</v>
      </c>
    </row>
    <row r="2441" spans="1:9" x14ac:dyDescent="0.35">
      <c r="A2441" s="1">
        <v>44013</v>
      </c>
      <c r="B2441" s="1">
        <v>44044</v>
      </c>
      <c r="C2441" s="2" t="s">
        <v>578</v>
      </c>
      <c r="D2441" s="2" t="s">
        <v>211</v>
      </c>
      <c r="E2441" s="2" t="s">
        <v>65</v>
      </c>
      <c r="F2441" s="2" t="s">
        <v>773</v>
      </c>
      <c r="G2441" s="2" t="s">
        <v>214</v>
      </c>
      <c r="H2441">
        <v>0</v>
      </c>
      <c r="I2441">
        <v>0</v>
      </c>
    </row>
    <row r="2442" spans="1:9" x14ac:dyDescent="0.35">
      <c r="A2442" s="1">
        <v>44013</v>
      </c>
      <c r="B2442" s="1">
        <v>44044</v>
      </c>
      <c r="C2442" s="2" t="s">
        <v>579</v>
      </c>
      <c r="D2442" s="2" t="s">
        <v>60</v>
      </c>
      <c r="E2442" s="2" t="s">
        <v>65</v>
      </c>
      <c r="F2442" s="2" t="s">
        <v>579</v>
      </c>
      <c r="G2442" s="2" t="s">
        <v>155</v>
      </c>
      <c r="H2442">
        <v>0</v>
      </c>
      <c r="I2442">
        <v>0</v>
      </c>
    </row>
    <row r="2443" spans="1:9" x14ac:dyDescent="0.35">
      <c r="A2443" s="1">
        <v>44013</v>
      </c>
      <c r="B2443" s="1">
        <v>44044</v>
      </c>
      <c r="C2443" s="2" t="s">
        <v>579</v>
      </c>
      <c r="D2443" s="2" t="s">
        <v>211</v>
      </c>
      <c r="E2443" s="2" t="s">
        <v>65</v>
      </c>
      <c r="F2443" s="2" t="s">
        <v>773</v>
      </c>
      <c r="G2443" s="2" t="s">
        <v>214</v>
      </c>
      <c r="H2443">
        <v>0</v>
      </c>
      <c r="I2443">
        <v>0</v>
      </c>
    </row>
    <row r="2444" spans="1:9" x14ac:dyDescent="0.35">
      <c r="A2444" s="1">
        <v>44013</v>
      </c>
      <c r="B2444" s="1">
        <v>44044</v>
      </c>
      <c r="C2444" s="2" t="s">
        <v>580</v>
      </c>
      <c r="D2444" s="2" t="s">
        <v>60</v>
      </c>
      <c r="E2444" s="2" t="s">
        <v>65</v>
      </c>
      <c r="F2444" s="2" t="s">
        <v>580</v>
      </c>
      <c r="G2444" s="2" t="s">
        <v>155</v>
      </c>
      <c r="H2444">
        <v>0</v>
      </c>
      <c r="I2444">
        <v>0</v>
      </c>
    </row>
    <row r="2445" spans="1:9" x14ac:dyDescent="0.35">
      <c r="A2445" s="1">
        <v>44013</v>
      </c>
      <c r="B2445" s="1">
        <v>44044</v>
      </c>
      <c r="C2445" s="2" t="s">
        <v>580</v>
      </c>
      <c r="D2445" s="2" t="s">
        <v>211</v>
      </c>
      <c r="E2445" s="2" t="s">
        <v>65</v>
      </c>
      <c r="F2445" s="2" t="s">
        <v>95</v>
      </c>
      <c r="G2445" s="2" t="s">
        <v>214</v>
      </c>
      <c r="H2445">
        <v>0</v>
      </c>
      <c r="I2445">
        <v>0</v>
      </c>
    </row>
    <row r="2446" spans="1:9" x14ac:dyDescent="0.35">
      <c r="A2446" s="1">
        <v>44013</v>
      </c>
      <c r="B2446" s="1">
        <v>44044</v>
      </c>
      <c r="C2446" s="2" t="s">
        <v>581</v>
      </c>
      <c r="D2446" s="2" t="s">
        <v>60</v>
      </c>
      <c r="E2446" s="2" t="s">
        <v>65</v>
      </c>
      <c r="F2446" s="2" t="s">
        <v>581</v>
      </c>
      <c r="G2446" s="2" t="s">
        <v>155</v>
      </c>
      <c r="H2446">
        <v>0</v>
      </c>
      <c r="I2446">
        <v>0</v>
      </c>
    </row>
    <row r="2447" spans="1:9" x14ac:dyDescent="0.35">
      <c r="A2447" s="1">
        <v>44013</v>
      </c>
      <c r="B2447" s="1">
        <v>44044</v>
      </c>
      <c r="C2447" s="2" t="s">
        <v>581</v>
      </c>
      <c r="D2447" s="2" t="s">
        <v>211</v>
      </c>
      <c r="E2447" s="2" t="s">
        <v>65</v>
      </c>
      <c r="F2447" s="2" t="s">
        <v>776</v>
      </c>
      <c r="G2447" s="2" t="s">
        <v>214</v>
      </c>
      <c r="H2447">
        <v>0</v>
      </c>
      <c r="I2447">
        <v>0</v>
      </c>
    </row>
    <row r="2448" spans="1:9" x14ac:dyDescent="0.35">
      <c r="A2448" s="1">
        <v>44013</v>
      </c>
      <c r="B2448" s="1">
        <v>44044</v>
      </c>
      <c r="C2448" s="2" t="s">
        <v>581</v>
      </c>
      <c r="D2448" s="2" t="s">
        <v>14</v>
      </c>
      <c r="E2448" s="2" t="s">
        <v>65</v>
      </c>
      <c r="F2448" s="2" t="s">
        <v>66</v>
      </c>
      <c r="G2448" s="2" t="s">
        <v>67</v>
      </c>
      <c r="H2448">
        <v>1</v>
      </c>
      <c r="I2448">
        <v>0</v>
      </c>
    </row>
    <row r="2449" spans="1:9" x14ac:dyDescent="0.35">
      <c r="A2449" s="1">
        <v>44013</v>
      </c>
      <c r="B2449" s="1">
        <v>44044</v>
      </c>
      <c r="C2449" s="2" t="s">
        <v>582</v>
      </c>
      <c r="D2449" s="2" t="s">
        <v>60</v>
      </c>
      <c r="E2449" s="2" t="s">
        <v>65</v>
      </c>
      <c r="F2449" s="2" t="s">
        <v>582</v>
      </c>
      <c r="G2449" s="2" t="s">
        <v>155</v>
      </c>
      <c r="H2449">
        <v>0</v>
      </c>
      <c r="I2449">
        <v>0</v>
      </c>
    </row>
    <row r="2450" spans="1:9" x14ac:dyDescent="0.35">
      <c r="A2450" s="1">
        <v>44013</v>
      </c>
      <c r="B2450" s="1">
        <v>44044</v>
      </c>
      <c r="C2450" s="2" t="s">
        <v>582</v>
      </c>
      <c r="D2450" s="2" t="s">
        <v>211</v>
      </c>
      <c r="E2450" s="2" t="s">
        <v>65</v>
      </c>
      <c r="F2450" s="2" t="s">
        <v>212</v>
      </c>
      <c r="G2450" s="2" t="s">
        <v>214</v>
      </c>
      <c r="H2450">
        <v>0</v>
      </c>
      <c r="I2450">
        <v>0</v>
      </c>
    </row>
    <row r="2451" spans="1:9" x14ac:dyDescent="0.35">
      <c r="A2451" s="1">
        <v>44013</v>
      </c>
      <c r="B2451" s="1">
        <v>44044</v>
      </c>
      <c r="C2451" s="2" t="s">
        <v>583</v>
      </c>
      <c r="D2451" s="2" t="s">
        <v>60</v>
      </c>
      <c r="E2451" s="2" t="s">
        <v>65</v>
      </c>
      <c r="F2451" s="2" t="s">
        <v>583</v>
      </c>
      <c r="G2451" s="2" t="s">
        <v>155</v>
      </c>
      <c r="H2451">
        <v>0</v>
      </c>
      <c r="I2451">
        <v>0</v>
      </c>
    </row>
    <row r="2452" spans="1:9" x14ac:dyDescent="0.35">
      <c r="A2452" s="1">
        <v>44013</v>
      </c>
      <c r="B2452" s="1">
        <v>44044</v>
      </c>
      <c r="C2452" s="2" t="s">
        <v>583</v>
      </c>
      <c r="D2452" s="2" t="s">
        <v>211</v>
      </c>
      <c r="E2452" s="2" t="s">
        <v>65</v>
      </c>
      <c r="F2452" s="2" t="s">
        <v>822</v>
      </c>
      <c r="G2452" s="2" t="s">
        <v>214</v>
      </c>
      <c r="H2452">
        <v>0</v>
      </c>
      <c r="I2452">
        <v>0</v>
      </c>
    </row>
    <row r="2453" spans="1:9" x14ac:dyDescent="0.35">
      <c r="A2453" s="1">
        <v>44013</v>
      </c>
      <c r="B2453" s="1">
        <v>44044</v>
      </c>
      <c r="C2453" s="2" t="s">
        <v>584</v>
      </c>
      <c r="D2453" s="2" t="s">
        <v>60</v>
      </c>
      <c r="E2453" s="2" t="s">
        <v>65</v>
      </c>
      <c r="F2453" s="2" t="s">
        <v>584</v>
      </c>
      <c r="G2453" s="2" t="s">
        <v>155</v>
      </c>
      <c r="H2453">
        <v>0</v>
      </c>
      <c r="I2453">
        <v>0</v>
      </c>
    </row>
    <row r="2454" spans="1:9" x14ac:dyDescent="0.35">
      <c r="A2454" s="1">
        <v>44013</v>
      </c>
      <c r="B2454" s="1">
        <v>44044</v>
      </c>
      <c r="C2454" s="2" t="s">
        <v>584</v>
      </c>
      <c r="D2454" s="2" t="s">
        <v>211</v>
      </c>
      <c r="E2454" s="2" t="s">
        <v>65</v>
      </c>
      <c r="F2454" s="2" t="s">
        <v>822</v>
      </c>
      <c r="G2454" s="2" t="s">
        <v>214</v>
      </c>
      <c r="H2454">
        <v>0</v>
      </c>
      <c r="I2454">
        <v>0</v>
      </c>
    </row>
    <row r="2455" spans="1:9" x14ac:dyDescent="0.35">
      <c r="A2455" s="1">
        <v>44013</v>
      </c>
      <c r="B2455" s="1">
        <v>44044</v>
      </c>
      <c r="C2455" s="2" t="s">
        <v>585</v>
      </c>
      <c r="D2455" s="2" t="s">
        <v>60</v>
      </c>
      <c r="E2455" s="2" t="s">
        <v>65</v>
      </c>
      <c r="F2455" s="2" t="s">
        <v>585</v>
      </c>
      <c r="G2455" s="2" t="s">
        <v>155</v>
      </c>
      <c r="H2455">
        <v>0</v>
      </c>
      <c r="I2455">
        <v>0</v>
      </c>
    </row>
    <row r="2456" spans="1:9" x14ac:dyDescent="0.35">
      <c r="A2456" s="1">
        <v>44013</v>
      </c>
      <c r="B2456" s="1">
        <v>44044</v>
      </c>
      <c r="C2456" s="2" t="s">
        <v>585</v>
      </c>
      <c r="D2456" s="2" t="s">
        <v>211</v>
      </c>
      <c r="E2456" s="2" t="s">
        <v>65</v>
      </c>
      <c r="F2456" s="2" t="s">
        <v>762</v>
      </c>
      <c r="G2456" s="2" t="s">
        <v>214</v>
      </c>
      <c r="H2456">
        <v>0</v>
      </c>
      <c r="I2456">
        <v>0</v>
      </c>
    </row>
    <row r="2457" spans="1:9" x14ac:dyDescent="0.35">
      <c r="A2457" s="1">
        <v>44013</v>
      </c>
      <c r="B2457" s="1">
        <v>44044</v>
      </c>
      <c r="C2457" s="2" t="s">
        <v>586</v>
      </c>
      <c r="D2457" s="2" t="s">
        <v>60</v>
      </c>
      <c r="E2457" s="2" t="s">
        <v>65</v>
      </c>
      <c r="F2457" s="2" t="s">
        <v>586</v>
      </c>
      <c r="G2457" s="2" t="s">
        <v>155</v>
      </c>
      <c r="H2457">
        <v>0</v>
      </c>
      <c r="I2457">
        <v>0</v>
      </c>
    </row>
    <row r="2458" spans="1:9" x14ac:dyDescent="0.35">
      <c r="A2458" s="1">
        <v>44013</v>
      </c>
      <c r="B2458" s="1">
        <v>44044</v>
      </c>
      <c r="C2458" s="2" t="s">
        <v>586</v>
      </c>
      <c r="D2458" s="2" t="s">
        <v>211</v>
      </c>
      <c r="E2458" s="2" t="s">
        <v>65</v>
      </c>
      <c r="F2458" s="2" t="s">
        <v>213</v>
      </c>
      <c r="G2458" s="2" t="s">
        <v>214</v>
      </c>
      <c r="H2458">
        <v>0</v>
      </c>
      <c r="I2458">
        <v>0</v>
      </c>
    </row>
    <row r="2459" spans="1:9" x14ac:dyDescent="0.35">
      <c r="A2459" s="1">
        <v>44044</v>
      </c>
      <c r="B2459" s="1">
        <v>44075</v>
      </c>
      <c r="C2459" s="2" t="s">
        <v>177</v>
      </c>
      <c r="D2459" s="2" t="s">
        <v>8</v>
      </c>
      <c r="E2459" s="2" t="s">
        <v>323</v>
      </c>
      <c r="F2459" s="2" t="s">
        <v>511</v>
      </c>
      <c r="G2459" s="2" t="s">
        <v>220</v>
      </c>
      <c r="H2459">
        <v>0</v>
      </c>
      <c r="I2459">
        <v>-1</v>
      </c>
    </row>
    <row r="2460" spans="1:9" x14ac:dyDescent="0.35">
      <c r="A2460" s="1">
        <v>44044</v>
      </c>
      <c r="B2460" s="1">
        <v>44075</v>
      </c>
      <c r="C2460" s="2" t="s">
        <v>177</v>
      </c>
      <c r="D2460" s="2" t="s">
        <v>10</v>
      </c>
      <c r="E2460" s="2" t="s">
        <v>323</v>
      </c>
      <c r="F2460" s="2" t="s">
        <v>511</v>
      </c>
      <c r="G2460" s="2" t="s">
        <v>220</v>
      </c>
      <c r="H2460">
        <v>0</v>
      </c>
      <c r="I2460">
        <v>-1</v>
      </c>
    </row>
    <row r="2461" spans="1:9" x14ac:dyDescent="0.35">
      <c r="A2461" s="1">
        <v>44044</v>
      </c>
      <c r="B2461" s="1">
        <v>44075</v>
      </c>
      <c r="C2461" s="2" t="s">
        <v>177</v>
      </c>
      <c r="D2461" s="2" t="s">
        <v>761</v>
      </c>
      <c r="E2461" s="2" t="s">
        <v>323</v>
      </c>
      <c r="F2461" s="2" t="s">
        <v>511</v>
      </c>
      <c r="G2461" s="2" t="s">
        <v>220</v>
      </c>
      <c r="H2461">
        <v>0</v>
      </c>
      <c r="I2461">
        <v>-1</v>
      </c>
    </row>
    <row r="2462" spans="1:9" x14ac:dyDescent="0.35">
      <c r="A2462" s="1">
        <v>44044</v>
      </c>
      <c r="B2462" s="1">
        <v>44075</v>
      </c>
      <c r="C2462" s="2" t="s">
        <v>720</v>
      </c>
      <c r="D2462" s="2" t="s">
        <v>17</v>
      </c>
      <c r="E2462" s="2" t="s">
        <v>602</v>
      </c>
      <c r="F2462" s="2" t="s">
        <v>66</v>
      </c>
      <c r="G2462" s="2" t="s">
        <v>287</v>
      </c>
      <c r="H2462">
        <v>1</v>
      </c>
      <c r="I2462">
        <v>-1</v>
      </c>
    </row>
    <row r="2463" spans="1:9" x14ac:dyDescent="0.35">
      <c r="A2463" s="1">
        <v>44044</v>
      </c>
      <c r="B2463" s="1">
        <v>44075</v>
      </c>
      <c r="C2463" s="2" t="s">
        <v>719</v>
      </c>
      <c r="D2463" s="2" t="s">
        <v>14</v>
      </c>
      <c r="E2463" s="2" t="s">
        <v>65</v>
      </c>
      <c r="F2463" s="2" t="s">
        <v>66</v>
      </c>
      <c r="G2463" s="2" t="s">
        <v>67</v>
      </c>
      <c r="H2463">
        <v>1</v>
      </c>
      <c r="I2463">
        <v>0</v>
      </c>
    </row>
    <row r="2464" spans="1:9" x14ac:dyDescent="0.35">
      <c r="A2464" s="1">
        <v>44044</v>
      </c>
      <c r="B2464" s="1">
        <v>44075</v>
      </c>
      <c r="C2464" s="2" t="s">
        <v>181</v>
      </c>
      <c r="D2464" s="2" t="s">
        <v>8</v>
      </c>
      <c r="E2464" s="2" t="s">
        <v>510</v>
      </c>
      <c r="F2464" s="2" t="s">
        <v>728</v>
      </c>
      <c r="G2464" s="2" t="s">
        <v>220</v>
      </c>
      <c r="H2464">
        <v>0</v>
      </c>
      <c r="I2464">
        <v>-1</v>
      </c>
    </row>
    <row r="2465" spans="1:9" x14ac:dyDescent="0.35">
      <c r="A2465" s="1">
        <v>44044</v>
      </c>
      <c r="B2465" s="1">
        <v>44075</v>
      </c>
      <c r="C2465" s="2" t="s">
        <v>181</v>
      </c>
      <c r="D2465" s="2" t="s">
        <v>10</v>
      </c>
      <c r="E2465" s="2" t="s">
        <v>510</v>
      </c>
      <c r="F2465" s="2" t="s">
        <v>728</v>
      </c>
      <c r="G2465" s="2" t="s">
        <v>220</v>
      </c>
      <c r="H2465">
        <v>0</v>
      </c>
      <c r="I2465">
        <v>-1</v>
      </c>
    </row>
    <row r="2466" spans="1:9" x14ac:dyDescent="0.35">
      <c r="A2466" s="1">
        <v>44044</v>
      </c>
      <c r="B2466" s="1">
        <v>44075</v>
      </c>
      <c r="C2466" s="2" t="s">
        <v>181</v>
      </c>
      <c r="D2466" s="2" t="s">
        <v>761</v>
      </c>
      <c r="E2466" s="2" t="s">
        <v>510</v>
      </c>
      <c r="F2466" s="2" t="s">
        <v>728</v>
      </c>
      <c r="G2466" s="2" t="s">
        <v>220</v>
      </c>
      <c r="H2466">
        <v>0</v>
      </c>
      <c r="I2466">
        <v>-1</v>
      </c>
    </row>
    <row r="2467" spans="1:9" x14ac:dyDescent="0.35">
      <c r="A2467" s="1">
        <v>44044</v>
      </c>
      <c r="B2467" s="1">
        <v>44075</v>
      </c>
      <c r="C2467" s="2" t="s">
        <v>633</v>
      </c>
      <c r="D2467" s="2" t="s">
        <v>17</v>
      </c>
      <c r="E2467" s="2" t="s">
        <v>602</v>
      </c>
      <c r="F2467" s="2" t="s">
        <v>66</v>
      </c>
      <c r="G2467" s="2" t="s">
        <v>287</v>
      </c>
      <c r="H2467">
        <v>1</v>
      </c>
      <c r="I2467">
        <v>-1</v>
      </c>
    </row>
    <row r="2468" spans="1:9" x14ac:dyDescent="0.35">
      <c r="A2468" s="1">
        <v>44044</v>
      </c>
      <c r="B2468" s="1">
        <v>44075</v>
      </c>
      <c r="C2468" s="2" t="s">
        <v>603</v>
      </c>
      <c r="D2468" s="2" t="s">
        <v>17</v>
      </c>
      <c r="E2468" s="2" t="s">
        <v>66</v>
      </c>
      <c r="F2468" s="2" t="s">
        <v>602</v>
      </c>
      <c r="G2468" s="2" t="s">
        <v>179</v>
      </c>
      <c r="H2468">
        <v>-1</v>
      </c>
      <c r="I2468">
        <v>1</v>
      </c>
    </row>
    <row r="2469" spans="1:9" x14ac:dyDescent="0.35">
      <c r="A2469" s="1">
        <v>44044</v>
      </c>
      <c r="B2469" s="1">
        <v>44075</v>
      </c>
      <c r="C2469" s="2" t="s">
        <v>412</v>
      </c>
      <c r="D2469" s="2" t="s">
        <v>8</v>
      </c>
      <c r="E2469" s="2" t="s">
        <v>291</v>
      </c>
      <c r="F2469" s="2" t="s">
        <v>729</v>
      </c>
      <c r="G2469" s="2" t="s">
        <v>220</v>
      </c>
      <c r="H2469">
        <v>0</v>
      </c>
      <c r="I2469">
        <v>-1</v>
      </c>
    </row>
    <row r="2470" spans="1:9" x14ac:dyDescent="0.35">
      <c r="A2470" s="1">
        <v>44044</v>
      </c>
      <c r="B2470" s="1">
        <v>44075</v>
      </c>
      <c r="C2470" s="2" t="s">
        <v>412</v>
      </c>
      <c r="D2470" s="2" t="s">
        <v>10</v>
      </c>
      <c r="E2470" s="2" t="s">
        <v>291</v>
      </c>
      <c r="F2470" s="2" t="s">
        <v>729</v>
      </c>
      <c r="G2470" s="2" t="s">
        <v>220</v>
      </c>
      <c r="H2470">
        <v>0</v>
      </c>
      <c r="I2470">
        <v>-1</v>
      </c>
    </row>
    <row r="2471" spans="1:9" x14ac:dyDescent="0.35">
      <c r="A2471" s="1">
        <v>44044</v>
      </c>
      <c r="B2471" s="1">
        <v>44075</v>
      </c>
      <c r="C2471" s="2" t="s">
        <v>412</v>
      </c>
      <c r="D2471" s="2" t="s">
        <v>761</v>
      </c>
      <c r="E2471" s="2" t="s">
        <v>291</v>
      </c>
      <c r="F2471" s="2" t="s">
        <v>729</v>
      </c>
      <c r="G2471" s="2" t="s">
        <v>220</v>
      </c>
      <c r="H2471">
        <v>0</v>
      </c>
      <c r="I2471">
        <v>-1</v>
      </c>
    </row>
    <row r="2472" spans="1:9" x14ac:dyDescent="0.35">
      <c r="A2472" s="1">
        <v>44044</v>
      </c>
      <c r="B2472" s="1">
        <v>44075</v>
      </c>
      <c r="C2472" s="2" t="s">
        <v>413</v>
      </c>
      <c r="D2472" s="2" t="s">
        <v>8</v>
      </c>
      <c r="E2472" s="2" t="s">
        <v>291</v>
      </c>
      <c r="F2472" s="2" t="s">
        <v>729</v>
      </c>
      <c r="G2472" s="2" t="s">
        <v>220</v>
      </c>
      <c r="H2472">
        <v>0</v>
      </c>
      <c r="I2472">
        <v>-1</v>
      </c>
    </row>
    <row r="2473" spans="1:9" x14ac:dyDescent="0.35">
      <c r="A2473" s="1">
        <v>44044</v>
      </c>
      <c r="B2473" s="1">
        <v>44075</v>
      </c>
      <c r="C2473" s="2" t="s">
        <v>413</v>
      </c>
      <c r="D2473" s="2" t="s">
        <v>10</v>
      </c>
      <c r="E2473" s="2" t="s">
        <v>291</v>
      </c>
      <c r="F2473" s="2" t="s">
        <v>729</v>
      </c>
      <c r="G2473" s="2" t="s">
        <v>220</v>
      </c>
      <c r="H2473">
        <v>0</v>
      </c>
      <c r="I2473">
        <v>-1</v>
      </c>
    </row>
    <row r="2474" spans="1:9" x14ac:dyDescent="0.35">
      <c r="A2474" s="1">
        <v>44044</v>
      </c>
      <c r="B2474" s="1">
        <v>44075</v>
      </c>
      <c r="C2474" s="2" t="s">
        <v>413</v>
      </c>
      <c r="D2474" s="2" t="s">
        <v>761</v>
      </c>
      <c r="E2474" s="2" t="s">
        <v>291</v>
      </c>
      <c r="F2474" s="2" t="s">
        <v>729</v>
      </c>
      <c r="G2474" s="2" t="s">
        <v>220</v>
      </c>
      <c r="H2474">
        <v>0</v>
      </c>
      <c r="I2474">
        <v>-1</v>
      </c>
    </row>
    <row r="2475" spans="1:9" x14ac:dyDescent="0.35">
      <c r="A2475" s="1">
        <v>44044</v>
      </c>
      <c r="B2475" s="1">
        <v>44075</v>
      </c>
      <c r="C2475" s="2" t="s">
        <v>241</v>
      </c>
      <c r="D2475" s="2" t="s">
        <v>8</v>
      </c>
      <c r="E2475" s="2" t="s">
        <v>291</v>
      </c>
      <c r="F2475" s="2" t="s">
        <v>729</v>
      </c>
      <c r="G2475" s="2" t="s">
        <v>220</v>
      </c>
      <c r="H2475">
        <v>0</v>
      </c>
      <c r="I2475">
        <v>-1</v>
      </c>
    </row>
    <row r="2476" spans="1:9" x14ac:dyDescent="0.35">
      <c r="A2476" s="1">
        <v>44044</v>
      </c>
      <c r="B2476" s="1">
        <v>44075</v>
      </c>
      <c r="C2476" s="2" t="s">
        <v>241</v>
      </c>
      <c r="D2476" s="2" t="s">
        <v>10</v>
      </c>
      <c r="E2476" s="2" t="s">
        <v>291</v>
      </c>
      <c r="F2476" s="2" t="s">
        <v>729</v>
      </c>
      <c r="G2476" s="2" t="s">
        <v>220</v>
      </c>
      <c r="H2476">
        <v>0</v>
      </c>
      <c r="I2476">
        <v>-1</v>
      </c>
    </row>
    <row r="2477" spans="1:9" x14ac:dyDescent="0.35">
      <c r="A2477" s="1">
        <v>44044</v>
      </c>
      <c r="B2477" s="1">
        <v>44075</v>
      </c>
      <c r="C2477" s="2" t="s">
        <v>241</v>
      </c>
      <c r="D2477" s="2" t="s">
        <v>761</v>
      </c>
      <c r="E2477" s="2" t="s">
        <v>291</v>
      </c>
      <c r="F2477" s="2" t="s">
        <v>729</v>
      </c>
      <c r="G2477" s="2" t="s">
        <v>220</v>
      </c>
      <c r="H2477">
        <v>0</v>
      </c>
      <c r="I2477">
        <v>-1</v>
      </c>
    </row>
    <row r="2478" spans="1:9" x14ac:dyDescent="0.35">
      <c r="A2478" s="1">
        <v>44044</v>
      </c>
      <c r="B2478" s="1">
        <v>44075</v>
      </c>
      <c r="C2478" s="2" t="s">
        <v>196</v>
      </c>
      <c r="D2478" s="2" t="s">
        <v>8</v>
      </c>
      <c r="E2478" s="2" t="s">
        <v>323</v>
      </c>
      <c r="F2478" s="2" t="s">
        <v>511</v>
      </c>
      <c r="G2478" s="2" t="s">
        <v>220</v>
      </c>
      <c r="H2478">
        <v>0</v>
      </c>
      <c r="I2478">
        <v>-1</v>
      </c>
    </row>
    <row r="2479" spans="1:9" x14ac:dyDescent="0.35">
      <c r="A2479" s="1">
        <v>44044</v>
      </c>
      <c r="B2479" s="1">
        <v>44075</v>
      </c>
      <c r="C2479" s="2" t="s">
        <v>196</v>
      </c>
      <c r="D2479" s="2" t="s">
        <v>10</v>
      </c>
      <c r="E2479" s="2" t="s">
        <v>323</v>
      </c>
      <c r="F2479" s="2" t="s">
        <v>511</v>
      </c>
      <c r="G2479" s="2" t="s">
        <v>220</v>
      </c>
      <c r="H2479">
        <v>0</v>
      </c>
      <c r="I2479">
        <v>-1</v>
      </c>
    </row>
    <row r="2480" spans="1:9" x14ac:dyDescent="0.35">
      <c r="A2480" s="1">
        <v>44044</v>
      </c>
      <c r="B2480" s="1">
        <v>44075</v>
      </c>
      <c r="C2480" s="2" t="s">
        <v>196</v>
      </c>
      <c r="D2480" s="2" t="s">
        <v>761</v>
      </c>
      <c r="E2480" s="2" t="s">
        <v>323</v>
      </c>
      <c r="F2480" s="2" t="s">
        <v>511</v>
      </c>
      <c r="G2480" s="2" t="s">
        <v>220</v>
      </c>
      <c r="H2480">
        <v>0</v>
      </c>
      <c r="I2480">
        <v>-1</v>
      </c>
    </row>
    <row r="2481" spans="1:9" x14ac:dyDescent="0.35">
      <c r="A2481" s="1">
        <v>44044</v>
      </c>
      <c r="B2481" s="1">
        <v>44075</v>
      </c>
      <c r="C2481" s="2" t="s">
        <v>152</v>
      </c>
      <c r="D2481" s="2" t="s">
        <v>8</v>
      </c>
      <c r="E2481" s="2" t="s">
        <v>323</v>
      </c>
      <c r="F2481" s="2" t="s">
        <v>511</v>
      </c>
      <c r="G2481" s="2" t="s">
        <v>220</v>
      </c>
      <c r="H2481">
        <v>0</v>
      </c>
      <c r="I2481">
        <v>-1</v>
      </c>
    </row>
    <row r="2482" spans="1:9" x14ac:dyDescent="0.35">
      <c r="A2482" s="1">
        <v>44044</v>
      </c>
      <c r="B2482" s="1">
        <v>44075</v>
      </c>
      <c r="C2482" s="2" t="s">
        <v>152</v>
      </c>
      <c r="D2482" s="2" t="s">
        <v>10</v>
      </c>
      <c r="E2482" s="2" t="s">
        <v>323</v>
      </c>
      <c r="F2482" s="2" t="s">
        <v>511</v>
      </c>
      <c r="G2482" s="2" t="s">
        <v>220</v>
      </c>
      <c r="H2482">
        <v>0</v>
      </c>
      <c r="I2482">
        <v>-1</v>
      </c>
    </row>
    <row r="2483" spans="1:9" x14ac:dyDescent="0.35">
      <c r="A2483" s="1">
        <v>44044</v>
      </c>
      <c r="B2483" s="1">
        <v>44075</v>
      </c>
      <c r="C2483" s="2" t="s">
        <v>152</v>
      </c>
      <c r="D2483" s="2" t="s">
        <v>761</v>
      </c>
      <c r="E2483" s="2" t="s">
        <v>323</v>
      </c>
      <c r="F2483" s="2" t="s">
        <v>511</v>
      </c>
      <c r="G2483" s="2" t="s">
        <v>220</v>
      </c>
      <c r="H2483">
        <v>0</v>
      </c>
      <c r="I2483">
        <v>-1</v>
      </c>
    </row>
    <row r="2484" spans="1:9" x14ac:dyDescent="0.35">
      <c r="A2484" s="1">
        <v>44044</v>
      </c>
      <c r="B2484" s="1">
        <v>44075</v>
      </c>
      <c r="C2484" s="2" t="s">
        <v>373</v>
      </c>
      <c r="D2484" s="2" t="s">
        <v>8</v>
      </c>
      <c r="E2484" s="2" t="s">
        <v>323</v>
      </c>
      <c r="F2484" s="2" t="s">
        <v>511</v>
      </c>
      <c r="G2484" s="2" t="s">
        <v>220</v>
      </c>
      <c r="H2484">
        <v>0</v>
      </c>
      <c r="I2484">
        <v>-1</v>
      </c>
    </row>
    <row r="2485" spans="1:9" x14ac:dyDescent="0.35">
      <c r="A2485" s="1">
        <v>44044</v>
      </c>
      <c r="B2485" s="1">
        <v>44075</v>
      </c>
      <c r="C2485" s="2" t="s">
        <v>373</v>
      </c>
      <c r="D2485" s="2" t="s">
        <v>10</v>
      </c>
      <c r="E2485" s="2" t="s">
        <v>323</v>
      </c>
      <c r="F2485" s="2" t="s">
        <v>511</v>
      </c>
      <c r="G2485" s="2" t="s">
        <v>220</v>
      </c>
      <c r="H2485">
        <v>0</v>
      </c>
      <c r="I2485">
        <v>-1</v>
      </c>
    </row>
    <row r="2486" spans="1:9" x14ac:dyDescent="0.35">
      <c r="A2486" s="1">
        <v>44044</v>
      </c>
      <c r="B2486" s="1">
        <v>44075</v>
      </c>
      <c r="C2486" s="2" t="s">
        <v>373</v>
      </c>
      <c r="D2486" s="2" t="s">
        <v>761</v>
      </c>
      <c r="E2486" s="2" t="s">
        <v>323</v>
      </c>
      <c r="F2486" s="2" t="s">
        <v>511</v>
      </c>
      <c r="G2486" s="2" t="s">
        <v>220</v>
      </c>
      <c r="H2486">
        <v>0</v>
      </c>
      <c r="I2486">
        <v>-1</v>
      </c>
    </row>
    <row r="2487" spans="1:9" x14ac:dyDescent="0.35">
      <c r="A2487" s="1">
        <v>44044</v>
      </c>
      <c r="B2487" s="1">
        <v>44075</v>
      </c>
      <c r="C2487" s="2" t="s">
        <v>176</v>
      </c>
      <c r="D2487" s="2" t="s">
        <v>197</v>
      </c>
      <c r="E2487" s="2" t="s">
        <v>715</v>
      </c>
      <c r="F2487" s="2" t="s">
        <v>716</v>
      </c>
      <c r="G2487" s="2" t="s">
        <v>199</v>
      </c>
      <c r="H2487">
        <v>0</v>
      </c>
      <c r="I2487">
        <v>0</v>
      </c>
    </row>
    <row r="2488" spans="1:9" x14ac:dyDescent="0.35">
      <c r="A2488" s="1">
        <v>44044</v>
      </c>
      <c r="B2488" s="1">
        <v>44075</v>
      </c>
      <c r="C2488" s="2" t="s">
        <v>512</v>
      </c>
      <c r="D2488" s="2" t="s">
        <v>8</v>
      </c>
      <c r="E2488" s="2" t="s">
        <v>323</v>
      </c>
      <c r="F2488" s="2" t="s">
        <v>511</v>
      </c>
      <c r="G2488" s="2" t="s">
        <v>220</v>
      </c>
      <c r="H2488">
        <v>0</v>
      </c>
      <c r="I2488">
        <v>-1</v>
      </c>
    </row>
    <row r="2489" spans="1:9" x14ac:dyDescent="0.35">
      <c r="A2489" s="1">
        <v>44044</v>
      </c>
      <c r="B2489" s="1">
        <v>44075</v>
      </c>
      <c r="C2489" s="2" t="s">
        <v>512</v>
      </c>
      <c r="D2489" s="2" t="s">
        <v>10</v>
      </c>
      <c r="E2489" s="2" t="s">
        <v>323</v>
      </c>
      <c r="F2489" s="2" t="s">
        <v>511</v>
      </c>
      <c r="G2489" s="2" t="s">
        <v>220</v>
      </c>
      <c r="H2489">
        <v>0</v>
      </c>
      <c r="I2489">
        <v>-1</v>
      </c>
    </row>
    <row r="2490" spans="1:9" x14ac:dyDescent="0.35">
      <c r="A2490" s="1">
        <v>44044</v>
      </c>
      <c r="B2490" s="1">
        <v>44075</v>
      </c>
      <c r="C2490" s="2" t="s">
        <v>512</v>
      </c>
      <c r="D2490" s="2" t="s">
        <v>761</v>
      </c>
      <c r="E2490" s="2" t="s">
        <v>323</v>
      </c>
      <c r="F2490" s="2" t="s">
        <v>511</v>
      </c>
      <c r="G2490" s="2" t="s">
        <v>220</v>
      </c>
      <c r="H2490">
        <v>0</v>
      </c>
      <c r="I2490">
        <v>-1</v>
      </c>
    </row>
    <row r="2491" spans="1:9" x14ac:dyDescent="0.35">
      <c r="A2491" s="1">
        <v>44044</v>
      </c>
      <c r="B2491" s="1">
        <v>44075</v>
      </c>
      <c r="C2491" s="2" t="s">
        <v>500</v>
      </c>
      <c r="D2491" s="2" t="s">
        <v>8</v>
      </c>
      <c r="E2491" s="2" t="s">
        <v>323</v>
      </c>
      <c r="F2491" s="2" t="s">
        <v>511</v>
      </c>
      <c r="G2491" s="2" t="s">
        <v>220</v>
      </c>
      <c r="H2491">
        <v>0</v>
      </c>
      <c r="I2491">
        <v>-1</v>
      </c>
    </row>
    <row r="2492" spans="1:9" x14ac:dyDescent="0.35">
      <c r="A2492" s="1">
        <v>44044</v>
      </c>
      <c r="B2492" s="1">
        <v>44075</v>
      </c>
      <c r="C2492" s="2" t="s">
        <v>500</v>
      </c>
      <c r="D2492" s="2" t="s">
        <v>10</v>
      </c>
      <c r="E2492" s="2" t="s">
        <v>323</v>
      </c>
      <c r="F2492" s="2" t="s">
        <v>511</v>
      </c>
      <c r="G2492" s="2" t="s">
        <v>220</v>
      </c>
      <c r="H2492">
        <v>0</v>
      </c>
      <c r="I2492">
        <v>-1</v>
      </c>
    </row>
    <row r="2493" spans="1:9" x14ac:dyDescent="0.35">
      <c r="A2493" s="1">
        <v>44044</v>
      </c>
      <c r="B2493" s="1">
        <v>44075</v>
      </c>
      <c r="C2493" s="2" t="s">
        <v>500</v>
      </c>
      <c r="D2493" s="2" t="s">
        <v>761</v>
      </c>
      <c r="E2493" s="2" t="s">
        <v>323</v>
      </c>
      <c r="F2493" s="2" t="s">
        <v>511</v>
      </c>
      <c r="G2493" s="2" t="s">
        <v>220</v>
      </c>
      <c r="H2493">
        <v>0</v>
      </c>
      <c r="I2493">
        <v>-1</v>
      </c>
    </row>
    <row r="2494" spans="1:9" x14ac:dyDescent="0.35">
      <c r="A2494" s="1">
        <v>44044</v>
      </c>
      <c r="B2494" s="1">
        <v>44075</v>
      </c>
      <c r="C2494" s="2" t="s">
        <v>77</v>
      </c>
      <c r="D2494" s="2" t="s">
        <v>8</v>
      </c>
      <c r="E2494" s="2" t="s">
        <v>356</v>
      </c>
      <c r="F2494" s="2" t="s">
        <v>66</v>
      </c>
      <c r="G2494" s="2" t="s">
        <v>287</v>
      </c>
      <c r="H2494">
        <v>1</v>
      </c>
      <c r="I2494">
        <v>-1</v>
      </c>
    </row>
    <row r="2495" spans="1:9" x14ac:dyDescent="0.35">
      <c r="A2495" s="1">
        <v>44044</v>
      </c>
      <c r="B2495" s="1">
        <v>44075</v>
      </c>
      <c r="C2495" s="2" t="s">
        <v>513</v>
      </c>
      <c r="D2495" s="2" t="s">
        <v>8</v>
      </c>
      <c r="E2495" s="2" t="s">
        <v>515</v>
      </c>
      <c r="F2495" s="2" t="s">
        <v>730</v>
      </c>
      <c r="G2495" s="2" t="s">
        <v>220</v>
      </c>
      <c r="H2495">
        <v>0</v>
      </c>
      <c r="I2495">
        <v>-1</v>
      </c>
    </row>
    <row r="2496" spans="1:9" x14ac:dyDescent="0.35">
      <c r="A2496" s="1">
        <v>44044</v>
      </c>
      <c r="B2496" s="1">
        <v>44075</v>
      </c>
      <c r="C2496" s="2" t="s">
        <v>513</v>
      </c>
      <c r="D2496" s="2" t="s">
        <v>10</v>
      </c>
      <c r="E2496" s="2" t="s">
        <v>515</v>
      </c>
      <c r="F2496" s="2" t="s">
        <v>730</v>
      </c>
      <c r="G2496" s="2" t="s">
        <v>220</v>
      </c>
      <c r="H2496">
        <v>0</v>
      </c>
      <c r="I2496">
        <v>-1</v>
      </c>
    </row>
    <row r="2497" spans="1:9" x14ac:dyDescent="0.35">
      <c r="A2497" s="1">
        <v>44044</v>
      </c>
      <c r="B2497" s="1">
        <v>44075</v>
      </c>
      <c r="C2497" s="2" t="s">
        <v>513</v>
      </c>
      <c r="D2497" s="2" t="s">
        <v>761</v>
      </c>
      <c r="E2497" s="2" t="s">
        <v>515</v>
      </c>
      <c r="F2497" s="2" t="s">
        <v>730</v>
      </c>
      <c r="G2497" s="2" t="s">
        <v>220</v>
      </c>
      <c r="H2497">
        <v>0</v>
      </c>
      <c r="I2497">
        <v>-1</v>
      </c>
    </row>
    <row r="2498" spans="1:9" x14ac:dyDescent="0.35">
      <c r="A2498" s="1">
        <v>44044</v>
      </c>
      <c r="B2498" s="1">
        <v>44075</v>
      </c>
      <c r="C2498" s="2" t="s">
        <v>516</v>
      </c>
      <c r="D2498" s="2" t="s">
        <v>8</v>
      </c>
      <c r="E2498" s="2" t="s">
        <v>291</v>
      </c>
      <c r="F2498" s="2" t="s">
        <v>729</v>
      </c>
      <c r="G2498" s="2" t="s">
        <v>220</v>
      </c>
      <c r="H2498">
        <v>0</v>
      </c>
      <c r="I2498">
        <v>-1</v>
      </c>
    </row>
    <row r="2499" spans="1:9" x14ac:dyDescent="0.35">
      <c r="A2499" s="1">
        <v>44044</v>
      </c>
      <c r="B2499" s="1">
        <v>44075</v>
      </c>
      <c r="C2499" s="2" t="s">
        <v>516</v>
      </c>
      <c r="D2499" s="2" t="s">
        <v>10</v>
      </c>
      <c r="E2499" s="2" t="s">
        <v>291</v>
      </c>
      <c r="F2499" s="2" t="s">
        <v>729</v>
      </c>
      <c r="G2499" s="2" t="s">
        <v>220</v>
      </c>
      <c r="H2499">
        <v>0</v>
      </c>
      <c r="I2499">
        <v>-1</v>
      </c>
    </row>
    <row r="2500" spans="1:9" x14ac:dyDescent="0.35">
      <c r="A2500" s="1">
        <v>44044</v>
      </c>
      <c r="B2500" s="1">
        <v>44075</v>
      </c>
      <c r="C2500" s="2" t="s">
        <v>516</v>
      </c>
      <c r="D2500" s="2" t="s">
        <v>761</v>
      </c>
      <c r="E2500" s="2" t="s">
        <v>291</v>
      </c>
      <c r="F2500" s="2" t="s">
        <v>729</v>
      </c>
      <c r="G2500" s="2" t="s">
        <v>220</v>
      </c>
      <c r="H2500">
        <v>0</v>
      </c>
      <c r="I2500">
        <v>-1</v>
      </c>
    </row>
    <row r="2501" spans="1:9" x14ac:dyDescent="0.35">
      <c r="A2501" s="1">
        <v>44044</v>
      </c>
      <c r="B2501" s="1">
        <v>44075</v>
      </c>
      <c r="C2501" s="2" t="s">
        <v>182</v>
      </c>
      <c r="D2501" s="2" t="s">
        <v>8</v>
      </c>
      <c r="E2501" s="2" t="s">
        <v>515</v>
      </c>
      <c r="F2501" s="2" t="s">
        <v>730</v>
      </c>
      <c r="G2501" s="2" t="s">
        <v>220</v>
      </c>
      <c r="H2501">
        <v>0</v>
      </c>
      <c r="I2501">
        <v>-1</v>
      </c>
    </row>
    <row r="2502" spans="1:9" x14ac:dyDescent="0.35">
      <c r="A2502" s="1">
        <v>44044</v>
      </c>
      <c r="B2502" s="1">
        <v>44075</v>
      </c>
      <c r="C2502" s="2" t="s">
        <v>182</v>
      </c>
      <c r="D2502" s="2" t="s">
        <v>10</v>
      </c>
      <c r="E2502" s="2" t="s">
        <v>515</v>
      </c>
      <c r="F2502" s="2" t="s">
        <v>730</v>
      </c>
      <c r="G2502" s="2" t="s">
        <v>220</v>
      </c>
      <c r="H2502">
        <v>0</v>
      </c>
      <c r="I2502">
        <v>-1</v>
      </c>
    </row>
    <row r="2503" spans="1:9" x14ac:dyDescent="0.35">
      <c r="A2503" s="1">
        <v>44044</v>
      </c>
      <c r="B2503" s="1">
        <v>44075</v>
      </c>
      <c r="C2503" s="2" t="s">
        <v>182</v>
      </c>
      <c r="D2503" s="2" t="s">
        <v>761</v>
      </c>
      <c r="E2503" s="2" t="s">
        <v>515</v>
      </c>
      <c r="F2503" s="2" t="s">
        <v>730</v>
      </c>
      <c r="G2503" s="2" t="s">
        <v>220</v>
      </c>
      <c r="H2503">
        <v>0</v>
      </c>
      <c r="I2503">
        <v>-1</v>
      </c>
    </row>
    <row r="2504" spans="1:9" x14ac:dyDescent="0.35">
      <c r="A2504" s="1">
        <v>44044</v>
      </c>
      <c r="B2504" s="1">
        <v>44075</v>
      </c>
      <c r="C2504" s="2" t="s">
        <v>518</v>
      </c>
      <c r="D2504" s="2" t="s">
        <v>8</v>
      </c>
      <c r="E2504" s="2" t="s">
        <v>515</v>
      </c>
      <c r="F2504" s="2" t="s">
        <v>730</v>
      </c>
      <c r="G2504" s="2" t="s">
        <v>220</v>
      </c>
      <c r="H2504">
        <v>0</v>
      </c>
      <c r="I2504">
        <v>-1</v>
      </c>
    </row>
    <row r="2505" spans="1:9" x14ac:dyDescent="0.35">
      <c r="A2505" s="1">
        <v>44044</v>
      </c>
      <c r="B2505" s="1">
        <v>44075</v>
      </c>
      <c r="C2505" s="2" t="s">
        <v>518</v>
      </c>
      <c r="D2505" s="2" t="s">
        <v>10</v>
      </c>
      <c r="E2505" s="2" t="s">
        <v>515</v>
      </c>
      <c r="F2505" s="2" t="s">
        <v>730</v>
      </c>
      <c r="G2505" s="2" t="s">
        <v>220</v>
      </c>
      <c r="H2505">
        <v>0</v>
      </c>
      <c r="I2505">
        <v>-1</v>
      </c>
    </row>
    <row r="2506" spans="1:9" x14ac:dyDescent="0.35">
      <c r="A2506" s="1">
        <v>44044</v>
      </c>
      <c r="B2506" s="1">
        <v>44075</v>
      </c>
      <c r="C2506" s="2" t="s">
        <v>518</v>
      </c>
      <c r="D2506" s="2" t="s">
        <v>761</v>
      </c>
      <c r="E2506" s="2" t="s">
        <v>515</v>
      </c>
      <c r="F2506" s="2" t="s">
        <v>730</v>
      </c>
      <c r="G2506" s="2" t="s">
        <v>220</v>
      </c>
      <c r="H2506">
        <v>0</v>
      </c>
      <c r="I2506">
        <v>-1</v>
      </c>
    </row>
    <row r="2507" spans="1:9" x14ac:dyDescent="0.35">
      <c r="A2507" s="1">
        <v>44044</v>
      </c>
      <c r="B2507" s="1">
        <v>44075</v>
      </c>
      <c r="C2507" s="2" t="s">
        <v>424</v>
      </c>
      <c r="D2507" s="2" t="s">
        <v>8</v>
      </c>
      <c r="E2507" s="2" t="s">
        <v>323</v>
      </c>
      <c r="F2507" s="2" t="s">
        <v>511</v>
      </c>
      <c r="G2507" s="2" t="s">
        <v>220</v>
      </c>
      <c r="H2507">
        <v>0</v>
      </c>
      <c r="I2507">
        <v>-1</v>
      </c>
    </row>
    <row r="2508" spans="1:9" x14ac:dyDescent="0.35">
      <c r="A2508" s="1">
        <v>44044</v>
      </c>
      <c r="B2508" s="1">
        <v>44075</v>
      </c>
      <c r="C2508" s="2" t="s">
        <v>424</v>
      </c>
      <c r="D2508" s="2" t="s">
        <v>10</v>
      </c>
      <c r="E2508" s="2" t="s">
        <v>323</v>
      </c>
      <c r="F2508" s="2" t="s">
        <v>511</v>
      </c>
      <c r="G2508" s="2" t="s">
        <v>220</v>
      </c>
      <c r="H2508">
        <v>0</v>
      </c>
      <c r="I2508">
        <v>-1</v>
      </c>
    </row>
    <row r="2509" spans="1:9" x14ac:dyDescent="0.35">
      <c r="A2509" s="1">
        <v>44044</v>
      </c>
      <c r="B2509" s="1">
        <v>44075</v>
      </c>
      <c r="C2509" s="2" t="s">
        <v>424</v>
      </c>
      <c r="D2509" s="2" t="s">
        <v>761</v>
      </c>
      <c r="E2509" s="2" t="s">
        <v>323</v>
      </c>
      <c r="F2509" s="2" t="s">
        <v>511</v>
      </c>
      <c r="G2509" s="2" t="s">
        <v>220</v>
      </c>
      <c r="H2509">
        <v>0</v>
      </c>
      <c r="I2509">
        <v>-1</v>
      </c>
    </row>
    <row r="2510" spans="1:9" x14ac:dyDescent="0.35">
      <c r="A2510" s="1">
        <v>44044</v>
      </c>
      <c r="B2510" s="1">
        <v>44075</v>
      </c>
      <c r="C2510" s="2" t="s">
        <v>425</v>
      </c>
      <c r="D2510" s="2" t="s">
        <v>8</v>
      </c>
      <c r="E2510" s="2" t="s">
        <v>291</v>
      </c>
      <c r="F2510" s="2" t="s">
        <v>729</v>
      </c>
      <c r="G2510" s="2" t="s">
        <v>220</v>
      </c>
      <c r="H2510">
        <v>0</v>
      </c>
      <c r="I2510">
        <v>-1</v>
      </c>
    </row>
    <row r="2511" spans="1:9" x14ac:dyDescent="0.35">
      <c r="A2511" s="1">
        <v>44044</v>
      </c>
      <c r="B2511" s="1">
        <v>44075</v>
      </c>
      <c r="C2511" s="2" t="s">
        <v>425</v>
      </c>
      <c r="D2511" s="2" t="s">
        <v>10</v>
      </c>
      <c r="E2511" s="2" t="s">
        <v>291</v>
      </c>
      <c r="F2511" s="2" t="s">
        <v>729</v>
      </c>
      <c r="G2511" s="2" t="s">
        <v>220</v>
      </c>
      <c r="H2511">
        <v>0</v>
      </c>
      <c r="I2511">
        <v>-1</v>
      </c>
    </row>
    <row r="2512" spans="1:9" x14ac:dyDescent="0.35">
      <c r="A2512" s="1">
        <v>44044</v>
      </c>
      <c r="B2512" s="1">
        <v>44075</v>
      </c>
      <c r="C2512" s="2" t="s">
        <v>425</v>
      </c>
      <c r="D2512" s="2" t="s">
        <v>761</v>
      </c>
      <c r="E2512" s="2" t="s">
        <v>291</v>
      </c>
      <c r="F2512" s="2" t="s">
        <v>729</v>
      </c>
      <c r="G2512" s="2" t="s">
        <v>220</v>
      </c>
      <c r="H2512">
        <v>0</v>
      </c>
      <c r="I2512">
        <v>-1</v>
      </c>
    </row>
    <row r="2513" spans="1:9" x14ac:dyDescent="0.35">
      <c r="A2513" s="1">
        <v>44044</v>
      </c>
      <c r="B2513" s="1">
        <v>44075</v>
      </c>
      <c r="C2513" s="2" t="s">
        <v>183</v>
      </c>
      <c r="D2513" s="2" t="s">
        <v>8</v>
      </c>
      <c r="E2513" s="2" t="s">
        <v>521</v>
      </c>
      <c r="F2513" s="2" t="s">
        <v>731</v>
      </c>
      <c r="G2513" s="2" t="s">
        <v>220</v>
      </c>
      <c r="H2513">
        <v>0</v>
      </c>
      <c r="I2513">
        <v>-1</v>
      </c>
    </row>
    <row r="2514" spans="1:9" x14ac:dyDescent="0.35">
      <c r="A2514" s="1">
        <v>44044</v>
      </c>
      <c r="B2514" s="1">
        <v>44075</v>
      </c>
      <c r="C2514" s="2" t="s">
        <v>183</v>
      </c>
      <c r="D2514" s="2" t="s">
        <v>10</v>
      </c>
      <c r="E2514" s="2" t="s">
        <v>521</v>
      </c>
      <c r="F2514" s="2" t="s">
        <v>731</v>
      </c>
      <c r="G2514" s="2" t="s">
        <v>220</v>
      </c>
      <c r="H2514">
        <v>0</v>
      </c>
      <c r="I2514">
        <v>-1</v>
      </c>
    </row>
    <row r="2515" spans="1:9" x14ac:dyDescent="0.35">
      <c r="A2515" s="1">
        <v>44044</v>
      </c>
      <c r="B2515" s="1">
        <v>44075</v>
      </c>
      <c r="C2515" s="2" t="s">
        <v>183</v>
      </c>
      <c r="D2515" s="2" t="s">
        <v>761</v>
      </c>
      <c r="E2515" s="2" t="s">
        <v>521</v>
      </c>
      <c r="F2515" s="2" t="s">
        <v>731</v>
      </c>
      <c r="G2515" s="2" t="s">
        <v>220</v>
      </c>
      <c r="H2515">
        <v>0</v>
      </c>
      <c r="I2515">
        <v>-1</v>
      </c>
    </row>
    <row r="2516" spans="1:9" x14ac:dyDescent="0.35">
      <c r="A2516" s="1">
        <v>44044</v>
      </c>
      <c r="B2516" s="1">
        <v>44075</v>
      </c>
      <c r="C2516" s="2" t="s">
        <v>83</v>
      </c>
      <c r="D2516" s="2" t="s">
        <v>8</v>
      </c>
      <c r="E2516" s="2" t="s">
        <v>323</v>
      </c>
      <c r="F2516" s="2" t="s">
        <v>511</v>
      </c>
      <c r="G2516" s="2" t="s">
        <v>220</v>
      </c>
      <c r="H2516">
        <v>0</v>
      </c>
      <c r="I2516">
        <v>-1</v>
      </c>
    </row>
    <row r="2517" spans="1:9" x14ac:dyDescent="0.35">
      <c r="A2517" s="1">
        <v>44044</v>
      </c>
      <c r="B2517" s="1">
        <v>44075</v>
      </c>
      <c r="C2517" s="2" t="s">
        <v>83</v>
      </c>
      <c r="D2517" s="2" t="s">
        <v>10</v>
      </c>
      <c r="E2517" s="2" t="s">
        <v>323</v>
      </c>
      <c r="F2517" s="2" t="s">
        <v>511</v>
      </c>
      <c r="G2517" s="2" t="s">
        <v>220</v>
      </c>
      <c r="H2517">
        <v>0</v>
      </c>
      <c r="I2517">
        <v>-1</v>
      </c>
    </row>
    <row r="2518" spans="1:9" x14ac:dyDescent="0.35">
      <c r="A2518" s="1">
        <v>44044</v>
      </c>
      <c r="B2518" s="1">
        <v>44075</v>
      </c>
      <c r="C2518" s="2" t="s">
        <v>83</v>
      </c>
      <c r="D2518" s="2" t="s">
        <v>761</v>
      </c>
      <c r="E2518" s="2" t="s">
        <v>323</v>
      </c>
      <c r="F2518" s="2" t="s">
        <v>511</v>
      </c>
      <c r="G2518" s="2" t="s">
        <v>220</v>
      </c>
      <c r="H2518">
        <v>0</v>
      </c>
      <c r="I2518">
        <v>-1</v>
      </c>
    </row>
    <row r="2519" spans="1:9" x14ac:dyDescent="0.35">
      <c r="A2519" s="1">
        <v>44044</v>
      </c>
      <c r="B2519" s="1">
        <v>44075</v>
      </c>
      <c r="C2519" s="2" t="s">
        <v>184</v>
      </c>
      <c r="D2519" s="2" t="s">
        <v>8</v>
      </c>
      <c r="E2519" s="2" t="s">
        <v>323</v>
      </c>
      <c r="F2519" s="2" t="s">
        <v>511</v>
      </c>
      <c r="G2519" s="2" t="s">
        <v>220</v>
      </c>
      <c r="H2519">
        <v>0</v>
      </c>
      <c r="I2519">
        <v>-1</v>
      </c>
    </row>
    <row r="2520" spans="1:9" x14ac:dyDescent="0.35">
      <c r="A2520" s="1">
        <v>44044</v>
      </c>
      <c r="B2520" s="1">
        <v>44075</v>
      </c>
      <c r="C2520" s="2" t="s">
        <v>184</v>
      </c>
      <c r="D2520" s="2" t="s">
        <v>10</v>
      </c>
      <c r="E2520" s="2" t="s">
        <v>323</v>
      </c>
      <c r="F2520" s="2" t="s">
        <v>511</v>
      </c>
      <c r="G2520" s="2" t="s">
        <v>220</v>
      </c>
      <c r="H2520">
        <v>0</v>
      </c>
      <c r="I2520">
        <v>-1</v>
      </c>
    </row>
    <row r="2521" spans="1:9" x14ac:dyDescent="0.35">
      <c r="A2521" s="1">
        <v>44044</v>
      </c>
      <c r="B2521" s="1">
        <v>44075</v>
      </c>
      <c r="C2521" s="2" t="s">
        <v>184</v>
      </c>
      <c r="D2521" s="2" t="s">
        <v>761</v>
      </c>
      <c r="E2521" s="2" t="s">
        <v>323</v>
      </c>
      <c r="F2521" s="2" t="s">
        <v>511</v>
      </c>
      <c r="G2521" s="2" t="s">
        <v>220</v>
      </c>
      <c r="H2521">
        <v>0</v>
      </c>
      <c r="I2521">
        <v>-1</v>
      </c>
    </row>
    <row r="2522" spans="1:9" x14ac:dyDescent="0.35">
      <c r="A2522" s="1">
        <v>44044</v>
      </c>
      <c r="B2522" s="1">
        <v>44075</v>
      </c>
      <c r="C2522" s="2" t="s">
        <v>575</v>
      </c>
      <c r="D2522" s="2" t="s">
        <v>8</v>
      </c>
      <c r="E2522" s="2" t="s">
        <v>291</v>
      </c>
      <c r="F2522" s="2" t="s">
        <v>729</v>
      </c>
      <c r="G2522" s="2" t="s">
        <v>220</v>
      </c>
      <c r="H2522">
        <v>0</v>
      </c>
      <c r="I2522">
        <v>-1</v>
      </c>
    </row>
    <row r="2523" spans="1:9" x14ac:dyDescent="0.35">
      <c r="A2523" s="1">
        <v>44044</v>
      </c>
      <c r="B2523" s="1">
        <v>44075</v>
      </c>
      <c r="C2523" s="2" t="s">
        <v>575</v>
      </c>
      <c r="D2523" s="2" t="s">
        <v>10</v>
      </c>
      <c r="E2523" s="2" t="s">
        <v>291</v>
      </c>
      <c r="F2523" s="2" t="s">
        <v>729</v>
      </c>
      <c r="G2523" s="2" t="s">
        <v>220</v>
      </c>
      <c r="H2523">
        <v>0</v>
      </c>
      <c r="I2523">
        <v>-1</v>
      </c>
    </row>
    <row r="2524" spans="1:9" x14ac:dyDescent="0.35">
      <c r="A2524" s="1">
        <v>44044</v>
      </c>
      <c r="B2524" s="1">
        <v>44075</v>
      </c>
      <c r="C2524" s="2" t="s">
        <v>575</v>
      </c>
      <c r="D2524" s="2" t="s">
        <v>761</v>
      </c>
      <c r="E2524" s="2" t="s">
        <v>291</v>
      </c>
      <c r="F2524" s="2" t="s">
        <v>729</v>
      </c>
      <c r="G2524" s="2" t="s">
        <v>220</v>
      </c>
      <c r="H2524">
        <v>0</v>
      </c>
      <c r="I2524">
        <v>-1</v>
      </c>
    </row>
    <row r="2525" spans="1:9" x14ac:dyDescent="0.35">
      <c r="A2525" s="1">
        <v>44044</v>
      </c>
      <c r="B2525" s="1">
        <v>44075</v>
      </c>
      <c r="C2525" s="2" t="s">
        <v>432</v>
      </c>
      <c r="D2525" s="2" t="s">
        <v>8</v>
      </c>
      <c r="E2525" s="2" t="s">
        <v>322</v>
      </c>
      <c r="F2525" s="2" t="s">
        <v>732</v>
      </c>
      <c r="G2525" s="2" t="s">
        <v>220</v>
      </c>
      <c r="H2525">
        <v>0</v>
      </c>
      <c r="I2525">
        <v>-1</v>
      </c>
    </row>
    <row r="2526" spans="1:9" x14ac:dyDescent="0.35">
      <c r="A2526" s="1">
        <v>44044</v>
      </c>
      <c r="B2526" s="1">
        <v>44075</v>
      </c>
      <c r="C2526" s="2" t="s">
        <v>432</v>
      </c>
      <c r="D2526" s="2" t="s">
        <v>10</v>
      </c>
      <c r="E2526" s="2" t="s">
        <v>322</v>
      </c>
      <c r="F2526" s="2" t="s">
        <v>732</v>
      </c>
      <c r="G2526" s="2" t="s">
        <v>220</v>
      </c>
      <c r="H2526">
        <v>0</v>
      </c>
      <c r="I2526">
        <v>-1</v>
      </c>
    </row>
    <row r="2527" spans="1:9" x14ac:dyDescent="0.35">
      <c r="A2527" s="1">
        <v>44044</v>
      </c>
      <c r="B2527" s="1">
        <v>44075</v>
      </c>
      <c r="C2527" s="2" t="s">
        <v>432</v>
      </c>
      <c r="D2527" s="2" t="s">
        <v>761</v>
      </c>
      <c r="E2527" s="2" t="s">
        <v>322</v>
      </c>
      <c r="F2527" s="2" t="s">
        <v>732</v>
      </c>
      <c r="G2527" s="2" t="s">
        <v>220</v>
      </c>
      <c r="H2527">
        <v>0</v>
      </c>
      <c r="I2527">
        <v>-1</v>
      </c>
    </row>
    <row r="2528" spans="1:9" x14ac:dyDescent="0.35">
      <c r="A2528" s="1">
        <v>44044</v>
      </c>
      <c r="B2528" s="1">
        <v>44075</v>
      </c>
      <c r="C2528" s="2" t="s">
        <v>216</v>
      </c>
      <c r="D2528" s="2" t="s">
        <v>8</v>
      </c>
      <c r="E2528" s="2" t="s">
        <v>323</v>
      </c>
      <c r="F2528" s="2" t="s">
        <v>511</v>
      </c>
      <c r="G2528" s="2" t="s">
        <v>220</v>
      </c>
      <c r="H2528">
        <v>0</v>
      </c>
      <c r="I2528">
        <v>-1</v>
      </c>
    </row>
    <row r="2529" spans="1:9" x14ac:dyDescent="0.35">
      <c r="A2529" s="1">
        <v>44044</v>
      </c>
      <c r="B2529" s="1">
        <v>44075</v>
      </c>
      <c r="C2529" s="2" t="s">
        <v>216</v>
      </c>
      <c r="D2529" s="2" t="s">
        <v>10</v>
      </c>
      <c r="E2529" s="2" t="s">
        <v>323</v>
      </c>
      <c r="F2529" s="2" t="s">
        <v>511</v>
      </c>
      <c r="G2529" s="2" t="s">
        <v>220</v>
      </c>
      <c r="H2529">
        <v>0</v>
      </c>
      <c r="I2529">
        <v>-1</v>
      </c>
    </row>
    <row r="2530" spans="1:9" x14ac:dyDescent="0.35">
      <c r="A2530" s="1">
        <v>44044</v>
      </c>
      <c r="B2530" s="1">
        <v>44075</v>
      </c>
      <c r="C2530" s="2" t="s">
        <v>216</v>
      </c>
      <c r="D2530" s="2" t="s">
        <v>761</v>
      </c>
      <c r="E2530" s="2" t="s">
        <v>323</v>
      </c>
      <c r="F2530" s="2" t="s">
        <v>511</v>
      </c>
      <c r="G2530" s="2" t="s">
        <v>220</v>
      </c>
      <c r="H2530">
        <v>0</v>
      </c>
      <c r="I2530">
        <v>-1</v>
      </c>
    </row>
    <row r="2531" spans="1:9" x14ac:dyDescent="0.35">
      <c r="A2531" s="1">
        <v>44044</v>
      </c>
      <c r="B2531" s="1">
        <v>44075</v>
      </c>
      <c r="C2531" s="2" t="s">
        <v>217</v>
      </c>
      <c r="D2531" s="2" t="s">
        <v>8</v>
      </c>
      <c r="E2531" s="2" t="s">
        <v>323</v>
      </c>
      <c r="F2531" s="2" t="s">
        <v>511</v>
      </c>
      <c r="G2531" s="2" t="s">
        <v>220</v>
      </c>
      <c r="H2531">
        <v>0</v>
      </c>
      <c r="I2531">
        <v>-1</v>
      </c>
    </row>
    <row r="2532" spans="1:9" x14ac:dyDescent="0.35">
      <c r="A2532" s="1">
        <v>44044</v>
      </c>
      <c r="B2532" s="1">
        <v>44075</v>
      </c>
      <c r="C2532" s="2" t="s">
        <v>217</v>
      </c>
      <c r="D2532" s="2" t="s">
        <v>10</v>
      </c>
      <c r="E2532" s="2" t="s">
        <v>323</v>
      </c>
      <c r="F2532" s="2" t="s">
        <v>511</v>
      </c>
      <c r="G2532" s="2" t="s">
        <v>220</v>
      </c>
      <c r="H2532">
        <v>0</v>
      </c>
      <c r="I2532">
        <v>-1</v>
      </c>
    </row>
    <row r="2533" spans="1:9" x14ac:dyDescent="0.35">
      <c r="A2533" s="1">
        <v>44044</v>
      </c>
      <c r="B2533" s="1">
        <v>44075</v>
      </c>
      <c r="C2533" s="2" t="s">
        <v>217</v>
      </c>
      <c r="D2533" s="2" t="s">
        <v>761</v>
      </c>
      <c r="E2533" s="2" t="s">
        <v>323</v>
      </c>
      <c r="F2533" s="2" t="s">
        <v>511</v>
      </c>
      <c r="G2533" s="2" t="s">
        <v>220</v>
      </c>
      <c r="H2533">
        <v>0</v>
      </c>
      <c r="I2533">
        <v>-1</v>
      </c>
    </row>
    <row r="2534" spans="1:9" x14ac:dyDescent="0.35">
      <c r="A2534" s="1">
        <v>44044</v>
      </c>
      <c r="B2534" s="1">
        <v>44075</v>
      </c>
      <c r="C2534" s="2" t="s">
        <v>438</v>
      </c>
      <c r="D2534" s="2" t="s">
        <v>8</v>
      </c>
      <c r="E2534" s="2" t="s">
        <v>322</v>
      </c>
      <c r="F2534" s="2" t="s">
        <v>732</v>
      </c>
      <c r="G2534" s="2" t="s">
        <v>220</v>
      </c>
      <c r="H2534">
        <v>0</v>
      </c>
      <c r="I2534">
        <v>-1</v>
      </c>
    </row>
    <row r="2535" spans="1:9" x14ac:dyDescent="0.35">
      <c r="A2535" s="1">
        <v>44044</v>
      </c>
      <c r="B2535" s="1">
        <v>44075</v>
      </c>
      <c r="C2535" s="2" t="s">
        <v>438</v>
      </c>
      <c r="D2535" s="2" t="s">
        <v>10</v>
      </c>
      <c r="E2535" s="2" t="s">
        <v>322</v>
      </c>
      <c r="F2535" s="2" t="s">
        <v>732</v>
      </c>
      <c r="G2535" s="2" t="s">
        <v>220</v>
      </c>
      <c r="H2535">
        <v>0</v>
      </c>
      <c r="I2535">
        <v>-1</v>
      </c>
    </row>
    <row r="2536" spans="1:9" x14ac:dyDescent="0.35">
      <c r="A2536" s="1">
        <v>44044</v>
      </c>
      <c r="B2536" s="1">
        <v>44075</v>
      </c>
      <c r="C2536" s="2" t="s">
        <v>438</v>
      </c>
      <c r="D2536" s="2" t="s">
        <v>761</v>
      </c>
      <c r="E2536" s="2" t="s">
        <v>322</v>
      </c>
      <c r="F2536" s="2" t="s">
        <v>732</v>
      </c>
      <c r="G2536" s="2" t="s">
        <v>220</v>
      </c>
      <c r="H2536">
        <v>0</v>
      </c>
      <c r="I2536">
        <v>-1</v>
      </c>
    </row>
    <row r="2537" spans="1:9" x14ac:dyDescent="0.35">
      <c r="A2537" s="1">
        <v>44044</v>
      </c>
      <c r="B2537" s="1">
        <v>44075</v>
      </c>
      <c r="C2537" s="2" t="s">
        <v>200</v>
      </c>
      <c r="D2537" s="2" t="s">
        <v>8</v>
      </c>
      <c r="E2537" s="2" t="s">
        <v>515</v>
      </c>
      <c r="F2537" s="2" t="s">
        <v>730</v>
      </c>
      <c r="G2537" s="2" t="s">
        <v>220</v>
      </c>
      <c r="H2537">
        <v>0</v>
      </c>
      <c r="I2537">
        <v>-1</v>
      </c>
    </row>
    <row r="2538" spans="1:9" x14ac:dyDescent="0.35">
      <c r="A2538" s="1">
        <v>44044</v>
      </c>
      <c r="B2538" s="1">
        <v>44075</v>
      </c>
      <c r="C2538" s="2" t="s">
        <v>200</v>
      </c>
      <c r="D2538" s="2" t="s">
        <v>10</v>
      </c>
      <c r="E2538" s="2" t="s">
        <v>515</v>
      </c>
      <c r="F2538" s="2" t="s">
        <v>730</v>
      </c>
      <c r="G2538" s="2" t="s">
        <v>220</v>
      </c>
      <c r="H2538">
        <v>0</v>
      </c>
      <c r="I2538">
        <v>-1</v>
      </c>
    </row>
    <row r="2539" spans="1:9" x14ac:dyDescent="0.35">
      <c r="A2539" s="1">
        <v>44044</v>
      </c>
      <c r="B2539" s="1">
        <v>44075</v>
      </c>
      <c r="C2539" s="2" t="s">
        <v>200</v>
      </c>
      <c r="D2539" s="2" t="s">
        <v>761</v>
      </c>
      <c r="E2539" s="2" t="s">
        <v>515</v>
      </c>
      <c r="F2539" s="2" t="s">
        <v>730</v>
      </c>
      <c r="G2539" s="2" t="s">
        <v>220</v>
      </c>
      <c r="H2539">
        <v>0</v>
      </c>
      <c r="I2539">
        <v>-1</v>
      </c>
    </row>
    <row r="2540" spans="1:9" x14ac:dyDescent="0.35">
      <c r="A2540" s="1">
        <v>44044</v>
      </c>
      <c r="B2540" s="1">
        <v>44075</v>
      </c>
      <c r="C2540" s="2" t="s">
        <v>440</v>
      </c>
      <c r="D2540" s="2" t="s">
        <v>8</v>
      </c>
      <c r="E2540" s="2" t="s">
        <v>323</v>
      </c>
      <c r="F2540" s="2" t="s">
        <v>511</v>
      </c>
      <c r="G2540" s="2" t="s">
        <v>220</v>
      </c>
      <c r="H2540">
        <v>0</v>
      </c>
      <c r="I2540">
        <v>-1</v>
      </c>
    </row>
    <row r="2541" spans="1:9" x14ac:dyDescent="0.35">
      <c r="A2541" s="1">
        <v>44044</v>
      </c>
      <c r="B2541" s="1">
        <v>44075</v>
      </c>
      <c r="C2541" s="2" t="s">
        <v>440</v>
      </c>
      <c r="D2541" s="2" t="s">
        <v>10</v>
      </c>
      <c r="E2541" s="2" t="s">
        <v>323</v>
      </c>
      <c r="F2541" s="2" t="s">
        <v>511</v>
      </c>
      <c r="G2541" s="2" t="s">
        <v>220</v>
      </c>
      <c r="H2541">
        <v>0</v>
      </c>
      <c r="I2541">
        <v>-1</v>
      </c>
    </row>
    <row r="2542" spans="1:9" x14ac:dyDescent="0.35">
      <c r="A2542" s="1">
        <v>44044</v>
      </c>
      <c r="B2542" s="1">
        <v>44075</v>
      </c>
      <c r="C2542" s="2" t="s">
        <v>440</v>
      </c>
      <c r="D2542" s="2" t="s">
        <v>761</v>
      </c>
      <c r="E2542" s="2" t="s">
        <v>323</v>
      </c>
      <c r="F2542" s="2" t="s">
        <v>511</v>
      </c>
      <c r="G2542" s="2" t="s">
        <v>220</v>
      </c>
      <c r="H2542">
        <v>0</v>
      </c>
      <c r="I2542">
        <v>-1</v>
      </c>
    </row>
    <row r="2543" spans="1:9" x14ac:dyDescent="0.35">
      <c r="A2543" s="1">
        <v>44044</v>
      </c>
      <c r="B2543" s="1">
        <v>44075</v>
      </c>
      <c r="C2543" s="2" t="s">
        <v>246</v>
      </c>
      <c r="D2543" s="2" t="s">
        <v>197</v>
      </c>
      <c r="E2543" s="2" t="s">
        <v>65</v>
      </c>
      <c r="F2543" s="2" t="s">
        <v>717</v>
      </c>
      <c r="G2543" s="2" t="s">
        <v>199</v>
      </c>
      <c r="H2543">
        <v>0</v>
      </c>
      <c r="I2543">
        <v>0</v>
      </c>
    </row>
    <row r="2544" spans="1:9" x14ac:dyDescent="0.35">
      <c r="A2544" s="1">
        <v>44044</v>
      </c>
      <c r="B2544" s="1">
        <v>44075</v>
      </c>
      <c r="C2544" s="2" t="s">
        <v>246</v>
      </c>
      <c r="D2544" s="2" t="s">
        <v>8</v>
      </c>
      <c r="E2544" s="2" t="s">
        <v>515</v>
      </c>
      <c r="F2544" s="2" t="s">
        <v>730</v>
      </c>
      <c r="G2544" s="2" t="s">
        <v>220</v>
      </c>
      <c r="H2544">
        <v>0</v>
      </c>
      <c r="I2544">
        <v>-1</v>
      </c>
    </row>
    <row r="2545" spans="1:9" x14ac:dyDescent="0.35">
      <c r="A2545" s="1">
        <v>44044</v>
      </c>
      <c r="B2545" s="1">
        <v>44075</v>
      </c>
      <c r="C2545" s="2" t="s">
        <v>246</v>
      </c>
      <c r="D2545" s="2" t="s">
        <v>10</v>
      </c>
      <c r="E2545" s="2" t="s">
        <v>515</v>
      </c>
      <c r="F2545" s="2" t="s">
        <v>730</v>
      </c>
      <c r="G2545" s="2" t="s">
        <v>220</v>
      </c>
      <c r="H2545">
        <v>0</v>
      </c>
      <c r="I2545">
        <v>-1</v>
      </c>
    </row>
    <row r="2546" spans="1:9" x14ac:dyDescent="0.35">
      <c r="A2546" s="1">
        <v>44044</v>
      </c>
      <c r="B2546" s="1">
        <v>44075</v>
      </c>
      <c r="C2546" s="2" t="s">
        <v>246</v>
      </c>
      <c r="D2546" s="2" t="s">
        <v>761</v>
      </c>
      <c r="E2546" s="2" t="s">
        <v>515</v>
      </c>
      <c r="F2546" s="2" t="s">
        <v>730</v>
      </c>
      <c r="G2546" s="2" t="s">
        <v>220</v>
      </c>
      <c r="H2546">
        <v>0</v>
      </c>
      <c r="I2546">
        <v>-1</v>
      </c>
    </row>
    <row r="2547" spans="1:9" x14ac:dyDescent="0.35">
      <c r="A2547" s="1">
        <v>44044</v>
      </c>
      <c r="B2547" s="1">
        <v>44075</v>
      </c>
      <c r="C2547" s="2" t="s">
        <v>341</v>
      </c>
      <c r="D2547" s="2" t="s">
        <v>60</v>
      </c>
      <c r="E2547" s="2" t="s">
        <v>341</v>
      </c>
      <c r="F2547" s="2" t="s">
        <v>65</v>
      </c>
      <c r="G2547" s="2" t="s">
        <v>153</v>
      </c>
      <c r="H2547">
        <v>0</v>
      </c>
      <c r="I2547">
        <v>0</v>
      </c>
    </row>
    <row r="2548" spans="1:9" x14ac:dyDescent="0.35">
      <c r="A2548" s="1">
        <v>44044</v>
      </c>
      <c r="B2548" s="1">
        <v>44075</v>
      </c>
      <c r="C2548" s="2" t="s">
        <v>341</v>
      </c>
      <c r="D2548" s="2" t="s">
        <v>60</v>
      </c>
      <c r="E2548" s="2" t="s">
        <v>341</v>
      </c>
      <c r="F2548" s="2" t="s">
        <v>65</v>
      </c>
      <c r="G2548" s="2" t="s">
        <v>153</v>
      </c>
      <c r="H2548">
        <v>0</v>
      </c>
      <c r="I2548">
        <v>0</v>
      </c>
    </row>
    <row r="2549" spans="1:9" x14ac:dyDescent="0.35">
      <c r="A2549" s="1">
        <v>44044</v>
      </c>
      <c r="B2549" s="1">
        <v>44075</v>
      </c>
      <c r="C2549" s="2" t="s">
        <v>341</v>
      </c>
      <c r="D2549" s="2" t="s">
        <v>211</v>
      </c>
      <c r="E2549" s="2" t="s">
        <v>95</v>
      </c>
      <c r="F2549" s="2" t="s">
        <v>65</v>
      </c>
      <c r="G2549" s="2" t="s">
        <v>214</v>
      </c>
      <c r="H2549">
        <v>0</v>
      </c>
      <c r="I2549">
        <v>0</v>
      </c>
    </row>
    <row r="2550" spans="1:9" x14ac:dyDescent="0.35">
      <c r="A2550" s="1">
        <v>44044</v>
      </c>
      <c r="B2550" s="1">
        <v>44075</v>
      </c>
      <c r="C2550" s="2" t="s">
        <v>525</v>
      </c>
      <c r="D2550" s="2" t="s">
        <v>8</v>
      </c>
      <c r="E2550" s="2" t="s">
        <v>323</v>
      </c>
      <c r="F2550" s="2" t="s">
        <v>511</v>
      </c>
      <c r="G2550" s="2" t="s">
        <v>220</v>
      </c>
      <c r="H2550">
        <v>0</v>
      </c>
      <c r="I2550">
        <v>-1</v>
      </c>
    </row>
    <row r="2551" spans="1:9" x14ac:dyDescent="0.35">
      <c r="A2551" s="1">
        <v>44044</v>
      </c>
      <c r="B2551" s="1">
        <v>44075</v>
      </c>
      <c r="C2551" s="2" t="s">
        <v>525</v>
      </c>
      <c r="D2551" s="2" t="s">
        <v>10</v>
      </c>
      <c r="E2551" s="2" t="s">
        <v>323</v>
      </c>
      <c r="F2551" s="2" t="s">
        <v>511</v>
      </c>
      <c r="G2551" s="2" t="s">
        <v>220</v>
      </c>
      <c r="H2551">
        <v>0</v>
      </c>
      <c r="I2551">
        <v>-1</v>
      </c>
    </row>
    <row r="2552" spans="1:9" x14ac:dyDescent="0.35">
      <c r="A2552" s="1">
        <v>44044</v>
      </c>
      <c r="B2552" s="1">
        <v>44075</v>
      </c>
      <c r="C2552" s="2" t="s">
        <v>525</v>
      </c>
      <c r="D2552" s="2" t="s">
        <v>761</v>
      </c>
      <c r="E2552" s="2" t="s">
        <v>323</v>
      </c>
      <c r="F2552" s="2" t="s">
        <v>511</v>
      </c>
      <c r="G2552" s="2" t="s">
        <v>220</v>
      </c>
      <c r="H2552">
        <v>0</v>
      </c>
      <c r="I2552">
        <v>-1</v>
      </c>
    </row>
    <row r="2553" spans="1:9" x14ac:dyDescent="0.35">
      <c r="A2553" s="1">
        <v>44044</v>
      </c>
      <c r="B2553" s="1">
        <v>44075</v>
      </c>
      <c r="C2553" s="2" t="s">
        <v>185</v>
      </c>
      <c r="D2553" s="2" t="s">
        <v>8</v>
      </c>
      <c r="E2553" s="2" t="s">
        <v>515</v>
      </c>
      <c r="F2553" s="2" t="s">
        <v>730</v>
      </c>
      <c r="G2553" s="2" t="s">
        <v>220</v>
      </c>
      <c r="H2553">
        <v>0</v>
      </c>
      <c r="I2553">
        <v>-1</v>
      </c>
    </row>
    <row r="2554" spans="1:9" x14ac:dyDescent="0.35">
      <c r="A2554" s="1">
        <v>44044</v>
      </c>
      <c r="B2554" s="1">
        <v>44075</v>
      </c>
      <c r="C2554" s="2" t="s">
        <v>185</v>
      </c>
      <c r="D2554" s="2" t="s">
        <v>10</v>
      </c>
      <c r="E2554" s="2" t="s">
        <v>515</v>
      </c>
      <c r="F2554" s="2" t="s">
        <v>730</v>
      </c>
      <c r="G2554" s="2" t="s">
        <v>220</v>
      </c>
      <c r="H2554">
        <v>0</v>
      </c>
      <c r="I2554">
        <v>-1</v>
      </c>
    </row>
    <row r="2555" spans="1:9" x14ac:dyDescent="0.35">
      <c r="A2555" s="1">
        <v>44044</v>
      </c>
      <c r="B2555" s="1">
        <v>44075</v>
      </c>
      <c r="C2555" s="2" t="s">
        <v>185</v>
      </c>
      <c r="D2555" s="2" t="s">
        <v>761</v>
      </c>
      <c r="E2555" s="2" t="s">
        <v>515</v>
      </c>
      <c r="F2555" s="2" t="s">
        <v>730</v>
      </c>
      <c r="G2555" s="2" t="s">
        <v>220</v>
      </c>
      <c r="H2555">
        <v>0</v>
      </c>
      <c r="I2555">
        <v>-1</v>
      </c>
    </row>
    <row r="2556" spans="1:9" x14ac:dyDescent="0.35">
      <c r="A2556" s="1">
        <v>44044</v>
      </c>
      <c r="B2556" s="1">
        <v>44075</v>
      </c>
      <c r="C2556" s="2" t="s">
        <v>247</v>
      </c>
      <c r="D2556" s="2" t="s">
        <v>8</v>
      </c>
      <c r="E2556" s="2" t="s">
        <v>515</v>
      </c>
      <c r="F2556" s="2" t="s">
        <v>730</v>
      </c>
      <c r="G2556" s="2" t="s">
        <v>220</v>
      </c>
      <c r="H2556">
        <v>0</v>
      </c>
      <c r="I2556">
        <v>-1</v>
      </c>
    </row>
    <row r="2557" spans="1:9" x14ac:dyDescent="0.35">
      <c r="A2557" s="1">
        <v>44044</v>
      </c>
      <c r="B2557" s="1">
        <v>44075</v>
      </c>
      <c r="C2557" s="2" t="s">
        <v>247</v>
      </c>
      <c r="D2557" s="2" t="s">
        <v>10</v>
      </c>
      <c r="E2557" s="2" t="s">
        <v>515</v>
      </c>
      <c r="F2557" s="2" t="s">
        <v>730</v>
      </c>
      <c r="G2557" s="2" t="s">
        <v>220</v>
      </c>
      <c r="H2557">
        <v>0</v>
      </c>
      <c r="I2557">
        <v>-1</v>
      </c>
    </row>
    <row r="2558" spans="1:9" x14ac:dyDescent="0.35">
      <c r="A2558" s="1">
        <v>44044</v>
      </c>
      <c r="B2558" s="1">
        <v>44075</v>
      </c>
      <c r="C2558" s="2" t="s">
        <v>247</v>
      </c>
      <c r="D2558" s="2" t="s">
        <v>761</v>
      </c>
      <c r="E2558" s="2" t="s">
        <v>515</v>
      </c>
      <c r="F2558" s="2" t="s">
        <v>730</v>
      </c>
      <c r="G2558" s="2" t="s">
        <v>220</v>
      </c>
      <c r="H2558">
        <v>0</v>
      </c>
      <c r="I2558">
        <v>-1</v>
      </c>
    </row>
    <row r="2559" spans="1:9" x14ac:dyDescent="0.35">
      <c r="A2559" s="1">
        <v>44044</v>
      </c>
      <c r="B2559" s="1">
        <v>44075</v>
      </c>
      <c r="C2559" s="2" t="s">
        <v>222</v>
      </c>
      <c r="D2559" s="2" t="s">
        <v>11</v>
      </c>
      <c r="E2559" s="2" t="s">
        <v>504</v>
      </c>
      <c r="F2559" s="2" t="s">
        <v>96</v>
      </c>
      <c r="G2559" s="2" t="s">
        <v>220</v>
      </c>
      <c r="H2559">
        <v>0</v>
      </c>
      <c r="I2559">
        <v>-1</v>
      </c>
    </row>
    <row r="2560" spans="1:9" x14ac:dyDescent="0.35">
      <c r="A2560" s="1">
        <v>44044</v>
      </c>
      <c r="B2560" s="1">
        <v>44075</v>
      </c>
      <c r="C2560" s="2" t="s">
        <v>370</v>
      </c>
      <c r="D2560" s="2" t="s">
        <v>197</v>
      </c>
      <c r="E2560" s="2" t="s">
        <v>65</v>
      </c>
      <c r="F2560" s="2" t="s">
        <v>718</v>
      </c>
      <c r="G2560" s="2" t="s">
        <v>199</v>
      </c>
      <c r="H2560">
        <v>0</v>
      </c>
      <c r="I2560">
        <v>0</v>
      </c>
    </row>
    <row r="2561" spans="1:9" x14ac:dyDescent="0.35">
      <c r="A2561" s="1">
        <v>44044</v>
      </c>
      <c r="B2561" s="1">
        <v>44075</v>
      </c>
      <c r="C2561" s="2" t="s">
        <v>370</v>
      </c>
      <c r="D2561" s="2" t="s">
        <v>8</v>
      </c>
      <c r="E2561" s="2" t="s">
        <v>323</v>
      </c>
      <c r="F2561" s="2" t="s">
        <v>511</v>
      </c>
      <c r="G2561" s="2" t="s">
        <v>220</v>
      </c>
      <c r="H2561">
        <v>0</v>
      </c>
      <c r="I2561">
        <v>-1</v>
      </c>
    </row>
    <row r="2562" spans="1:9" x14ac:dyDescent="0.35">
      <c r="A2562" s="1">
        <v>44044</v>
      </c>
      <c r="B2562" s="1">
        <v>44075</v>
      </c>
      <c r="C2562" s="2" t="s">
        <v>370</v>
      </c>
      <c r="D2562" s="2" t="s">
        <v>10</v>
      </c>
      <c r="E2562" s="2" t="s">
        <v>323</v>
      </c>
      <c r="F2562" s="2" t="s">
        <v>511</v>
      </c>
      <c r="G2562" s="2" t="s">
        <v>220</v>
      </c>
      <c r="H2562">
        <v>0</v>
      </c>
      <c r="I2562">
        <v>-1</v>
      </c>
    </row>
    <row r="2563" spans="1:9" x14ac:dyDescent="0.35">
      <c r="A2563" s="1">
        <v>44044</v>
      </c>
      <c r="B2563" s="1">
        <v>44075</v>
      </c>
      <c r="C2563" s="2" t="s">
        <v>370</v>
      </c>
      <c r="D2563" s="2" t="s">
        <v>761</v>
      </c>
      <c r="E2563" s="2" t="s">
        <v>323</v>
      </c>
      <c r="F2563" s="2" t="s">
        <v>511</v>
      </c>
      <c r="G2563" s="2" t="s">
        <v>220</v>
      </c>
      <c r="H2563">
        <v>0</v>
      </c>
      <c r="I2563">
        <v>-1</v>
      </c>
    </row>
    <row r="2564" spans="1:9" x14ac:dyDescent="0.35">
      <c r="A2564" s="1">
        <v>44044</v>
      </c>
      <c r="B2564" s="1">
        <v>44075</v>
      </c>
      <c r="C2564" s="2" t="s">
        <v>251</v>
      </c>
      <c r="D2564" s="2" t="s">
        <v>60</v>
      </c>
      <c r="E2564" s="2" t="s">
        <v>251</v>
      </c>
      <c r="F2564" s="2" t="s">
        <v>65</v>
      </c>
      <c r="G2564" s="2" t="s">
        <v>819</v>
      </c>
      <c r="H2564">
        <v>0</v>
      </c>
      <c r="I2564">
        <v>0</v>
      </c>
    </row>
    <row r="2565" spans="1:9" x14ac:dyDescent="0.35">
      <c r="A2565" s="1">
        <v>44044</v>
      </c>
      <c r="B2565" s="1">
        <v>44075</v>
      </c>
      <c r="C2565" s="2" t="s">
        <v>251</v>
      </c>
      <c r="D2565" s="2" t="s">
        <v>60</v>
      </c>
      <c r="E2565" s="2" t="s">
        <v>251</v>
      </c>
      <c r="F2565" s="2" t="s">
        <v>65</v>
      </c>
      <c r="G2565" s="2" t="s">
        <v>819</v>
      </c>
      <c r="H2565">
        <v>0</v>
      </c>
      <c r="I2565">
        <v>0</v>
      </c>
    </row>
    <row r="2566" spans="1:9" x14ac:dyDescent="0.35">
      <c r="A2566" s="1">
        <v>44044</v>
      </c>
      <c r="B2566" s="1">
        <v>44075</v>
      </c>
      <c r="C2566" s="2" t="s">
        <v>251</v>
      </c>
      <c r="D2566" s="2" t="s">
        <v>211</v>
      </c>
      <c r="E2566" s="2" t="s">
        <v>793</v>
      </c>
      <c r="F2566" s="2" t="s">
        <v>65</v>
      </c>
      <c r="G2566" s="2" t="s">
        <v>214</v>
      </c>
      <c r="H2566">
        <v>0</v>
      </c>
      <c r="I2566">
        <v>0</v>
      </c>
    </row>
    <row r="2567" spans="1:9" x14ac:dyDescent="0.35">
      <c r="A2567" s="1">
        <v>44044</v>
      </c>
      <c r="B2567" s="1">
        <v>44075</v>
      </c>
      <c r="C2567" s="2" t="s">
        <v>251</v>
      </c>
      <c r="D2567" s="2" t="s">
        <v>14</v>
      </c>
      <c r="E2567" s="2" t="s">
        <v>797</v>
      </c>
      <c r="F2567" s="2" t="s">
        <v>65</v>
      </c>
      <c r="G2567" s="2" t="s">
        <v>174</v>
      </c>
      <c r="H2567">
        <v>0</v>
      </c>
      <c r="I2567">
        <v>-1</v>
      </c>
    </row>
    <row r="2568" spans="1:9" x14ac:dyDescent="0.35">
      <c r="A2568" s="1">
        <v>44044</v>
      </c>
      <c r="B2568" s="1">
        <v>44075</v>
      </c>
      <c r="C2568" s="2" t="s">
        <v>104</v>
      </c>
      <c r="D2568" s="2" t="s">
        <v>11</v>
      </c>
      <c r="E2568" s="2" t="s">
        <v>65</v>
      </c>
      <c r="F2568" s="2" t="s">
        <v>96</v>
      </c>
      <c r="G2568" s="2" t="s">
        <v>70</v>
      </c>
      <c r="H2568">
        <v>0</v>
      </c>
      <c r="I2568">
        <v>1</v>
      </c>
    </row>
    <row r="2569" spans="1:9" x14ac:dyDescent="0.35">
      <c r="A2569" s="1">
        <v>44044</v>
      </c>
      <c r="B2569" s="1">
        <v>44075</v>
      </c>
      <c r="C2569" s="2" t="s">
        <v>527</v>
      </c>
      <c r="D2569" s="2" t="s">
        <v>8</v>
      </c>
      <c r="E2569" s="2" t="s">
        <v>323</v>
      </c>
      <c r="F2569" s="2" t="s">
        <v>511</v>
      </c>
      <c r="G2569" s="2" t="s">
        <v>220</v>
      </c>
      <c r="H2569">
        <v>0</v>
      </c>
      <c r="I2569">
        <v>-1</v>
      </c>
    </row>
    <row r="2570" spans="1:9" x14ac:dyDescent="0.35">
      <c r="A2570" s="1">
        <v>44044</v>
      </c>
      <c r="B2570" s="1">
        <v>44075</v>
      </c>
      <c r="C2570" s="2" t="s">
        <v>527</v>
      </c>
      <c r="D2570" s="2" t="s">
        <v>10</v>
      </c>
      <c r="E2570" s="2" t="s">
        <v>323</v>
      </c>
      <c r="F2570" s="2" t="s">
        <v>511</v>
      </c>
      <c r="G2570" s="2" t="s">
        <v>220</v>
      </c>
      <c r="H2570">
        <v>0</v>
      </c>
      <c r="I2570">
        <v>-1</v>
      </c>
    </row>
    <row r="2571" spans="1:9" x14ac:dyDescent="0.35">
      <c r="A2571" s="1">
        <v>44044</v>
      </c>
      <c r="B2571" s="1">
        <v>44075</v>
      </c>
      <c r="C2571" s="2" t="s">
        <v>527</v>
      </c>
      <c r="D2571" s="2" t="s">
        <v>761</v>
      </c>
      <c r="E2571" s="2" t="s">
        <v>323</v>
      </c>
      <c r="F2571" s="2" t="s">
        <v>511</v>
      </c>
      <c r="G2571" s="2" t="s">
        <v>220</v>
      </c>
      <c r="H2571">
        <v>0</v>
      </c>
      <c r="I2571">
        <v>-1</v>
      </c>
    </row>
    <row r="2572" spans="1:9" x14ac:dyDescent="0.35">
      <c r="A2572" s="1">
        <v>44044</v>
      </c>
      <c r="B2572" s="1">
        <v>44075</v>
      </c>
      <c r="C2572" s="2" t="s">
        <v>328</v>
      </c>
      <c r="D2572" s="2" t="s">
        <v>17</v>
      </c>
      <c r="E2572" s="2" t="s">
        <v>602</v>
      </c>
      <c r="F2572" s="2" t="s">
        <v>66</v>
      </c>
      <c r="G2572" s="2" t="s">
        <v>287</v>
      </c>
      <c r="H2572">
        <v>1</v>
      </c>
      <c r="I2572">
        <v>-1</v>
      </c>
    </row>
    <row r="2573" spans="1:9" x14ac:dyDescent="0.35">
      <c r="A2573" s="1">
        <v>44044</v>
      </c>
      <c r="B2573" s="1">
        <v>44075</v>
      </c>
      <c r="C2573" s="2" t="s">
        <v>111</v>
      </c>
      <c r="D2573" s="2" t="s">
        <v>11</v>
      </c>
      <c r="E2573" s="2" t="s">
        <v>65</v>
      </c>
      <c r="F2573" s="2" t="s">
        <v>96</v>
      </c>
      <c r="G2573" s="2" t="s">
        <v>70</v>
      </c>
      <c r="H2573">
        <v>0</v>
      </c>
      <c r="I2573">
        <v>1</v>
      </c>
    </row>
    <row r="2574" spans="1:9" x14ac:dyDescent="0.35">
      <c r="A2574" s="1">
        <v>44044</v>
      </c>
      <c r="B2574" s="1">
        <v>44075</v>
      </c>
      <c r="C2574" s="2" t="s">
        <v>459</v>
      </c>
      <c r="D2574" s="2" t="s">
        <v>8</v>
      </c>
      <c r="E2574" s="2" t="s">
        <v>291</v>
      </c>
      <c r="F2574" s="2" t="s">
        <v>729</v>
      </c>
      <c r="G2574" s="2" t="s">
        <v>220</v>
      </c>
      <c r="H2574">
        <v>0</v>
      </c>
      <c r="I2574">
        <v>-1</v>
      </c>
    </row>
    <row r="2575" spans="1:9" x14ac:dyDescent="0.35">
      <c r="A2575" s="1">
        <v>44044</v>
      </c>
      <c r="B2575" s="1">
        <v>44075</v>
      </c>
      <c r="C2575" s="2" t="s">
        <v>459</v>
      </c>
      <c r="D2575" s="2" t="s">
        <v>10</v>
      </c>
      <c r="E2575" s="2" t="s">
        <v>291</v>
      </c>
      <c r="F2575" s="2" t="s">
        <v>729</v>
      </c>
      <c r="G2575" s="2" t="s">
        <v>220</v>
      </c>
      <c r="H2575">
        <v>0</v>
      </c>
      <c r="I2575">
        <v>-1</v>
      </c>
    </row>
    <row r="2576" spans="1:9" x14ac:dyDescent="0.35">
      <c r="A2576" s="1">
        <v>44044</v>
      </c>
      <c r="B2576" s="1">
        <v>44075</v>
      </c>
      <c r="C2576" s="2" t="s">
        <v>459</v>
      </c>
      <c r="D2576" s="2" t="s">
        <v>761</v>
      </c>
      <c r="E2576" s="2" t="s">
        <v>291</v>
      </c>
      <c r="F2576" s="2" t="s">
        <v>729</v>
      </c>
      <c r="G2576" s="2" t="s">
        <v>220</v>
      </c>
      <c r="H2576">
        <v>0</v>
      </c>
      <c r="I2576">
        <v>-1</v>
      </c>
    </row>
    <row r="2577" spans="1:9" x14ac:dyDescent="0.35">
      <c r="A2577" s="1">
        <v>44044</v>
      </c>
      <c r="B2577" s="1">
        <v>44075</v>
      </c>
      <c r="C2577" s="2" t="s">
        <v>460</v>
      </c>
      <c r="D2577" s="2" t="s">
        <v>8</v>
      </c>
      <c r="E2577" s="2" t="s">
        <v>291</v>
      </c>
      <c r="F2577" s="2" t="s">
        <v>729</v>
      </c>
      <c r="G2577" s="2" t="s">
        <v>220</v>
      </c>
      <c r="H2577">
        <v>0</v>
      </c>
      <c r="I2577">
        <v>-1</v>
      </c>
    </row>
    <row r="2578" spans="1:9" x14ac:dyDescent="0.35">
      <c r="A2578" s="1">
        <v>44044</v>
      </c>
      <c r="B2578" s="1">
        <v>44075</v>
      </c>
      <c r="C2578" s="2" t="s">
        <v>460</v>
      </c>
      <c r="D2578" s="2" t="s">
        <v>10</v>
      </c>
      <c r="E2578" s="2" t="s">
        <v>291</v>
      </c>
      <c r="F2578" s="2" t="s">
        <v>729</v>
      </c>
      <c r="G2578" s="2" t="s">
        <v>220</v>
      </c>
      <c r="H2578">
        <v>0</v>
      </c>
      <c r="I2578">
        <v>-1</v>
      </c>
    </row>
    <row r="2579" spans="1:9" x14ac:dyDescent="0.35">
      <c r="A2579" s="1">
        <v>44044</v>
      </c>
      <c r="B2579" s="1">
        <v>44075</v>
      </c>
      <c r="C2579" s="2" t="s">
        <v>460</v>
      </c>
      <c r="D2579" s="2" t="s">
        <v>761</v>
      </c>
      <c r="E2579" s="2" t="s">
        <v>291</v>
      </c>
      <c r="F2579" s="2" t="s">
        <v>729</v>
      </c>
      <c r="G2579" s="2" t="s">
        <v>220</v>
      </c>
      <c r="H2579">
        <v>0</v>
      </c>
      <c r="I2579">
        <v>-1</v>
      </c>
    </row>
    <row r="2580" spans="1:9" x14ac:dyDescent="0.35">
      <c r="A2580" s="1">
        <v>44044</v>
      </c>
      <c r="B2580" s="1">
        <v>44075</v>
      </c>
      <c r="C2580" s="2" t="s">
        <v>463</v>
      </c>
      <c r="D2580" s="2" t="s">
        <v>60</v>
      </c>
      <c r="E2580" s="2" t="s">
        <v>463</v>
      </c>
      <c r="F2580" s="2" t="s">
        <v>65</v>
      </c>
      <c r="G2580" s="2" t="s">
        <v>153</v>
      </c>
      <c r="H2580">
        <v>0</v>
      </c>
      <c r="I2580">
        <v>0</v>
      </c>
    </row>
    <row r="2581" spans="1:9" x14ac:dyDescent="0.35">
      <c r="A2581" s="1">
        <v>44044</v>
      </c>
      <c r="B2581" s="1">
        <v>44075</v>
      </c>
      <c r="C2581" s="2" t="s">
        <v>463</v>
      </c>
      <c r="D2581" s="2" t="s">
        <v>60</v>
      </c>
      <c r="E2581" s="2" t="s">
        <v>463</v>
      </c>
      <c r="F2581" s="2" t="s">
        <v>65</v>
      </c>
      <c r="G2581" s="2" t="s">
        <v>153</v>
      </c>
      <c r="H2581">
        <v>0</v>
      </c>
      <c r="I2581">
        <v>0</v>
      </c>
    </row>
    <row r="2582" spans="1:9" x14ac:dyDescent="0.35">
      <c r="A2582" s="1">
        <v>44044</v>
      </c>
      <c r="B2582" s="1">
        <v>44075</v>
      </c>
      <c r="C2582" s="2" t="s">
        <v>463</v>
      </c>
      <c r="D2582" s="2" t="s">
        <v>211</v>
      </c>
      <c r="E2582" s="2" t="s">
        <v>762</v>
      </c>
      <c r="F2582" s="2" t="s">
        <v>65</v>
      </c>
      <c r="G2582" s="2" t="s">
        <v>214</v>
      </c>
      <c r="H2582">
        <v>0</v>
      </c>
      <c r="I2582">
        <v>0</v>
      </c>
    </row>
    <row r="2583" spans="1:9" x14ac:dyDescent="0.35">
      <c r="A2583" s="1">
        <v>44044</v>
      </c>
      <c r="B2583" s="1">
        <v>44075</v>
      </c>
      <c r="C2583" s="2" t="s">
        <v>463</v>
      </c>
      <c r="D2583" s="2" t="s">
        <v>8</v>
      </c>
      <c r="E2583" s="2" t="s">
        <v>510</v>
      </c>
      <c r="F2583" s="2" t="s">
        <v>65</v>
      </c>
      <c r="G2583" s="2" t="s">
        <v>174</v>
      </c>
      <c r="H2583">
        <v>0</v>
      </c>
      <c r="I2583">
        <v>-1</v>
      </c>
    </row>
    <row r="2584" spans="1:9" x14ac:dyDescent="0.35">
      <c r="A2584" s="1">
        <v>44044</v>
      </c>
      <c r="B2584" s="1">
        <v>44075</v>
      </c>
      <c r="C2584" s="2" t="s">
        <v>463</v>
      </c>
      <c r="D2584" s="2" t="s">
        <v>10</v>
      </c>
      <c r="E2584" s="2" t="s">
        <v>510</v>
      </c>
      <c r="F2584" s="2" t="s">
        <v>65</v>
      </c>
      <c r="G2584" s="2" t="s">
        <v>174</v>
      </c>
      <c r="H2584">
        <v>0</v>
      </c>
      <c r="I2584">
        <v>-1</v>
      </c>
    </row>
    <row r="2585" spans="1:9" x14ac:dyDescent="0.35">
      <c r="A2585" s="1">
        <v>44044</v>
      </c>
      <c r="B2585" s="1">
        <v>44075</v>
      </c>
      <c r="C2585" s="2" t="s">
        <v>463</v>
      </c>
      <c r="D2585" s="2" t="s">
        <v>761</v>
      </c>
      <c r="E2585" s="2" t="s">
        <v>510</v>
      </c>
      <c r="F2585" s="2" t="s">
        <v>65</v>
      </c>
      <c r="G2585" s="2" t="s">
        <v>174</v>
      </c>
      <c r="H2585">
        <v>0</v>
      </c>
      <c r="I2585">
        <v>-1</v>
      </c>
    </row>
    <row r="2586" spans="1:9" x14ac:dyDescent="0.35">
      <c r="A2586" s="1">
        <v>44044</v>
      </c>
      <c r="B2586" s="1">
        <v>44075</v>
      </c>
      <c r="C2586" s="2" t="s">
        <v>387</v>
      </c>
      <c r="D2586" s="2" t="s">
        <v>8</v>
      </c>
      <c r="E2586" s="2" t="s">
        <v>291</v>
      </c>
      <c r="F2586" s="2" t="s">
        <v>729</v>
      </c>
      <c r="G2586" s="2" t="s">
        <v>220</v>
      </c>
      <c r="H2586">
        <v>0</v>
      </c>
      <c r="I2586">
        <v>-1</v>
      </c>
    </row>
    <row r="2587" spans="1:9" x14ac:dyDescent="0.35">
      <c r="A2587" s="1">
        <v>44044</v>
      </c>
      <c r="B2587" s="1">
        <v>44075</v>
      </c>
      <c r="C2587" s="2" t="s">
        <v>387</v>
      </c>
      <c r="D2587" s="2" t="s">
        <v>10</v>
      </c>
      <c r="E2587" s="2" t="s">
        <v>291</v>
      </c>
      <c r="F2587" s="2" t="s">
        <v>729</v>
      </c>
      <c r="G2587" s="2" t="s">
        <v>220</v>
      </c>
      <c r="H2587">
        <v>0</v>
      </c>
      <c r="I2587">
        <v>-1</v>
      </c>
    </row>
    <row r="2588" spans="1:9" x14ac:dyDescent="0.35">
      <c r="A2588" s="1">
        <v>44044</v>
      </c>
      <c r="B2588" s="1">
        <v>44075</v>
      </c>
      <c r="C2588" s="2" t="s">
        <v>387</v>
      </c>
      <c r="D2588" s="2" t="s">
        <v>761</v>
      </c>
      <c r="E2588" s="2" t="s">
        <v>291</v>
      </c>
      <c r="F2588" s="2" t="s">
        <v>729</v>
      </c>
      <c r="G2588" s="2" t="s">
        <v>220</v>
      </c>
      <c r="H2588">
        <v>0</v>
      </c>
      <c r="I2588">
        <v>-1</v>
      </c>
    </row>
    <row r="2589" spans="1:9" x14ac:dyDescent="0.35">
      <c r="A2589" s="1">
        <v>44044</v>
      </c>
      <c r="B2589" s="1">
        <v>44075</v>
      </c>
      <c r="C2589" s="2" t="s">
        <v>680</v>
      </c>
      <c r="D2589" s="2" t="s">
        <v>8</v>
      </c>
      <c r="E2589" s="2" t="s">
        <v>521</v>
      </c>
      <c r="F2589" s="2" t="s">
        <v>731</v>
      </c>
      <c r="G2589" s="2" t="s">
        <v>220</v>
      </c>
      <c r="H2589">
        <v>0</v>
      </c>
      <c r="I2589">
        <v>-1</v>
      </c>
    </row>
    <row r="2590" spans="1:9" x14ac:dyDescent="0.35">
      <c r="A2590" s="1">
        <v>44044</v>
      </c>
      <c r="B2590" s="1">
        <v>44075</v>
      </c>
      <c r="C2590" s="2" t="s">
        <v>680</v>
      </c>
      <c r="D2590" s="2" t="s">
        <v>10</v>
      </c>
      <c r="E2590" s="2" t="s">
        <v>521</v>
      </c>
      <c r="F2590" s="2" t="s">
        <v>731</v>
      </c>
      <c r="G2590" s="2" t="s">
        <v>220</v>
      </c>
      <c r="H2590">
        <v>0</v>
      </c>
      <c r="I2590">
        <v>-1</v>
      </c>
    </row>
    <row r="2591" spans="1:9" x14ac:dyDescent="0.35">
      <c r="A2591" s="1">
        <v>44044</v>
      </c>
      <c r="B2591" s="1">
        <v>44075</v>
      </c>
      <c r="C2591" s="2" t="s">
        <v>680</v>
      </c>
      <c r="D2591" s="2" t="s">
        <v>761</v>
      </c>
      <c r="E2591" s="2" t="s">
        <v>521</v>
      </c>
      <c r="F2591" s="2" t="s">
        <v>731</v>
      </c>
      <c r="G2591" s="2" t="s">
        <v>220</v>
      </c>
      <c r="H2591">
        <v>0</v>
      </c>
      <c r="I2591">
        <v>-1</v>
      </c>
    </row>
    <row r="2592" spans="1:9" x14ac:dyDescent="0.35">
      <c r="A2592" s="1">
        <v>44044</v>
      </c>
      <c r="B2592" s="1">
        <v>44075</v>
      </c>
      <c r="C2592" s="2" t="s">
        <v>119</v>
      </c>
      <c r="D2592" s="2" t="s">
        <v>8</v>
      </c>
      <c r="E2592" s="2" t="s">
        <v>323</v>
      </c>
      <c r="F2592" s="2" t="s">
        <v>511</v>
      </c>
      <c r="G2592" s="2" t="s">
        <v>220</v>
      </c>
      <c r="H2592">
        <v>0</v>
      </c>
      <c r="I2592">
        <v>-1</v>
      </c>
    </row>
    <row r="2593" spans="1:9" x14ac:dyDescent="0.35">
      <c r="A2593" s="1">
        <v>44044</v>
      </c>
      <c r="B2593" s="1">
        <v>44075</v>
      </c>
      <c r="C2593" s="2" t="s">
        <v>119</v>
      </c>
      <c r="D2593" s="2" t="s">
        <v>10</v>
      </c>
      <c r="E2593" s="2" t="s">
        <v>323</v>
      </c>
      <c r="F2593" s="2" t="s">
        <v>511</v>
      </c>
      <c r="G2593" s="2" t="s">
        <v>220</v>
      </c>
      <c r="H2593">
        <v>0</v>
      </c>
      <c r="I2593">
        <v>-1</v>
      </c>
    </row>
    <row r="2594" spans="1:9" x14ac:dyDescent="0.35">
      <c r="A2594" s="1">
        <v>44044</v>
      </c>
      <c r="B2594" s="1">
        <v>44075</v>
      </c>
      <c r="C2594" s="2" t="s">
        <v>119</v>
      </c>
      <c r="D2594" s="2" t="s">
        <v>761</v>
      </c>
      <c r="E2594" s="2" t="s">
        <v>323</v>
      </c>
      <c r="F2594" s="2" t="s">
        <v>511</v>
      </c>
      <c r="G2594" s="2" t="s">
        <v>220</v>
      </c>
      <c r="H2594">
        <v>0</v>
      </c>
      <c r="I2594">
        <v>-1</v>
      </c>
    </row>
    <row r="2595" spans="1:9" x14ac:dyDescent="0.35">
      <c r="A2595" s="1">
        <v>44044</v>
      </c>
      <c r="B2595" s="1">
        <v>44075</v>
      </c>
      <c r="C2595" s="2" t="s">
        <v>581</v>
      </c>
      <c r="D2595" s="2" t="s">
        <v>11</v>
      </c>
      <c r="E2595" s="2" t="s">
        <v>65</v>
      </c>
      <c r="F2595" s="2" t="s">
        <v>66</v>
      </c>
      <c r="G2595" s="2" t="s">
        <v>67</v>
      </c>
      <c r="H2595">
        <v>1</v>
      </c>
      <c r="I2595">
        <v>0</v>
      </c>
    </row>
    <row r="2596" spans="1:9" x14ac:dyDescent="0.35">
      <c r="A2596" s="1">
        <v>44044</v>
      </c>
      <c r="B2596" s="1">
        <v>44075</v>
      </c>
      <c r="C2596" s="2" t="s">
        <v>292</v>
      </c>
      <c r="D2596" s="2" t="s">
        <v>10</v>
      </c>
      <c r="E2596" s="2" t="s">
        <v>65</v>
      </c>
      <c r="F2596" s="2" t="s">
        <v>66</v>
      </c>
      <c r="G2596" s="2" t="s">
        <v>67</v>
      </c>
      <c r="H2596">
        <v>1</v>
      </c>
      <c r="I2596">
        <v>0</v>
      </c>
    </row>
    <row r="2597" spans="1:9" x14ac:dyDescent="0.35">
      <c r="A2597" s="1">
        <v>44044</v>
      </c>
      <c r="B2597" s="1">
        <v>44075</v>
      </c>
      <c r="C2597" s="2" t="s">
        <v>292</v>
      </c>
      <c r="D2597" s="2" t="s">
        <v>761</v>
      </c>
      <c r="E2597" s="2" t="s">
        <v>65</v>
      </c>
      <c r="F2597" s="2" t="s">
        <v>66</v>
      </c>
      <c r="G2597" s="2" t="s">
        <v>67</v>
      </c>
      <c r="H2597">
        <v>1</v>
      </c>
      <c r="I2597">
        <v>0</v>
      </c>
    </row>
    <row r="2598" spans="1:9" x14ac:dyDescent="0.35">
      <c r="A2598" s="1">
        <v>44044</v>
      </c>
      <c r="B2598" s="1">
        <v>44075</v>
      </c>
      <c r="C2598" s="2" t="s">
        <v>292</v>
      </c>
      <c r="D2598" s="2" t="s">
        <v>11</v>
      </c>
      <c r="E2598" s="2" t="s">
        <v>65</v>
      </c>
      <c r="F2598" s="2" t="s">
        <v>66</v>
      </c>
      <c r="G2598" s="2" t="s">
        <v>67</v>
      </c>
      <c r="H2598">
        <v>1</v>
      </c>
      <c r="I2598">
        <v>0</v>
      </c>
    </row>
    <row r="2599" spans="1:9" x14ac:dyDescent="0.35">
      <c r="A2599" s="1">
        <v>44044</v>
      </c>
      <c r="B2599" s="1">
        <v>44075</v>
      </c>
      <c r="C2599" s="2" t="s">
        <v>121</v>
      </c>
      <c r="D2599" s="2" t="s">
        <v>10</v>
      </c>
      <c r="E2599" s="2" t="s">
        <v>65</v>
      </c>
      <c r="F2599" s="2" t="s">
        <v>175</v>
      </c>
      <c r="G2599" s="2" t="s">
        <v>70</v>
      </c>
      <c r="H2599">
        <v>0</v>
      </c>
      <c r="I2599">
        <v>1</v>
      </c>
    </row>
    <row r="2600" spans="1:9" x14ac:dyDescent="0.35">
      <c r="A2600" s="1">
        <v>44044</v>
      </c>
      <c r="B2600" s="1">
        <v>44075</v>
      </c>
      <c r="C2600" s="2" t="s">
        <v>121</v>
      </c>
      <c r="D2600" s="2" t="s">
        <v>761</v>
      </c>
      <c r="E2600" s="2" t="s">
        <v>65</v>
      </c>
      <c r="F2600" s="2" t="s">
        <v>173</v>
      </c>
      <c r="G2600" s="2" t="s">
        <v>70</v>
      </c>
      <c r="H2600">
        <v>0</v>
      </c>
      <c r="I2600">
        <v>1</v>
      </c>
    </row>
    <row r="2601" spans="1:9" x14ac:dyDescent="0.35">
      <c r="A2601" s="1">
        <v>44044</v>
      </c>
      <c r="B2601" s="1">
        <v>44075</v>
      </c>
      <c r="C2601" s="2" t="s">
        <v>121</v>
      </c>
      <c r="D2601" s="2" t="s">
        <v>11</v>
      </c>
      <c r="E2601" s="2" t="s">
        <v>65</v>
      </c>
      <c r="F2601" s="2" t="s">
        <v>96</v>
      </c>
      <c r="G2601" s="2" t="s">
        <v>70</v>
      </c>
      <c r="H2601">
        <v>0</v>
      </c>
      <c r="I2601">
        <v>1</v>
      </c>
    </row>
    <row r="2602" spans="1:9" x14ac:dyDescent="0.35">
      <c r="A2602" s="1">
        <v>44044</v>
      </c>
      <c r="B2602" s="1">
        <v>44075</v>
      </c>
      <c r="C2602" s="2" t="s">
        <v>122</v>
      </c>
      <c r="D2602" s="2" t="s">
        <v>8</v>
      </c>
      <c r="E2602" s="2" t="s">
        <v>324</v>
      </c>
      <c r="F2602" s="2" t="s">
        <v>66</v>
      </c>
      <c r="G2602" s="2" t="s">
        <v>287</v>
      </c>
      <c r="H2602">
        <v>1</v>
      </c>
      <c r="I2602">
        <v>-1</v>
      </c>
    </row>
    <row r="2603" spans="1:9" x14ac:dyDescent="0.35">
      <c r="A2603" s="1">
        <v>44044</v>
      </c>
      <c r="B2603" s="1">
        <v>44075</v>
      </c>
      <c r="C2603" s="2" t="s">
        <v>186</v>
      </c>
      <c r="D2603" s="2" t="s">
        <v>8</v>
      </c>
      <c r="E2603" s="2" t="s">
        <v>323</v>
      </c>
      <c r="F2603" s="2" t="s">
        <v>511</v>
      </c>
      <c r="G2603" s="2" t="s">
        <v>220</v>
      </c>
      <c r="H2603">
        <v>0</v>
      </c>
      <c r="I2603">
        <v>-1</v>
      </c>
    </row>
    <row r="2604" spans="1:9" x14ac:dyDescent="0.35">
      <c r="A2604" s="1">
        <v>44044</v>
      </c>
      <c r="B2604" s="1">
        <v>44075</v>
      </c>
      <c r="C2604" s="2" t="s">
        <v>186</v>
      </c>
      <c r="D2604" s="2" t="s">
        <v>10</v>
      </c>
      <c r="E2604" s="2" t="s">
        <v>323</v>
      </c>
      <c r="F2604" s="2" t="s">
        <v>511</v>
      </c>
      <c r="G2604" s="2" t="s">
        <v>220</v>
      </c>
      <c r="H2604">
        <v>0</v>
      </c>
      <c r="I2604">
        <v>-1</v>
      </c>
    </row>
    <row r="2605" spans="1:9" x14ac:dyDescent="0.35">
      <c r="A2605" s="1">
        <v>44044</v>
      </c>
      <c r="B2605" s="1">
        <v>44075</v>
      </c>
      <c r="C2605" s="2" t="s">
        <v>186</v>
      </c>
      <c r="D2605" s="2" t="s">
        <v>761</v>
      </c>
      <c r="E2605" s="2" t="s">
        <v>323</v>
      </c>
      <c r="F2605" s="2" t="s">
        <v>511</v>
      </c>
      <c r="G2605" s="2" t="s">
        <v>220</v>
      </c>
      <c r="H2605">
        <v>0</v>
      </c>
      <c r="I2605">
        <v>-1</v>
      </c>
    </row>
    <row r="2606" spans="1:9" x14ac:dyDescent="0.35">
      <c r="A2606" s="1">
        <v>44044</v>
      </c>
      <c r="B2606" s="1">
        <v>44075</v>
      </c>
      <c r="C2606" s="2" t="s">
        <v>125</v>
      </c>
      <c r="D2606" s="2" t="s">
        <v>8</v>
      </c>
      <c r="E2606" s="2" t="s">
        <v>515</v>
      </c>
      <c r="F2606" s="2" t="s">
        <v>730</v>
      </c>
      <c r="G2606" s="2" t="s">
        <v>220</v>
      </c>
      <c r="H2606">
        <v>0</v>
      </c>
      <c r="I2606">
        <v>-1</v>
      </c>
    </row>
    <row r="2607" spans="1:9" x14ac:dyDescent="0.35">
      <c r="A2607" s="1">
        <v>44044</v>
      </c>
      <c r="B2607" s="1">
        <v>44075</v>
      </c>
      <c r="C2607" s="2" t="s">
        <v>125</v>
      </c>
      <c r="D2607" s="2" t="s">
        <v>10</v>
      </c>
      <c r="E2607" s="2" t="s">
        <v>515</v>
      </c>
      <c r="F2607" s="2" t="s">
        <v>730</v>
      </c>
      <c r="G2607" s="2" t="s">
        <v>220</v>
      </c>
      <c r="H2607">
        <v>0</v>
      </c>
      <c r="I2607">
        <v>-1</v>
      </c>
    </row>
    <row r="2608" spans="1:9" x14ac:dyDescent="0.35">
      <c r="A2608" s="1">
        <v>44044</v>
      </c>
      <c r="B2608" s="1">
        <v>44075</v>
      </c>
      <c r="C2608" s="2" t="s">
        <v>125</v>
      </c>
      <c r="D2608" s="2" t="s">
        <v>761</v>
      </c>
      <c r="E2608" s="2" t="s">
        <v>515</v>
      </c>
      <c r="F2608" s="2" t="s">
        <v>730</v>
      </c>
      <c r="G2608" s="2" t="s">
        <v>220</v>
      </c>
      <c r="H2608">
        <v>0</v>
      </c>
      <c r="I2608">
        <v>-1</v>
      </c>
    </row>
    <row r="2609" spans="1:9" x14ac:dyDescent="0.35">
      <c r="A2609" s="1">
        <v>44044</v>
      </c>
      <c r="B2609" s="1">
        <v>44075</v>
      </c>
      <c r="C2609" s="2" t="s">
        <v>712</v>
      </c>
      <c r="D2609" s="2" t="s">
        <v>60</v>
      </c>
      <c r="E2609" s="2" t="s">
        <v>712</v>
      </c>
      <c r="F2609" s="2" t="s">
        <v>65</v>
      </c>
      <c r="G2609" s="2" t="s">
        <v>153</v>
      </c>
      <c r="H2609">
        <v>0</v>
      </c>
      <c r="I2609">
        <v>0</v>
      </c>
    </row>
    <row r="2610" spans="1:9" x14ac:dyDescent="0.35">
      <c r="A2610" s="1">
        <v>44044</v>
      </c>
      <c r="B2610" s="1">
        <v>44075</v>
      </c>
      <c r="C2610" s="2" t="s">
        <v>712</v>
      </c>
      <c r="D2610" s="2" t="s">
        <v>60</v>
      </c>
      <c r="E2610" s="2" t="s">
        <v>712</v>
      </c>
      <c r="F2610" s="2" t="s">
        <v>65</v>
      </c>
      <c r="G2610" s="2" t="s">
        <v>153</v>
      </c>
      <c r="H2610">
        <v>0</v>
      </c>
      <c r="I2610">
        <v>0</v>
      </c>
    </row>
    <row r="2611" spans="1:9" x14ac:dyDescent="0.35">
      <c r="A2611" s="1">
        <v>44044</v>
      </c>
      <c r="B2611" s="1">
        <v>44075</v>
      </c>
      <c r="C2611" s="2" t="s">
        <v>712</v>
      </c>
      <c r="D2611" s="2" t="s">
        <v>211</v>
      </c>
      <c r="E2611" s="2" t="s">
        <v>776</v>
      </c>
      <c r="F2611" s="2" t="s">
        <v>65</v>
      </c>
      <c r="G2611" s="2" t="s">
        <v>214</v>
      </c>
      <c r="H2611">
        <v>0</v>
      </c>
      <c r="I2611">
        <v>0</v>
      </c>
    </row>
    <row r="2612" spans="1:9" x14ac:dyDescent="0.35">
      <c r="A2612" s="1">
        <v>44044</v>
      </c>
      <c r="B2612" s="1">
        <v>44075</v>
      </c>
      <c r="C2612" s="2" t="s">
        <v>712</v>
      </c>
      <c r="D2612" s="2" t="s">
        <v>17</v>
      </c>
      <c r="E2612" s="2" t="s">
        <v>66</v>
      </c>
      <c r="F2612" s="2" t="s">
        <v>65</v>
      </c>
      <c r="G2612" s="2" t="s">
        <v>169</v>
      </c>
      <c r="H2612">
        <v>-1</v>
      </c>
      <c r="I2612">
        <v>0</v>
      </c>
    </row>
    <row r="2613" spans="1:9" x14ac:dyDescent="0.35">
      <c r="A2613" s="1">
        <v>44044</v>
      </c>
      <c r="B2613" s="1">
        <v>44075</v>
      </c>
      <c r="C2613" s="2" t="s">
        <v>134</v>
      </c>
      <c r="D2613" s="2" t="s">
        <v>10</v>
      </c>
      <c r="E2613" s="2" t="s">
        <v>66</v>
      </c>
      <c r="F2613" s="2" t="s">
        <v>734</v>
      </c>
      <c r="G2613" s="2" t="s">
        <v>179</v>
      </c>
      <c r="H2613">
        <v>-1</v>
      </c>
      <c r="I2613">
        <v>1</v>
      </c>
    </row>
    <row r="2614" spans="1:9" x14ac:dyDescent="0.35">
      <c r="A2614" s="1">
        <v>44044</v>
      </c>
      <c r="B2614" s="1">
        <v>44075</v>
      </c>
      <c r="C2614" s="2" t="s">
        <v>134</v>
      </c>
      <c r="D2614" s="2" t="s">
        <v>761</v>
      </c>
      <c r="E2614" s="2" t="s">
        <v>66</v>
      </c>
      <c r="F2614" s="2" t="s">
        <v>733</v>
      </c>
      <c r="G2614" s="2" t="s">
        <v>179</v>
      </c>
      <c r="H2614">
        <v>-1</v>
      </c>
      <c r="I2614">
        <v>1</v>
      </c>
    </row>
    <row r="2615" spans="1:9" x14ac:dyDescent="0.35">
      <c r="A2615" s="1">
        <v>44044</v>
      </c>
      <c r="B2615" s="1">
        <v>44075</v>
      </c>
      <c r="C2615" s="2" t="s">
        <v>187</v>
      </c>
      <c r="D2615" s="2" t="s">
        <v>8</v>
      </c>
      <c r="E2615" s="2" t="s">
        <v>323</v>
      </c>
      <c r="F2615" s="2" t="s">
        <v>511</v>
      </c>
      <c r="G2615" s="2" t="s">
        <v>220</v>
      </c>
      <c r="H2615">
        <v>0</v>
      </c>
      <c r="I2615">
        <v>-1</v>
      </c>
    </row>
    <row r="2616" spans="1:9" x14ac:dyDescent="0.35">
      <c r="A2616" s="1">
        <v>44044</v>
      </c>
      <c r="B2616" s="1">
        <v>44075</v>
      </c>
      <c r="C2616" s="2" t="s">
        <v>187</v>
      </c>
      <c r="D2616" s="2" t="s">
        <v>10</v>
      </c>
      <c r="E2616" s="2" t="s">
        <v>323</v>
      </c>
      <c r="F2616" s="2" t="s">
        <v>511</v>
      </c>
      <c r="G2616" s="2" t="s">
        <v>220</v>
      </c>
      <c r="H2616">
        <v>0</v>
      </c>
      <c r="I2616">
        <v>-1</v>
      </c>
    </row>
    <row r="2617" spans="1:9" x14ac:dyDescent="0.35">
      <c r="A2617" s="1">
        <v>44044</v>
      </c>
      <c r="B2617" s="1">
        <v>44075</v>
      </c>
      <c r="C2617" s="2" t="s">
        <v>187</v>
      </c>
      <c r="D2617" s="2" t="s">
        <v>761</v>
      </c>
      <c r="E2617" s="2" t="s">
        <v>323</v>
      </c>
      <c r="F2617" s="2" t="s">
        <v>511</v>
      </c>
      <c r="G2617" s="2" t="s">
        <v>220</v>
      </c>
      <c r="H2617">
        <v>0</v>
      </c>
      <c r="I2617">
        <v>-1</v>
      </c>
    </row>
    <row r="2618" spans="1:9" x14ac:dyDescent="0.35">
      <c r="A2618" s="1">
        <v>44044</v>
      </c>
      <c r="B2618" s="1">
        <v>44075</v>
      </c>
      <c r="C2618" s="2" t="s">
        <v>470</v>
      </c>
      <c r="D2618" s="2" t="s">
        <v>8</v>
      </c>
      <c r="E2618" s="2" t="s">
        <v>323</v>
      </c>
      <c r="F2618" s="2" t="s">
        <v>511</v>
      </c>
      <c r="G2618" s="2" t="s">
        <v>220</v>
      </c>
      <c r="H2618">
        <v>0</v>
      </c>
      <c r="I2618">
        <v>-1</v>
      </c>
    </row>
    <row r="2619" spans="1:9" x14ac:dyDescent="0.35">
      <c r="A2619" s="1">
        <v>44044</v>
      </c>
      <c r="B2619" s="1">
        <v>44075</v>
      </c>
      <c r="C2619" s="2" t="s">
        <v>470</v>
      </c>
      <c r="D2619" s="2" t="s">
        <v>10</v>
      </c>
      <c r="E2619" s="2" t="s">
        <v>323</v>
      </c>
      <c r="F2619" s="2" t="s">
        <v>511</v>
      </c>
      <c r="G2619" s="2" t="s">
        <v>220</v>
      </c>
      <c r="H2619">
        <v>0</v>
      </c>
      <c r="I2619">
        <v>-1</v>
      </c>
    </row>
    <row r="2620" spans="1:9" x14ac:dyDescent="0.35">
      <c r="A2620" s="1">
        <v>44044</v>
      </c>
      <c r="B2620" s="1">
        <v>44075</v>
      </c>
      <c r="C2620" s="2" t="s">
        <v>470</v>
      </c>
      <c r="D2620" s="2" t="s">
        <v>761</v>
      </c>
      <c r="E2620" s="2" t="s">
        <v>323</v>
      </c>
      <c r="F2620" s="2" t="s">
        <v>511</v>
      </c>
      <c r="G2620" s="2" t="s">
        <v>220</v>
      </c>
      <c r="H2620">
        <v>0</v>
      </c>
      <c r="I2620">
        <v>-1</v>
      </c>
    </row>
    <row r="2621" spans="1:9" x14ac:dyDescent="0.35">
      <c r="A2621" s="1">
        <v>44044</v>
      </c>
      <c r="B2621" s="1">
        <v>44075</v>
      </c>
      <c r="C2621" s="2" t="s">
        <v>188</v>
      </c>
      <c r="D2621" s="2" t="s">
        <v>8</v>
      </c>
      <c r="E2621" s="2" t="s">
        <v>515</v>
      </c>
      <c r="F2621" s="2" t="s">
        <v>730</v>
      </c>
      <c r="G2621" s="2" t="s">
        <v>220</v>
      </c>
      <c r="H2621">
        <v>0</v>
      </c>
      <c r="I2621">
        <v>-1</v>
      </c>
    </row>
    <row r="2622" spans="1:9" x14ac:dyDescent="0.35">
      <c r="A2622" s="1">
        <v>44044</v>
      </c>
      <c r="B2622" s="1">
        <v>44075</v>
      </c>
      <c r="C2622" s="2" t="s">
        <v>188</v>
      </c>
      <c r="D2622" s="2" t="s">
        <v>10</v>
      </c>
      <c r="E2622" s="2" t="s">
        <v>515</v>
      </c>
      <c r="F2622" s="2" t="s">
        <v>730</v>
      </c>
      <c r="G2622" s="2" t="s">
        <v>220</v>
      </c>
      <c r="H2622">
        <v>0</v>
      </c>
      <c r="I2622">
        <v>-1</v>
      </c>
    </row>
    <row r="2623" spans="1:9" x14ac:dyDescent="0.35">
      <c r="A2623" s="1">
        <v>44044</v>
      </c>
      <c r="B2623" s="1">
        <v>44075</v>
      </c>
      <c r="C2623" s="2" t="s">
        <v>188</v>
      </c>
      <c r="D2623" s="2" t="s">
        <v>761</v>
      </c>
      <c r="E2623" s="2" t="s">
        <v>515</v>
      </c>
      <c r="F2623" s="2" t="s">
        <v>730</v>
      </c>
      <c r="G2623" s="2" t="s">
        <v>220</v>
      </c>
      <c r="H2623">
        <v>0</v>
      </c>
      <c r="I2623">
        <v>-1</v>
      </c>
    </row>
    <row r="2624" spans="1:9" x14ac:dyDescent="0.35">
      <c r="A2624" s="1">
        <v>44044</v>
      </c>
      <c r="B2624" s="1">
        <v>44075</v>
      </c>
      <c r="C2624" s="2" t="s">
        <v>258</v>
      </c>
      <c r="D2624" s="2" t="s">
        <v>60</v>
      </c>
      <c r="E2624" s="2" t="s">
        <v>258</v>
      </c>
      <c r="F2624" s="2" t="s">
        <v>65</v>
      </c>
      <c r="G2624" s="2" t="s">
        <v>153</v>
      </c>
      <c r="H2624">
        <v>0</v>
      </c>
      <c r="I2624">
        <v>0</v>
      </c>
    </row>
    <row r="2625" spans="1:9" x14ac:dyDescent="0.35">
      <c r="A2625" s="1">
        <v>44044</v>
      </c>
      <c r="B2625" s="1">
        <v>44075</v>
      </c>
      <c r="C2625" s="2" t="s">
        <v>258</v>
      </c>
      <c r="D2625" s="2" t="s">
        <v>60</v>
      </c>
      <c r="E2625" s="2" t="s">
        <v>258</v>
      </c>
      <c r="F2625" s="2" t="s">
        <v>65</v>
      </c>
      <c r="G2625" s="2" t="s">
        <v>153</v>
      </c>
      <c r="H2625">
        <v>0</v>
      </c>
      <c r="I2625">
        <v>0</v>
      </c>
    </row>
    <row r="2626" spans="1:9" x14ac:dyDescent="0.35">
      <c r="A2626" s="1">
        <v>44044</v>
      </c>
      <c r="B2626" s="1">
        <v>44075</v>
      </c>
      <c r="C2626" s="2" t="s">
        <v>258</v>
      </c>
      <c r="D2626" s="2" t="s">
        <v>211</v>
      </c>
      <c r="E2626" s="2" t="s">
        <v>762</v>
      </c>
      <c r="F2626" s="2" t="s">
        <v>65</v>
      </c>
      <c r="G2626" s="2" t="s">
        <v>214</v>
      </c>
      <c r="H2626">
        <v>0</v>
      </c>
      <c r="I2626">
        <v>0</v>
      </c>
    </row>
    <row r="2627" spans="1:9" x14ac:dyDescent="0.35">
      <c r="A2627" s="1">
        <v>44044</v>
      </c>
      <c r="B2627" s="1">
        <v>44075</v>
      </c>
      <c r="C2627" s="2" t="s">
        <v>721</v>
      </c>
      <c r="D2627" s="2" t="s">
        <v>17</v>
      </c>
      <c r="E2627" s="2" t="s">
        <v>66</v>
      </c>
      <c r="F2627" s="2" t="s">
        <v>602</v>
      </c>
      <c r="G2627" s="2" t="s">
        <v>179</v>
      </c>
      <c r="H2627">
        <v>-1</v>
      </c>
      <c r="I2627">
        <v>1</v>
      </c>
    </row>
    <row r="2628" spans="1:9" x14ac:dyDescent="0.35">
      <c r="A2628" s="1">
        <v>44044</v>
      </c>
      <c r="B2628" s="1">
        <v>44075</v>
      </c>
      <c r="C2628" s="2" t="s">
        <v>140</v>
      </c>
      <c r="D2628" s="2" t="s">
        <v>11</v>
      </c>
      <c r="E2628" s="2" t="s">
        <v>65</v>
      </c>
      <c r="F2628" s="2" t="s">
        <v>96</v>
      </c>
      <c r="G2628" s="2" t="s">
        <v>70</v>
      </c>
      <c r="H2628">
        <v>0</v>
      </c>
      <c r="I2628">
        <v>1</v>
      </c>
    </row>
    <row r="2629" spans="1:9" x14ac:dyDescent="0.35">
      <c r="A2629" s="1">
        <v>44044</v>
      </c>
      <c r="B2629" s="1">
        <v>44075</v>
      </c>
      <c r="C2629" s="2" t="s">
        <v>481</v>
      </c>
      <c r="D2629" s="2" t="s">
        <v>8</v>
      </c>
      <c r="E2629" s="2" t="s">
        <v>322</v>
      </c>
      <c r="F2629" s="2" t="s">
        <v>732</v>
      </c>
      <c r="G2629" s="2" t="s">
        <v>220</v>
      </c>
      <c r="H2629">
        <v>0</v>
      </c>
      <c r="I2629">
        <v>-1</v>
      </c>
    </row>
    <row r="2630" spans="1:9" x14ac:dyDescent="0.35">
      <c r="A2630" s="1">
        <v>44044</v>
      </c>
      <c r="B2630" s="1">
        <v>44075</v>
      </c>
      <c r="C2630" s="2" t="s">
        <v>481</v>
      </c>
      <c r="D2630" s="2" t="s">
        <v>10</v>
      </c>
      <c r="E2630" s="2" t="s">
        <v>322</v>
      </c>
      <c r="F2630" s="2" t="s">
        <v>732</v>
      </c>
      <c r="G2630" s="2" t="s">
        <v>220</v>
      </c>
      <c r="H2630">
        <v>0</v>
      </c>
      <c r="I2630">
        <v>-1</v>
      </c>
    </row>
    <row r="2631" spans="1:9" x14ac:dyDescent="0.35">
      <c r="A2631" s="1">
        <v>44044</v>
      </c>
      <c r="B2631" s="1">
        <v>44075</v>
      </c>
      <c r="C2631" s="2" t="s">
        <v>481</v>
      </c>
      <c r="D2631" s="2" t="s">
        <v>761</v>
      </c>
      <c r="E2631" s="2" t="s">
        <v>322</v>
      </c>
      <c r="F2631" s="2" t="s">
        <v>732</v>
      </c>
      <c r="G2631" s="2" t="s">
        <v>220</v>
      </c>
      <c r="H2631">
        <v>0</v>
      </c>
      <c r="I2631">
        <v>-1</v>
      </c>
    </row>
    <row r="2632" spans="1:9" x14ac:dyDescent="0.35">
      <c r="A2632" s="1">
        <v>44044</v>
      </c>
      <c r="B2632" s="1">
        <v>44075</v>
      </c>
      <c r="C2632" s="2" t="s">
        <v>532</v>
      </c>
      <c r="D2632" s="2" t="s">
        <v>8</v>
      </c>
      <c r="E2632" s="2" t="s">
        <v>521</v>
      </c>
      <c r="F2632" s="2" t="s">
        <v>731</v>
      </c>
      <c r="G2632" s="2" t="s">
        <v>220</v>
      </c>
      <c r="H2632">
        <v>0</v>
      </c>
      <c r="I2632">
        <v>-1</v>
      </c>
    </row>
    <row r="2633" spans="1:9" x14ac:dyDescent="0.35">
      <c r="A2633" s="1">
        <v>44044</v>
      </c>
      <c r="B2633" s="1">
        <v>44075</v>
      </c>
      <c r="C2633" s="2" t="s">
        <v>532</v>
      </c>
      <c r="D2633" s="2" t="s">
        <v>10</v>
      </c>
      <c r="E2633" s="2" t="s">
        <v>521</v>
      </c>
      <c r="F2633" s="2" t="s">
        <v>731</v>
      </c>
      <c r="G2633" s="2" t="s">
        <v>220</v>
      </c>
      <c r="H2633">
        <v>0</v>
      </c>
      <c r="I2633">
        <v>-1</v>
      </c>
    </row>
    <row r="2634" spans="1:9" x14ac:dyDescent="0.35">
      <c r="A2634" s="1">
        <v>44044</v>
      </c>
      <c r="B2634" s="1">
        <v>44075</v>
      </c>
      <c r="C2634" s="2" t="s">
        <v>532</v>
      </c>
      <c r="D2634" s="2" t="s">
        <v>761</v>
      </c>
      <c r="E2634" s="2" t="s">
        <v>521</v>
      </c>
      <c r="F2634" s="2" t="s">
        <v>731</v>
      </c>
      <c r="G2634" s="2" t="s">
        <v>220</v>
      </c>
      <c r="H2634">
        <v>0</v>
      </c>
      <c r="I2634">
        <v>-1</v>
      </c>
    </row>
    <row r="2635" spans="1:9" x14ac:dyDescent="0.35">
      <c r="A2635" s="1">
        <v>44044</v>
      </c>
      <c r="B2635" s="1">
        <v>44075</v>
      </c>
      <c r="C2635" s="2" t="s">
        <v>145</v>
      </c>
      <c r="D2635" s="2" t="s">
        <v>8</v>
      </c>
      <c r="E2635" s="2" t="s">
        <v>515</v>
      </c>
      <c r="F2635" s="2" t="s">
        <v>730</v>
      </c>
      <c r="G2635" s="2" t="s">
        <v>220</v>
      </c>
      <c r="H2635">
        <v>0</v>
      </c>
      <c r="I2635">
        <v>-1</v>
      </c>
    </row>
    <row r="2636" spans="1:9" x14ac:dyDescent="0.35">
      <c r="A2636" s="1">
        <v>44044</v>
      </c>
      <c r="B2636" s="1">
        <v>44075</v>
      </c>
      <c r="C2636" s="2" t="s">
        <v>145</v>
      </c>
      <c r="D2636" s="2" t="s">
        <v>10</v>
      </c>
      <c r="E2636" s="2" t="s">
        <v>515</v>
      </c>
      <c r="F2636" s="2" t="s">
        <v>730</v>
      </c>
      <c r="G2636" s="2" t="s">
        <v>220</v>
      </c>
      <c r="H2636">
        <v>0</v>
      </c>
      <c r="I2636">
        <v>-1</v>
      </c>
    </row>
    <row r="2637" spans="1:9" x14ac:dyDescent="0.35">
      <c r="A2637" s="1">
        <v>44044</v>
      </c>
      <c r="B2637" s="1">
        <v>44075</v>
      </c>
      <c r="C2637" s="2" t="s">
        <v>145</v>
      </c>
      <c r="D2637" s="2" t="s">
        <v>761</v>
      </c>
      <c r="E2637" s="2" t="s">
        <v>515</v>
      </c>
      <c r="F2637" s="2" t="s">
        <v>730</v>
      </c>
      <c r="G2637" s="2" t="s">
        <v>220</v>
      </c>
      <c r="H2637">
        <v>0</v>
      </c>
      <c r="I2637">
        <v>-1</v>
      </c>
    </row>
    <row r="2638" spans="1:9" x14ac:dyDescent="0.35">
      <c r="A2638" s="1">
        <v>44044</v>
      </c>
      <c r="B2638" s="1">
        <v>44075</v>
      </c>
      <c r="C2638" s="2" t="s">
        <v>189</v>
      </c>
      <c r="D2638" s="2" t="s">
        <v>60</v>
      </c>
      <c r="E2638" s="2" t="s">
        <v>189</v>
      </c>
      <c r="F2638" s="2" t="s">
        <v>65</v>
      </c>
      <c r="G2638" s="2" t="s">
        <v>153</v>
      </c>
      <c r="H2638">
        <v>0</v>
      </c>
      <c r="I2638">
        <v>0</v>
      </c>
    </row>
    <row r="2639" spans="1:9" x14ac:dyDescent="0.35">
      <c r="A2639" s="1">
        <v>44044</v>
      </c>
      <c r="B2639" s="1">
        <v>44075</v>
      </c>
      <c r="C2639" s="2" t="s">
        <v>189</v>
      </c>
      <c r="D2639" s="2" t="s">
        <v>60</v>
      </c>
      <c r="E2639" s="2" t="s">
        <v>189</v>
      </c>
      <c r="F2639" s="2" t="s">
        <v>65</v>
      </c>
      <c r="G2639" s="2" t="s">
        <v>153</v>
      </c>
      <c r="H2639">
        <v>0</v>
      </c>
      <c r="I2639">
        <v>0</v>
      </c>
    </row>
    <row r="2640" spans="1:9" x14ac:dyDescent="0.35">
      <c r="A2640" s="1">
        <v>44044</v>
      </c>
      <c r="B2640" s="1">
        <v>44075</v>
      </c>
      <c r="C2640" s="2" t="s">
        <v>189</v>
      </c>
      <c r="D2640" s="2" t="s">
        <v>211</v>
      </c>
      <c r="E2640" s="2" t="s">
        <v>762</v>
      </c>
      <c r="F2640" s="2" t="s">
        <v>65</v>
      </c>
      <c r="G2640" s="2" t="s">
        <v>214</v>
      </c>
      <c r="H2640">
        <v>0</v>
      </c>
      <c r="I2640">
        <v>0</v>
      </c>
    </row>
    <row r="2641" spans="1:9" x14ac:dyDescent="0.35">
      <c r="A2641" s="1">
        <v>44044</v>
      </c>
      <c r="B2641" s="1">
        <v>44075</v>
      </c>
      <c r="C2641" s="2" t="s">
        <v>484</v>
      </c>
      <c r="D2641" s="2" t="s">
        <v>8</v>
      </c>
      <c r="E2641" s="2" t="s">
        <v>291</v>
      </c>
      <c r="F2641" s="2" t="s">
        <v>729</v>
      </c>
      <c r="G2641" s="2" t="s">
        <v>220</v>
      </c>
      <c r="H2641">
        <v>0</v>
      </c>
      <c r="I2641">
        <v>-1</v>
      </c>
    </row>
    <row r="2642" spans="1:9" x14ac:dyDescent="0.35">
      <c r="A2642" s="1">
        <v>44044</v>
      </c>
      <c r="B2642" s="1">
        <v>44075</v>
      </c>
      <c r="C2642" s="2" t="s">
        <v>484</v>
      </c>
      <c r="D2642" s="2" t="s">
        <v>10</v>
      </c>
      <c r="E2642" s="2" t="s">
        <v>291</v>
      </c>
      <c r="F2642" s="2" t="s">
        <v>729</v>
      </c>
      <c r="G2642" s="2" t="s">
        <v>220</v>
      </c>
      <c r="H2642">
        <v>0</v>
      </c>
      <c r="I2642">
        <v>-1</v>
      </c>
    </row>
    <row r="2643" spans="1:9" x14ac:dyDescent="0.35">
      <c r="A2643" s="1">
        <v>44044</v>
      </c>
      <c r="B2643" s="1">
        <v>44075</v>
      </c>
      <c r="C2643" s="2" t="s">
        <v>484</v>
      </c>
      <c r="D2643" s="2" t="s">
        <v>761</v>
      </c>
      <c r="E2643" s="2" t="s">
        <v>291</v>
      </c>
      <c r="F2643" s="2" t="s">
        <v>729</v>
      </c>
      <c r="G2643" s="2" t="s">
        <v>220</v>
      </c>
      <c r="H2643">
        <v>0</v>
      </c>
      <c r="I2643">
        <v>-1</v>
      </c>
    </row>
    <row r="2644" spans="1:9" x14ac:dyDescent="0.35">
      <c r="A2644" s="1">
        <v>44044</v>
      </c>
      <c r="B2644" s="1">
        <v>44075</v>
      </c>
      <c r="C2644" s="2" t="s">
        <v>533</v>
      </c>
      <c r="D2644" s="2" t="s">
        <v>8</v>
      </c>
      <c r="E2644" s="2" t="s">
        <v>322</v>
      </c>
      <c r="F2644" s="2" t="s">
        <v>732</v>
      </c>
      <c r="G2644" s="2" t="s">
        <v>220</v>
      </c>
      <c r="H2644">
        <v>0</v>
      </c>
      <c r="I2644">
        <v>-1</v>
      </c>
    </row>
    <row r="2645" spans="1:9" x14ac:dyDescent="0.35">
      <c r="A2645" s="1">
        <v>44044</v>
      </c>
      <c r="B2645" s="1">
        <v>44075</v>
      </c>
      <c r="C2645" s="2" t="s">
        <v>533</v>
      </c>
      <c r="D2645" s="2" t="s">
        <v>10</v>
      </c>
      <c r="E2645" s="2" t="s">
        <v>322</v>
      </c>
      <c r="F2645" s="2" t="s">
        <v>732</v>
      </c>
      <c r="G2645" s="2" t="s">
        <v>220</v>
      </c>
      <c r="H2645">
        <v>0</v>
      </c>
      <c r="I2645">
        <v>-1</v>
      </c>
    </row>
    <row r="2646" spans="1:9" x14ac:dyDescent="0.35">
      <c r="A2646" s="1">
        <v>44044</v>
      </c>
      <c r="B2646" s="1">
        <v>44075</v>
      </c>
      <c r="C2646" s="2" t="s">
        <v>533</v>
      </c>
      <c r="D2646" s="2" t="s">
        <v>761</v>
      </c>
      <c r="E2646" s="2" t="s">
        <v>322</v>
      </c>
      <c r="F2646" s="2" t="s">
        <v>732</v>
      </c>
      <c r="G2646" s="2" t="s">
        <v>220</v>
      </c>
      <c r="H2646">
        <v>0</v>
      </c>
      <c r="I2646">
        <v>-1</v>
      </c>
    </row>
    <row r="2647" spans="1:9" x14ac:dyDescent="0.35">
      <c r="A2647" s="1">
        <v>44044</v>
      </c>
      <c r="B2647" s="1">
        <v>44075</v>
      </c>
      <c r="C2647" s="2" t="s">
        <v>485</v>
      </c>
      <c r="D2647" s="2" t="s">
        <v>8</v>
      </c>
      <c r="E2647" s="2" t="s">
        <v>291</v>
      </c>
      <c r="F2647" s="2" t="s">
        <v>729</v>
      </c>
      <c r="G2647" s="2" t="s">
        <v>220</v>
      </c>
      <c r="H2647">
        <v>0</v>
      </c>
      <c r="I2647">
        <v>-1</v>
      </c>
    </row>
    <row r="2648" spans="1:9" x14ac:dyDescent="0.35">
      <c r="A2648" s="1">
        <v>44044</v>
      </c>
      <c r="B2648" s="1">
        <v>44075</v>
      </c>
      <c r="C2648" s="2" t="s">
        <v>485</v>
      </c>
      <c r="D2648" s="2" t="s">
        <v>10</v>
      </c>
      <c r="E2648" s="2" t="s">
        <v>291</v>
      </c>
      <c r="F2648" s="2" t="s">
        <v>729</v>
      </c>
      <c r="G2648" s="2" t="s">
        <v>220</v>
      </c>
      <c r="H2648">
        <v>0</v>
      </c>
      <c r="I2648">
        <v>-1</v>
      </c>
    </row>
    <row r="2649" spans="1:9" x14ac:dyDescent="0.35">
      <c r="A2649" s="1">
        <v>44044</v>
      </c>
      <c r="B2649" s="1">
        <v>44075</v>
      </c>
      <c r="C2649" s="2" t="s">
        <v>485</v>
      </c>
      <c r="D2649" s="2" t="s">
        <v>761</v>
      </c>
      <c r="E2649" s="2" t="s">
        <v>291</v>
      </c>
      <c r="F2649" s="2" t="s">
        <v>729</v>
      </c>
      <c r="G2649" s="2" t="s">
        <v>220</v>
      </c>
      <c r="H2649">
        <v>0</v>
      </c>
      <c r="I2649">
        <v>-1</v>
      </c>
    </row>
    <row r="2650" spans="1:9" x14ac:dyDescent="0.35">
      <c r="A2650" s="1">
        <v>44044</v>
      </c>
      <c r="B2650" s="1">
        <v>44075</v>
      </c>
      <c r="C2650" s="2" t="s">
        <v>534</v>
      </c>
      <c r="D2650" s="2" t="s">
        <v>8</v>
      </c>
      <c r="E2650" s="2" t="s">
        <v>322</v>
      </c>
      <c r="F2650" s="2" t="s">
        <v>732</v>
      </c>
      <c r="G2650" s="2" t="s">
        <v>220</v>
      </c>
      <c r="H2650">
        <v>0</v>
      </c>
      <c r="I2650">
        <v>-1</v>
      </c>
    </row>
    <row r="2651" spans="1:9" x14ac:dyDescent="0.35">
      <c r="A2651" s="1">
        <v>44044</v>
      </c>
      <c r="B2651" s="1">
        <v>44075</v>
      </c>
      <c r="C2651" s="2" t="s">
        <v>534</v>
      </c>
      <c r="D2651" s="2" t="s">
        <v>10</v>
      </c>
      <c r="E2651" s="2" t="s">
        <v>322</v>
      </c>
      <c r="F2651" s="2" t="s">
        <v>732</v>
      </c>
      <c r="G2651" s="2" t="s">
        <v>220</v>
      </c>
      <c r="H2651">
        <v>0</v>
      </c>
      <c r="I2651">
        <v>-1</v>
      </c>
    </row>
    <row r="2652" spans="1:9" x14ac:dyDescent="0.35">
      <c r="A2652" s="1">
        <v>44044</v>
      </c>
      <c r="B2652" s="1">
        <v>44075</v>
      </c>
      <c r="C2652" s="2" t="s">
        <v>534</v>
      </c>
      <c r="D2652" s="2" t="s">
        <v>761</v>
      </c>
      <c r="E2652" s="2" t="s">
        <v>322</v>
      </c>
      <c r="F2652" s="2" t="s">
        <v>732</v>
      </c>
      <c r="G2652" s="2" t="s">
        <v>220</v>
      </c>
      <c r="H2652">
        <v>0</v>
      </c>
      <c r="I2652">
        <v>-1</v>
      </c>
    </row>
    <row r="2653" spans="1:9" x14ac:dyDescent="0.35">
      <c r="A2653" s="1">
        <v>44044</v>
      </c>
      <c r="B2653" s="1">
        <v>44075</v>
      </c>
      <c r="C2653" s="2" t="s">
        <v>261</v>
      </c>
      <c r="D2653" s="2" t="s">
        <v>8</v>
      </c>
      <c r="E2653" s="2" t="s">
        <v>515</v>
      </c>
      <c r="F2653" s="2" t="s">
        <v>730</v>
      </c>
      <c r="G2653" s="2" t="s">
        <v>220</v>
      </c>
      <c r="H2653">
        <v>0</v>
      </c>
      <c r="I2653">
        <v>-1</v>
      </c>
    </row>
    <row r="2654" spans="1:9" x14ac:dyDescent="0.35">
      <c r="A2654" s="1">
        <v>44044</v>
      </c>
      <c r="B2654" s="1">
        <v>44075</v>
      </c>
      <c r="C2654" s="2" t="s">
        <v>261</v>
      </c>
      <c r="D2654" s="2" t="s">
        <v>10</v>
      </c>
      <c r="E2654" s="2" t="s">
        <v>515</v>
      </c>
      <c r="F2654" s="2" t="s">
        <v>730</v>
      </c>
      <c r="G2654" s="2" t="s">
        <v>220</v>
      </c>
      <c r="H2654">
        <v>0</v>
      </c>
      <c r="I2654">
        <v>-1</v>
      </c>
    </row>
    <row r="2655" spans="1:9" x14ac:dyDescent="0.35">
      <c r="A2655" s="1">
        <v>44044</v>
      </c>
      <c r="B2655" s="1">
        <v>44075</v>
      </c>
      <c r="C2655" s="2" t="s">
        <v>261</v>
      </c>
      <c r="D2655" s="2" t="s">
        <v>761</v>
      </c>
      <c r="E2655" s="2" t="s">
        <v>515</v>
      </c>
      <c r="F2655" s="2" t="s">
        <v>730</v>
      </c>
      <c r="G2655" s="2" t="s">
        <v>220</v>
      </c>
      <c r="H2655">
        <v>0</v>
      </c>
      <c r="I2655">
        <v>-1</v>
      </c>
    </row>
    <row r="2656" spans="1:9" x14ac:dyDescent="0.35">
      <c r="A2656" s="1">
        <v>44044</v>
      </c>
      <c r="B2656" s="1">
        <v>44075</v>
      </c>
      <c r="C2656" s="2" t="s">
        <v>491</v>
      </c>
      <c r="D2656" s="2" t="s">
        <v>8</v>
      </c>
      <c r="E2656" s="2" t="s">
        <v>510</v>
      </c>
      <c r="F2656" s="2" t="s">
        <v>728</v>
      </c>
      <c r="G2656" s="2" t="s">
        <v>220</v>
      </c>
      <c r="H2656">
        <v>0</v>
      </c>
      <c r="I2656">
        <v>-1</v>
      </c>
    </row>
    <row r="2657" spans="1:9" x14ac:dyDescent="0.35">
      <c r="A2657" s="1">
        <v>44044</v>
      </c>
      <c r="B2657" s="1">
        <v>44075</v>
      </c>
      <c r="C2657" s="2" t="s">
        <v>491</v>
      </c>
      <c r="D2657" s="2" t="s">
        <v>10</v>
      </c>
      <c r="E2657" s="2" t="s">
        <v>510</v>
      </c>
      <c r="F2657" s="2" t="s">
        <v>728</v>
      </c>
      <c r="G2657" s="2" t="s">
        <v>220</v>
      </c>
      <c r="H2657">
        <v>0</v>
      </c>
      <c r="I2657">
        <v>-1</v>
      </c>
    </row>
    <row r="2658" spans="1:9" x14ac:dyDescent="0.35">
      <c r="A2658" s="1">
        <v>44044</v>
      </c>
      <c r="B2658" s="1">
        <v>44075</v>
      </c>
      <c r="C2658" s="2" t="s">
        <v>491</v>
      </c>
      <c r="D2658" s="2" t="s">
        <v>761</v>
      </c>
      <c r="E2658" s="2" t="s">
        <v>510</v>
      </c>
      <c r="F2658" s="2" t="s">
        <v>728</v>
      </c>
      <c r="G2658" s="2" t="s">
        <v>220</v>
      </c>
      <c r="H2658">
        <v>0</v>
      </c>
      <c r="I2658">
        <v>-1</v>
      </c>
    </row>
    <row r="2659" spans="1:9" x14ac:dyDescent="0.35">
      <c r="A2659" s="1">
        <v>44044</v>
      </c>
      <c r="B2659" s="1">
        <v>44075</v>
      </c>
      <c r="C2659" s="2" t="s">
        <v>535</v>
      </c>
      <c r="D2659" s="2" t="s">
        <v>8</v>
      </c>
      <c r="E2659" s="2" t="s">
        <v>322</v>
      </c>
      <c r="F2659" s="2" t="s">
        <v>732</v>
      </c>
      <c r="G2659" s="2" t="s">
        <v>220</v>
      </c>
      <c r="H2659">
        <v>0</v>
      </c>
      <c r="I2659">
        <v>-1</v>
      </c>
    </row>
    <row r="2660" spans="1:9" x14ac:dyDescent="0.35">
      <c r="A2660" s="1">
        <v>44044</v>
      </c>
      <c r="B2660" s="1">
        <v>44075</v>
      </c>
      <c r="C2660" s="2" t="s">
        <v>535</v>
      </c>
      <c r="D2660" s="2" t="s">
        <v>10</v>
      </c>
      <c r="E2660" s="2" t="s">
        <v>322</v>
      </c>
      <c r="F2660" s="2" t="s">
        <v>732</v>
      </c>
      <c r="G2660" s="2" t="s">
        <v>220</v>
      </c>
      <c r="H2660">
        <v>0</v>
      </c>
      <c r="I2660">
        <v>-1</v>
      </c>
    </row>
    <row r="2661" spans="1:9" x14ac:dyDescent="0.35">
      <c r="A2661" s="1">
        <v>44044</v>
      </c>
      <c r="B2661" s="1">
        <v>44075</v>
      </c>
      <c r="C2661" s="2" t="s">
        <v>535</v>
      </c>
      <c r="D2661" s="2" t="s">
        <v>761</v>
      </c>
      <c r="E2661" s="2" t="s">
        <v>322</v>
      </c>
      <c r="F2661" s="2" t="s">
        <v>732</v>
      </c>
      <c r="G2661" s="2" t="s">
        <v>220</v>
      </c>
      <c r="H2661">
        <v>0</v>
      </c>
      <c r="I2661">
        <v>-1</v>
      </c>
    </row>
    <row r="2662" spans="1:9" x14ac:dyDescent="0.35">
      <c r="A2662" s="1">
        <v>44044</v>
      </c>
      <c r="B2662" s="1">
        <v>44075</v>
      </c>
      <c r="C2662" s="2" t="s">
        <v>492</v>
      </c>
      <c r="D2662" s="2" t="s">
        <v>8</v>
      </c>
      <c r="E2662" s="2" t="s">
        <v>515</v>
      </c>
      <c r="F2662" s="2" t="s">
        <v>730</v>
      </c>
      <c r="G2662" s="2" t="s">
        <v>220</v>
      </c>
      <c r="H2662">
        <v>0</v>
      </c>
      <c r="I2662">
        <v>-1</v>
      </c>
    </row>
    <row r="2663" spans="1:9" x14ac:dyDescent="0.35">
      <c r="A2663" s="1">
        <v>44044</v>
      </c>
      <c r="B2663" s="1">
        <v>44075</v>
      </c>
      <c r="C2663" s="2" t="s">
        <v>492</v>
      </c>
      <c r="D2663" s="2" t="s">
        <v>10</v>
      </c>
      <c r="E2663" s="2" t="s">
        <v>515</v>
      </c>
      <c r="F2663" s="2" t="s">
        <v>730</v>
      </c>
      <c r="G2663" s="2" t="s">
        <v>220</v>
      </c>
      <c r="H2663">
        <v>0</v>
      </c>
      <c r="I2663">
        <v>-1</v>
      </c>
    </row>
    <row r="2664" spans="1:9" x14ac:dyDescent="0.35">
      <c r="A2664" s="1">
        <v>44044</v>
      </c>
      <c r="B2664" s="1">
        <v>44075</v>
      </c>
      <c r="C2664" s="2" t="s">
        <v>492</v>
      </c>
      <c r="D2664" s="2" t="s">
        <v>761</v>
      </c>
      <c r="E2664" s="2" t="s">
        <v>515</v>
      </c>
      <c r="F2664" s="2" t="s">
        <v>730</v>
      </c>
      <c r="G2664" s="2" t="s">
        <v>220</v>
      </c>
      <c r="H2664">
        <v>0</v>
      </c>
      <c r="I2664">
        <v>-1</v>
      </c>
    </row>
    <row r="2665" spans="1:9" x14ac:dyDescent="0.35">
      <c r="A2665" s="1">
        <v>44044</v>
      </c>
      <c r="B2665" s="1">
        <v>44075</v>
      </c>
      <c r="C2665" s="2" t="s">
        <v>402</v>
      </c>
      <c r="D2665" s="2" t="s">
        <v>11</v>
      </c>
      <c r="E2665" s="2" t="s">
        <v>65</v>
      </c>
      <c r="F2665" s="2" t="s">
        <v>96</v>
      </c>
      <c r="G2665" s="2" t="s">
        <v>70</v>
      </c>
      <c r="H2665">
        <v>0</v>
      </c>
      <c r="I2665">
        <v>1</v>
      </c>
    </row>
    <row r="2666" spans="1:9" x14ac:dyDescent="0.35">
      <c r="A2666" s="1">
        <v>44044</v>
      </c>
      <c r="B2666" s="1">
        <v>44075</v>
      </c>
      <c r="C2666" s="2" t="s">
        <v>148</v>
      </c>
      <c r="D2666" s="2" t="s">
        <v>8</v>
      </c>
      <c r="E2666" s="2" t="s">
        <v>515</v>
      </c>
      <c r="F2666" s="2" t="s">
        <v>730</v>
      </c>
      <c r="G2666" s="2" t="s">
        <v>220</v>
      </c>
      <c r="H2666">
        <v>0</v>
      </c>
      <c r="I2666">
        <v>-1</v>
      </c>
    </row>
    <row r="2667" spans="1:9" x14ac:dyDescent="0.35">
      <c r="A2667" s="1">
        <v>44044</v>
      </c>
      <c r="B2667" s="1">
        <v>44075</v>
      </c>
      <c r="C2667" s="2" t="s">
        <v>148</v>
      </c>
      <c r="D2667" s="2" t="s">
        <v>10</v>
      </c>
      <c r="E2667" s="2" t="s">
        <v>515</v>
      </c>
      <c r="F2667" s="2" t="s">
        <v>730</v>
      </c>
      <c r="G2667" s="2" t="s">
        <v>220</v>
      </c>
      <c r="H2667">
        <v>0</v>
      </c>
      <c r="I2667">
        <v>-1</v>
      </c>
    </row>
    <row r="2668" spans="1:9" x14ac:dyDescent="0.35">
      <c r="A2668" s="1">
        <v>44044</v>
      </c>
      <c r="B2668" s="1">
        <v>44075</v>
      </c>
      <c r="C2668" s="2" t="s">
        <v>148</v>
      </c>
      <c r="D2668" s="2" t="s">
        <v>761</v>
      </c>
      <c r="E2668" s="2" t="s">
        <v>515</v>
      </c>
      <c r="F2668" s="2" t="s">
        <v>730</v>
      </c>
      <c r="G2668" s="2" t="s">
        <v>220</v>
      </c>
      <c r="H2668">
        <v>0</v>
      </c>
      <c r="I2668">
        <v>-1</v>
      </c>
    </row>
    <row r="2669" spans="1:9" x14ac:dyDescent="0.35">
      <c r="A2669" s="1">
        <v>44044</v>
      </c>
      <c r="B2669" s="1">
        <v>44075</v>
      </c>
      <c r="C2669" s="2" t="s">
        <v>508</v>
      </c>
      <c r="D2669" s="2" t="s">
        <v>8</v>
      </c>
      <c r="E2669" s="2" t="s">
        <v>323</v>
      </c>
      <c r="F2669" s="2" t="s">
        <v>511</v>
      </c>
      <c r="G2669" s="2" t="s">
        <v>220</v>
      </c>
      <c r="H2669">
        <v>0</v>
      </c>
      <c r="I2669">
        <v>-1</v>
      </c>
    </row>
    <row r="2670" spans="1:9" x14ac:dyDescent="0.35">
      <c r="A2670" s="1">
        <v>44044</v>
      </c>
      <c r="B2670" s="1">
        <v>44075</v>
      </c>
      <c r="C2670" s="2" t="s">
        <v>508</v>
      </c>
      <c r="D2670" s="2" t="s">
        <v>10</v>
      </c>
      <c r="E2670" s="2" t="s">
        <v>323</v>
      </c>
      <c r="F2670" s="2" t="s">
        <v>511</v>
      </c>
      <c r="G2670" s="2" t="s">
        <v>220</v>
      </c>
      <c r="H2670">
        <v>0</v>
      </c>
      <c r="I2670">
        <v>-1</v>
      </c>
    </row>
    <row r="2671" spans="1:9" x14ac:dyDescent="0.35">
      <c r="A2671" s="1">
        <v>44044</v>
      </c>
      <c r="B2671" s="1">
        <v>44075</v>
      </c>
      <c r="C2671" s="2" t="s">
        <v>508</v>
      </c>
      <c r="D2671" s="2" t="s">
        <v>761</v>
      </c>
      <c r="E2671" s="2" t="s">
        <v>323</v>
      </c>
      <c r="F2671" s="2" t="s">
        <v>511</v>
      </c>
      <c r="G2671" s="2" t="s">
        <v>220</v>
      </c>
      <c r="H2671">
        <v>0</v>
      </c>
      <c r="I2671">
        <v>-1</v>
      </c>
    </row>
    <row r="2672" spans="1:9" x14ac:dyDescent="0.35">
      <c r="A2672" s="1">
        <v>44044</v>
      </c>
      <c r="B2672" s="1">
        <v>44075</v>
      </c>
      <c r="C2672" s="2" t="s">
        <v>191</v>
      </c>
      <c r="D2672" s="2" t="s">
        <v>8</v>
      </c>
      <c r="E2672" s="2" t="s">
        <v>291</v>
      </c>
      <c r="F2672" s="2" t="s">
        <v>729</v>
      </c>
      <c r="G2672" s="2" t="s">
        <v>220</v>
      </c>
      <c r="H2672">
        <v>0</v>
      </c>
      <c r="I2672">
        <v>-1</v>
      </c>
    </row>
    <row r="2673" spans="1:9" x14ac:dyDescent="0.35">
      <c r="A2673" s="1">
        <v>44044</v>
      </c>
      <c r="B2673" s="1">
        <v>44075</v>
      </c>
      <c r="C2673" s="2" t="s">
        <v>191</v>
      </c>
      <c r="D2673" s="2" t="s">
        <v>10</v>
      </c>
      <c r="E2673" s="2" t="s">
        <v>291</v>
      </c>
      <c r="F2673" s="2" t="s">
        <v>729</v>
      </c>
      <c r="G2673" s="2" t="s">
        <v>220</v>
      </c>
      <c r="H2673">
        <v>0</v>
      </c>
      <c r="I2673">
        <v>-1</v>
      </c>
    </row>
    <row r="2674" spans="1:9" x14ac:dyDescent="0.35">
      <c r="A2674" s="1">
        <v>44044</v>
      </c>
      <c r="B2674" s="1">
        <v>44075</v>
      </c>
      <c r="C2674" s="2" t="s">
        <v>191</v>
      </c>
      <c r="D2674" s="2" t="s">
        <v>761</v>
      </c>
      <c r="E2674" s="2" t="s">
        <v>291</v>
      </c>
      <c r="F2674" s="2" t="s">
        <v>729</v>
      </c>
      <c r="G2674" s="2" t="s">
        <v>220</v>
      </c>
      <c r="H2674">
        <v>0</v>
      </c>
      <c r="I2674">
        <v>-1</v>
      </c>
    </row>
    <row r="2675" spans="1:9" x14ac:dyDescent="0.35">
      <c r="A2675" s="1">
        <v>44044</v>
      </c>
      <c r="B2675" s="1">
        <v>44075</v>
      </c>
      <c r="C2675" s="2" t="s">
        <v>497</v>
      </c>
      <c r="D2675" s="2" t="s">
        <v>8</v>
      </c>
      <c r="E2675" s="2" t="s">
        <v>323</v>
      </c>
      <c r="F2675" s="2" t="s">
        <v>511</v>
      </c>
      <c r="G2675" s="2" t="s">
        <v>220</v>
      </c>
      <c r="H2675">
        <v>0</v>
      </c>
      <c r="I2675">
        <v>-1</v>
      </c>
    </row>
    <row r="2676" spans="1:9" x14ac:dyDescent="0.35">
      <c r="A2676" s="1">
        <v>44044</v>
      </c>
      <c r="B2676" s="1">
        <v>44075</v>
      </c>
      <c r="C2676" s="2" t="s">
        <v>497</v>
      </c>
      <c r="D2676" s="2" t="s">
        <v>10</v>
      </c>
      <c r="E2676" s="2" t="s">
        <v>323</v>
      </c>
      <c r="F2676" s="2" t="s">
        <v>511</v>
      </c>
      <c r="G2676" s="2" t="s">
        <v>220</v>
      </c>
      <c r="H2676">
        <v>0</v>
      </c>
      <c r="I2676">
        <v>-1</v>
      </c>
    </row>
    <row r="2677" spans="1:9" x14ac:dyDescent="0.35">
      <c r="A2677" s="1">
        <v>44044</v>
      </c>
      <c r="B2677" s="1">
        <v>44075</v>
      </c>
      <c r="C2677" s="2" t="s">
        <v>497</v>
      </c>
      <c r="D2677" s="2" t="s">
        <v>761</v>
      </c>
      <c r="E2677" s="2" t="s">
        <v>323</v>
      </c>
      <c r="F2677" s="2" t="s">
        <v>511</v>
      </c>
      <c r="G2677" s="2" t="s">
        <v>220</v>
      </c>
      <c r="H2677">
        <v>0</v>
      </c>
      <c r="I2677">
        <v>-1</v>
      </c>
    </row>
    <row r="2678" spans="1:9" x14ac:dyDescent="0.35">
      <c r="A2678" s="1">
        <v>44044</v>
      </c>
      <c r="B2678" s="1">
        <v>44075</v>
      </c>
      <c r="C2678" s="2" t="s">
        <v>321</v>
      </c>
      <c r="D2678" s="2" t="s">
        <v>8</v>
      </c>
      <c r="E2678" s="2" t="s">
        <v>322</v>
      </c>
      <c r="F2678" s="2" t="s">
        <v>732</v>
      </c>
      <c r="G2678" s="2" t="s">
        <v>220</v>
      </c>
      <c r="H2678">
        <v>0</v>
      </c>
      <c r="I2678">
        <v>-1</v>
      </c>
    </row>
    <row r="2679" spans="1:9" x14ac:dyDescent="0.35">
      <c r="A2679" s="1">
        <v>44044</v>
      </c>
      <c r="B2679" s="1">
        <v>44075</v>
      </c>
      <c r="C2679" s="2" t="s">
        <v>321</v>
      </c>
      <c r="D2679" s="2" t="s">
        <v>10</v>
      </c>
      <c r="E2679" s="2" t="s">
        <v>322</v>
      </c>
      <c r="F2679" s="2" t="s">
        <v>732</v>
      </c>
      <c r="G2679" s="2" t="s">
        <v>220</v>
      </c>
      <c r="H2679">
        <v>0</v>
      </c>
      <c r="I2679">
        <v>-1</v>
      </c>
    </row>
    <row r="2680" spans="1:9" x14ac:dyDescent="0.35">
      <c r="A2680" s="1">
        <v>44044</v>
      </c>
      <c r="B2680" s="1">
        <v>44075</v>
      </c>
      <c r="C2680" s="2" t="s">
        <v>321</v>
      </c>
      <c r="D2680" s="2" t="s">
        <v>761</v>
      </c>
      <c r="E2680" s="2" t="s">
        <v>322</v>
      </c>
      <c r="F2680" s="2" t="s">
        <v>732</v>
      </c>
      <c r="G2680" s="2" t="s">
        <v>220</v>
      </c>
      <c r="H2680">
        <v>0</v>
      </c>
      <c r="I2680">
        <v>-1</v>
      </c>
    </row>
    <row r="2681" spans="1:9" x14ac:dyDescent="0.35">
      <c r="A2681" s="1">
        <v>44044</v>
      </c>
      <c r="B2681" s="1">
        <v>44075</v>
      </c>
      <c r="C2681" s="2" t="s">
        <v>542</v>
      </c>
      <c r="D2681" s="2" t="s">
        <v>8</v>
      </c>
      <c r="E2681" s="2" t="s">
        <v>323</v>
      </c>
      <c r="F2681" s="2" t="s">
        <v>511</v>
      </c>
      <c r="G2681" s="2" t="s">
        <v>220</v>
      </c>
      <c r="H2681">
        <v>0</v>
      </c>
      <c r="I2681">
        <v>-1</v>
      </c>
    </row>
    <row r="2682" spans="1:9" x14ac:dyDescent="0.35">
      <c r="A2682" s="1">
        <v>44044</v>
      </c>
      <c r="B2682" s="1">
        <v>44075</v>
      </c>
      <c r="C2682" s="2" t="s">
        <v>542</v>
      </c>
      <c r="D2682" s="2" t="s">
        <v>10</v>
      </c>
      <c r="E2682" s="2" t="s">
        <v>323</v>
      </c>
      <c r="F2682" s="2" t="s">
        <v>511</v>
      </c>
      <c r="G2682" s="2" t="s">
        <v>220</v>
      </c>
      <c r="H2682">
        <v>0</v>
      </c>
      <c r="I2682">
        <v>-1</v>
      </c>
    </row>
    <row r="2683" spans="1:9" x14ac:dyDescent="0.35">
      <c r="A2683" s="1">
        <v>44044</v>
      </c>
      <c r="B2683" s="1">
        <v>44075</v>
      </c>
      <c r="C2683" s="2" t="s">
        <v>542</v>
      </c>
      <c r="D2683" s="2" t="s">
        <v>761</v>
      </c>
      <c r="E2683" s="2" t="s">
        <v>323</v>
      </c>
      <c r="F2683" s="2" t="s">
        <v>511</v>
      </c>
      <c r="G2683" s="2" t="s">
        <v>220</v>
      </c>
      <c r="H2683">
        <v>0</v>
      </c>
      <c r="I2683">
        <v>-1</v>
      </c>
    </row>
    <row r="2684" spans="1:9" x14ac:dyDescent="0.35">
      <c r="A2684" s="1">
        <v>44044</v>
      </c>
      <c r="B2684" s="1">
        <v>44075</v>
      </c>
      <c r="C2684" s="2" t="s">
        <v>499</v>
      </c>
      <c r="D2684" s="2" t="s">
        <v>8</v>
      </c>
      <c r="E2684" s="2" t="s">
        <v>323</v>
      </c>
      <c r="F2684" s="2" t="s">
        <v>511</v>
      </c>
      <c r="G2684" s="2" t="s">
        <v>220</v>
      </c>
      <c r="H2684">
        <v>0</v>
      </c>
      <c r="I2684">
        <v>-1</v>
      </c>
    </row>
    <row r="2685" spans="1:9" x14ac:dyDescent="0.35">
      <c r="A2685" s="1">
        <v>44044</v>
      </c>
      <c r="B2685" s="1">
        <v>44075</v>
      </c>
      <c r="C2685" s="2" t="s">
        <v>499</v>
      </c>
      <c r="D2685" s="2" t="s">
        <v>10</v>
      </c>
      <c r="E2685" s="2" t="s">
        <v>323</v>
      </c>
      <c r="F2685" s="2" t="s">
        <v>511</v>
      </c>
      <c r="G2685" s="2" t="s">
        <v>220</v>
      </c>
      <c r="H2685">
        <v>0</v>
      </c>
      <c r="I2685">
        <v>-1</v>
      </c>
    </row>
    <row r="2686" spans="1:9" x14ac:dyDescent="0.35">
      <c r="A2686" s="1">
        <v>44044</v>
      </c>
      <c r="B2686" s="1">
        <v>44075</v>
      </c>
      <c r="C2686" s="2" t="s">
        <v>499</v>
      </c>
      <c r="D2686" s="2" t="s">
        <v>761</v>
      </c>
      <c r="E2686" s="2" t="s">
        <v>323</v>
      </c>
      <c r="F2686" s="2" t="s">
        <v>511</v>
      </c>
      <c r="G2686" s="2" t="s">
        <v>220</v>
      </c>
      <c r="H2686">
        <v>0</v>
      </c>
      <c r="I2686">
        <v>-1</v>
      </c>
    </row>
    <row r="2687" spans="1:9" x14ac:dyDescent="0.35">
      <c r="A2687" s="1">
        <v>44044</v>
      </c>
      <c r="B2687" s="1">
        <v>44075</v>
      </c>
      <c r="C2687" s="2" t="s">
        <v>722</v>
      </c>
      <c r="D2687" s="2" t="s">
        <v>60</v>
      </c>
      <c r="E2687" s="2" t="s">
        <v>65</v>
      </c>
      <c r="F2687" s="2" t="s">
        <v>722</v>
      </c>
      <c r="G2687" s="2" t="s">
        <v>155</v>
      </c>
      <c r="H2687">
        <v>0</v>
      </c>
      <c r="I2687">
        <v>0</v>
      </c>
    </row>
    <row r="2688" spans="1:9" x14ac:dyDescent="0.35">
      <c r="A2688" s="1">
        <v>44044</v>
      </c>
      <c r="B2688" s="1">
        <v>44075</v>
      </c>
      <c r="C2688" s="2" t="s">
        <v>722</v>
      </c>
      <c r="D2688" s="2" t="s">
        <v>211</v>
      </c>
      <c r="E2688" s="2" t="s">
        <v>65</v>
      </c>
      <c r="F2688" s="2" t="s">
        <v>762</v>
      </c>
      <c r="G2688" s="2" t="s">
        <v>214</v>
      </c>
      <c r="H2688">
        <v>0</v>
      </c>
      <c r="I2688">
        <v>0</v>
      </c>
    </row>
    <row r="2689" spans="1:9" x14ac:dyDescent="0.35">
      <c r="A2689" s="1">
        <v>44044</v>
      </c>
      <c r="B2689" s="1">
        <v>44075</v>
      </c>
      <c r="C2689" s="2" t="s">
        <v>722</v>
      </c>
      <c r="D2689" s="2" t="s">
        <v>8</v>
      </c>
      <c r="E2689" s="2" t="s">
        <v>65</v>
      </c>
      <c r="F2689" s="2" t="s">
        <v>728</v>
      </c>
      <c r="G2689" s="2" t="s">
        <v>70</v>
      </c>
      <c r="H2689">
        <v>0</v>
      </c>
      <c r="I2689">
        <v>1</v>
      </c>
    </row>
    <row r="2690" spans="1:9" x14ac:dyDescent="0.35">
      <c r="A2690" s="1">
        <v>44044</v>
      </c>
      <c r="B2690" s="1">
        <v>44075</v>
      </c>
      <c r="C2690" s="2" t="s">
        <v>722</v>
      </c>
      <c r="D2690" s="2" t="s">
        <v>10</v>
      </c>
      <c r="E2690" s="2" t="s">
        <v>65</v>
      </c>
      <c r="F2690" s="2" t="s">
        <v>728</v>
      </c>
      <c r="G2690" s="2" t="s">
        <v>70</v>
      </c>
      <c r="H2690">
        <v>0</v>
      </c>
      <c r="I2690">
        <v>1</v>
      </c>
    </row>
    <row r="2691" spans="1:9" x14ac:dyDescent="0.35">
      <c r="A2691" s="1">
        <v>44044</v>
      </c>
      <c r="B2691" s="1">
        <v>44075</v>
      </c>
      <c r="C2691" s="2" t="s">
        <v>722</v>
      </c>
      <c r="D2691" s="2" t="s">
        <v>761</v>
      </c>
      <c r="E2691" s="2" t="s">
        <v>65</v>
      </c>
      <c r="F2691" s="2" t="s">
        <v>728</v>
      </c>
      <c r="G2691" s="2" t="s">
        <v>70</v>
      </c>
      <c r="H2691">
        <v>0</v>
      </c>
      <c r="I2691">
        <v>1</v>
      </c>
    </row>
    <row r="2692" spans="1:9" x14ac:dyDescent="0.35">
      <c r="A2692" s="1">
        <v>44044</v>
      </c>
      <c r="B2692" s="1">
        <v>44075</v>
      </c>
      <c r="C2692" s="2" t="s">
        <v>723</v>
      </c>
      <c r="D2692" s="2" t="s">
        <v>60</v>
      </c>
      <c r="E2692" s="2" t="s">
        <v>65</v>
      </c>
      <c r="F2692" s="2" t="s">
        <v>723</v>
      </c>
      <c r="G2692" s="2" t="s">
        <v>155</v>
      </c>
      <c r="H2692">
        <v>0</v>
      </c>
      <c r="I2692">
        <v>0</v>
      </c>
    </row>
    <row r="2693" spans="1:9" x14ac:dyDescent="0.35">
      <c r="A2693" s="1">
        <v>44044</v>
      </c>
      <c r="B2693" s="1">
        <v>44075</v>
      </c>
      <c r="C2693" s="2" t="s">
        <v>723</v>
      </c>
      <c r="D2693" s="2" t="s">
        <v>211</v>
      </c>
      <c r="E2693" s="2" t="s">
        <v>65</v>
      </c>
      <c r="F2693" s="2" t="s">
        <v>213</v>
      </c>
      <c r="G2693" s="2" t="s">
        <v>214</v>
      </c>
      <c r="H2693">
        <v>0</v>
      </c>
      <c r="I2693">
        <v>0</v>
      </c>
    </row>
    <row r="2694" spans="1:9" x14ac:dyDescent="0.35">
      <c r="A2694" s="1">
        <v>44044</v>
      </c>
      <c r="B2694" s="1">
        <v>44075</v>
      </c>
      <c r="C2694" s="2" t="s">
        <v>723</v>
      </c>
      <c r="D2694" s="2" t="s">
        <v>17</v>
      </c>
      <c r="E2694" s="2" t="s">
        <v>65</v>
      </c>
      <c r="F2694" s="2" t="s">
        <v>66</v>
      </c>
      <c r="G2694" s="2" t="s">
        <v>67</v>
      </c>
      <c r="H2694">
        <v>1</v>
      </c>
      <c r="I2694">
        <v>0</v>
      </c>
    </row>
    <row r="2695" spans="1:9" x14ac:dyDescent="0.35">
      <c r="A2695" s="1">
        <v>44044</v>
      </c>
      <c r="B2695" s="1">
        <v>44075</v>
      </c>
      <c r="C2695" s="2" t="s">
        <v>446</v>
      </c>
      <c r="D2695" s="2" t="s">
        <v>60</v>
      </c>
      <c r="E2695" s="2" t="s">
        <v>65</v>
      </c>
      <c r="F2695" s="2" t="s">
        <v>446</v>
      </c>
      <c r="G2695" s="2" t="s">
        <v>155</v>
      </c>
      <c r="H2695">
        <v>0</v>
      </c>
      <c r="I2695">
        <v>0</v>
      </c>
    </row>
    <row r="2696" spans="1:9" x14ac:dyDescent="0.35">
      <c r="A2696" s="1">
        <v>44044</v>
      </c>
      <c r="B2696" s="1">
        <v>44075</v>
      </c>
      <c r="C2696" s="2" t="s">
        <v>446</v>
      </c>
      <c r="D2696" s="2" t="s">
        <v>211</v>
      </c>
      <c r="E2696" s="2" t="s">
        <v>65</v>
      </c>
      <c r="F2696" s="2" t="s">
        <v>95</v>
      </c>
      <c r="G2696" s="2" t="s">
        <v>214</v>
      </c>
      <c r="H2696">
        <v>0</v>
      </c>
      <c r="I2696">
        <v>0</v>
      </c>
    </row>
    <row r="2697" spans="1:9" x14ac:dyDescent="0.35">
      <c r="A2697" s="1">
        <v>44044</v>
      </c>
      <c r="B2697" s="1">
        <v>44075</v>
      </c>
      <c r="C2697" s="2" t="s">
        <v>446</v>
      </c>
      <c r="D2697" s="2" t="s">
        <v>11</v>
      </c>
      <c r="E2697" s="2" t="s">
        <v>65</v>
      </c>
      <c r="F2697" s="2" t="s">
        <v>96</v>
      </c>
      <c r="G2697" s="2" t="s">
        <v>70</v>
      </c>
      <c r="H2697">
        <v>0</v>
      </c>
      <c r="I2697">
        <v>1</v>
      </c>
    </row>
    <row r="2698" spans="1:9" x14ac:dyDescent="0.35">
      <c r="A2698" s="1">
        <v>44044</v>
      </c>
      <c r="B2698" s="1">
        <v>44075</v>
      </c>
      <c r="C2698" s="2" t="s">
        <v>725</v>
      </c>
      <c r="D2698" s="2" t="s">
        <v>60</v>
      </c>
      <c r="E2698" s="2" t="s">
        <v>65</v>
      </c>
      <c r="F2698" s="2" t="s">
        <v>725</v>
      </c>
      <c r="G2698" s="2" t="s">
        <v>792</v>
      </c>
      <c r="H2698">
        <v>0</v>
      </c>
      <c r="I2698">
        <v>0</v>
      </c>
    </row>
    <row r="2699" spans="1:9" x14ac:dyDescent="0.35">
      <c r="A2699" s="1">
        <v>44044</v>
      </c>
      <c r="B2699" s="1">
        <v>44075</v>
      </c>
      <c r="C2699" s="2" t="s">
        <v>725</v>
      </c>
      <c r="D2699" s="2" t="s">
        <v>211</v>
      </c>
      <c r="E2699" s="2" t="s">
        <v>65</v>
      </c>
      <c r="F2699" s="2" t="s">
        <v>793</v>
      </c>
      <c r="G2699" s="2" t="s">
        <v>214</v>
      </c>
      <c r="H2699">
        <v>0</v>
      </c>
      <c r="I2699">
        <v>0</v>
      </c>
    </row>
    <row r="2700" spans="1:9" x14ac:dyDescent="0.35">
      <c r="A2700" s="1">
        <v>44044</v>
      </c>
      <c r="B2700" s="1">
        <v>44075</v>
      </c>
      <c r="C2700" s="2" t="s">
        <v>725</v>
      </c>
      <c r="D2700" s="2" t="s">
        <v>14</v>
      </c>
      <c r="E2700" s="2" t="s">
        <v>65</v>
      </c>
      <c r="F2700" s="2" t="s">
        <v>834</v>
      </c>
      <c r="G2700" s="2" t="s">
        <v>70</v>
      </c>
      <c r="H2700">
        <v>0</v>
      </c>
      <c r="I2700">
        <v>1</v>
      </c>
    </row>
    <row r="2701" spans="1:9" x14ac:dyDescent="0.35">
      <c r="A2701" s="1">
        <v>44044</v>
      </c>
      <c r="B2701" s="1">
        <v>44075</v>
      </c>
      <c r="C2701" s="2" t="s">
        <v>724</v>
      </c>
      <c r="D2701" s="2" t="s">
        <v>60</v>
      </c>
      <c r="E2701" s="2" t="s">
        <v>65</v>
      </c>
      <c r="F2701" s="2" t="s">
        <v>724</v>
      </c>
      <c r="G2701" s="2" t="s">
        <v>792</v>
      </c>
      <c r="H2701">
        <v>0</v>
      </c>
      <c r="I2701">
        <v>0</v>
      </c>
    </row>
    <row r="2702" spans="1:9" x14ac:dyDescent="0.35">
      <c r="A2702" s="1">
        <v>44044</v>
      </c>
      <c r="B2702" s="1">
        <v>44075</v>
      </c>
      <c r="C2702" s="2" t="s">
        <v>724</v>
      </c>
      <c r="D2702" s="2" t="s">
        <v>211</v>
      </c>
      <c r="E2702" s="2" t="s">
        <v>65</v>
      </c>
      <c r="F2702" s="2" t="s">
        <v>793</v>
      </c>
      <c r="G2702" s="2" t="s">
        <v>214</v>
      </c>
      <c r="H2702">
        <v>0</v>
      </c>
      <c r="I2702">
        <v>0</v>
      </c>
    </row>
    <row r="2703" spans="1:9" x14ac:dyDescent="0.35">
      <c r="A2703" s="1">
        <v>44044</v>
      </c>
      <c r="B2703" s="1">
        <v>44075</v>
      </c>
      <c r="C2703" s="2" t="s">
        <v>724</v>
      </c>
      <c r="D2703" s="2" t="s">
        <v>14</v>
      </c>
      <c r="E2703" s="2" t="s">
        <v>65</v>
      </c>
      <c r="F2703" s="2" t="s">
        <v>835</v>
      </c>
      <c r="G2703" s="2" t="s">
        <v>70</v>
      </c>
      <c r="H2703">
        <v>0</v>
      </c>
      <c r="I2703">
        <v>1</v>
      </c>
    </row>
    <row r="2704" spans="1:9" x14ac:dyDescent="0.35">
      <c r="A2704" s="1">
        <v>44044</v>
      </c>
      <c r="B2704" s="1">
        <v>44075</v>
      </c>
      <c r="C2704" s="2" t="s">
        <v>726</v>
      </c>
      <c r="D2704" s="2" t="s">
        <v>60</v>
      </c>
      <c r="E2704" s="2" t="s">
        <v>65</v>
      </c>
      <c r="F2704" s="2" t="s">
        <v>726</v>
      </c>
      <c r="G2704" s="2" t="s">
        <v>792</v>
      </c>
      <c r="H2704">
        <v>0</v>
      </c>
      <c r="I2704">
        <v>0</v>
      </c>
    </row>
    <row r="2705" spans="1:9" x14ac:dyDescent="0.35">
      <c r="A2705" s="1">
        <v>44044</v>
      </c>
      <c r="B2705" s="1">
        <v>44075</v>
      </c>
      <c r="C2705" s="2" t="s">
        <v>726</v>
      </c>
      <c r="D2705" s="2" t="s">
        <v>211</v>
      </c>
      <c r="E2705" s="2" t="s">
        <v>65</v>
      </c>
      <c r="F2705" s="2" t="s">
        <v>793</v>
      </c>
      <c r="G2705" s="2" t="s">
        <v>214</v>
      </c>
      <c r="H2705">
        <v>0</v>
      </c>
      <c r="I2705">
        <v>0</v>
      </c>
    </row>
    <row r="2706" spans="1:9" x14ac:dyDescent="0.35">
      <c r="A2706" s="1">
        <v>44044</v>
      </c>
      <c r="B2706" s="1">
        <v>44075</v>
      </c>
      <c r="C2706" s="2" t="s">
        <v>726</v>
      </c>
      <c r="D2706" s="2" t="s">
        <v>14</v>
      </c>
      <c r="E2706" s="2" t="s">
        <v>65</v>
      </c>
      <c r="F2706" s="2" t="s">
        <v>836</v>
      </c>
      <c r="G2706" s="2" t="s">
        <v>70</v>
      </c>
      <c r="H2706">
        <v>0</v>
      </c>
      <c r="I2706">
        <v>1</v>
      </c>
    </row>
    <row r="2707" spans="1:9" x14ac:dyDescent="0.35">
      <c r="A2707" s="1">
        <v>44044</v>
      </c>
      <c r="B2707" s="1">
        <v>44075</v>
      </c>
      <c r="C2707" s="2" t="s">
        <v>727</v>
      </c>
      <c r="D2707" s="2" t="s">
        <v>60</v>
      </c>
      <c r="E2707" s="2" t="s">
        <v>65</v>
      </c>
      <c r="F2707" s="2" t="s">
        <v>727</v>
      </c>
      <c r="G2707" s="2" t="s">
        <v>155</v>
      </c>
      <c r="H2707">
        <v>0</v>
      </c>
      <c r="I2707">
        <v>0</v>
      </c>
    </row>
    <row r="2708" spans="1:9" x14ac:dyDescent="0.35">
      <c r="A2708" s="1">
        <v>44044</v>
      </c>
      <c r="B2708" s="1">
        <v>44075</v>
      </c>
      <c r="C2708" s="2" t="s">
        <v>727</v>
      </c>
      <c r="D2708" s="2" t="s">
        <v>211</v>
      </c>
      <c r="E2708" s="2" t="s">
        <v>65</v>
      </c>
      <c r="F2708" s="2" t="s">
        <v>774</v>
      </c>
      <c r="G2708" s="2" t="s">
        <v>214</v>
      </c>
      <c r="H2708">
        <v>0</v>
      </c>
      <c r="I2708">
        <v>0</v>
      </c>
    </row>
    <row r="2709" spans="1:9" x14ac:dyDescent="0.35">
      <c r="A2709" s="1">
        <v>44044</v>
      </c>
      <c r="B2709" s="1">
        <v>44075</v>
      </c>
      <c r="C2709" s="2" t="s">
        <v>727</v>
      </c>
      <c r="D2709" s="2" t="s">
        <v>11</v>
      </c>
      <c r="E2709" s="2" t="s">
        <v>65</v>
      </c>
      <c r="F2709" s="2" t="s">
        <v>66</v>
      </c>
      <c r="G2709" s="2" t="s">
        <v>67</v>
      </c>
      <c r="H2709">
        <v>1</v>
      </c>
      <c r="I2709">
        <v>0</v>
      </c>
    </row>
    <row r="2710" spans="1:9" x14ac:dyDescent="0.35">
      <c r="A2710" s="1">
        <v>44075</v>
      </c>
      <c r="B2710" s="1">
        <v>44105</v>
      </c>
      <c r="C2710" s="2" t="s">
        <v>554</v>
      </c>
      <c r="D2710" s="2" t="s">
        <v>10</v>
      </c>
      <c r="E2710" s="2" t="s">
        <v>65</v>
      </c>
      <c r="F2710" s="2" t="s">
        <v>175</v>
      </c>
      <c r="G2710" s="2" t="s">
        <v>70</v>
      </c>
      <c r="H2710">
        <v>0</v>
      </c>
      <c r="I2710">
        <v>1</v>
      </c>
    </row>
    <row r="2711" spans="1:9" x14ac:dyDescent="0.35">
      <c r="A2711" s="1">
        <v>44075</v>
      </c>
      <c r="B2711" s="1">
        <v>44105</v>
      </c>
      <c r="C2711" s="2" t="s">
        <v>554</v>
      </c>
      <c r="D2711" s="2" t="s">
        <v>761</v>
      </c>
      <c r="E2711" s="2" t="s">
        <v>65</v>
      </c>
      <c r="F2711" s="2" t="s">
        <v>173</v>
      </c>
      <c r="G2711" s="2" t="s">
        <v>70</v>
      </c>
      <c r="H2711">
        <v>0</v>
      </c>
      <c r="I2711">
        <v>1</v>
      </c>
    </row>
    <row r="2712" spans="1:9" x14ac:dyDescent="0.35">
      <c r="A2712" s="1">
        <v>44075</v>
      </c>
      <c r="B2712" s="1">
        <v>44105</v>
      </c>
      <c r="C2712" s="2" t="s">
        <v>424</v>
      </c>
      <c r="D2712" s="2" t="s">
        <v>60</v>
      </c>
      <c r="E2712" s="2" t="s">
        <v>424</v>
      </c>
      <c r="F2712" s="2" t="s">
        <v>65</v>
      </c>
      <c r="G2712" s="2" t="s">
        <v>153</v>
      </c>
      <c r="H2712">
        <v>0</v>
      </c>
      <c r="I2712">
        <v>0</v>
      </c>
    </row>
    <row r="2713" spans="1:9" x14ac:dyDescent="0.35">
      <c r="A2713" s="1">
        <v>44075</v>
      </c>
      <c r="B2713" s="1">
        <v>44105</v>
      </c>
      <c r="C2713" s="2" t="s">
        <v>424</v>
      </c>
      <c r="D2713" s="2" t="s">
        <v>60</v>
      </c>
      <c r="E2713" s="2" t="s">
        <v>424</v>
      </c>
      <c r="F2713" s="2" t="s">
        <v>65</v>
      </c>
      <c r="G2713" s="2" t="s">
        <v>153</v>
      </c>
      <c r="H2713">
        <v>0</v>
      </c>
      <c r="I2713">
        <v>0</v>
      </c>
    </row>
    <row r="2714" spans="1:9" x14ac:dyDescent="0.35">
      <c r="A2714" s="1">
        <v>44075</v>
      </c>
      <c r="B2714" s="1">
        <v>44105</v>
      </c>
      <c r="C2714" s="2" t="s">
        <v>424</v>
      </c>
      <c r="D2714" s="2" t="s">
        <v>211</v>
      </c>
      <c r="E2714" s="2" t="s">
        <v>212</v>
      </c>
      <c r="F2714" s="2" t="s">
        <v>65</v>
      </c>
      <c r="G2714" s="2" t="s">
        <v>214</v>
      </c>
      <c r="H2714">
        <v>0</v>
      </c>
      <c r="I2714">
        <v>0</v>
      </c>
    </row>
    <row r="2715" spans="1:9" x14ac:dyDescent="0.35">
      <c r="A2715" s="1">
        <v>44075</v>
      </c>
      <c r="B2715" s="1">
        <v>44105</v>
      </c>
      <c r="C2715" s="2" t="s">
        <v>424</v>
      </c>
      <c r="D2715" s="2" t="s">
        <v>8</v>
      </c>
      <c r="E2715" s="2" t="s">
        <v>511</v>
      </c>
      <c r="F2715" s="2" t="s">
        <v>65</v>
      </c>
      <c r="G2715" s="2" t="s">
        <v>174</v>
      </c>
      <c r="H2715">
        <v>0</v>
      </c>
      <c r="I2715">
        <v>-1</v>
      </c>
    </row>
    <row r="2716" spans="1:9" x14ac:dyDescent="0.35">
      <c r="A2716" s="1">
        <v>44075</v>
      </c>
      <c r="B2716" s="1">
        <v>44105</v>
      </c>
      <c r="C2716" s="2" t="s">
        <v>424</v>
      </c>
      <c r="D2716" s="2" t="s">
        <v>10</v>
      </c>
      <c r="E2716" s="2" t="s">
        <v>511</v>
      </c>
      <c r="F2716" s="2" t="s">
        <v>65</v>
      </c>
      <c r="G2716" s="2" t="s">
        <v>174</v>
      </c>
      <c r="H2716">
        <v>0</v>
      </c>
      <c r="I2716">
        <v>-1</v>
      </c>
    </row>
    <row r="2717" spans="1:9" x14ac:dyDescent="0.35">
      <c r="A2717" s="1">
        <v>44075</v>
      </c>
      <c r="B2717" s="1">
        <v>44105</v>
      </c>
      <c r="C2717" s="2" t="s">
        <v>424</v>
      </c>
      <c r="D2717" s="2" t="s">
        <v>761</v>
      </c>
      <c r="E2717" s="2" t="s">
        <v>511</v>
      </c>
      <c r="F2717" s="2" t="s">
        <v>65</v>
      </c>
      <c r="G2717" s="2" t="s">
        <v>174</v>
      </c>
      <c r="H2717">
        <v>0</v>
      </c>
      <c r="I2717">
        <v>-1</v>
      </c>
    </row>
    <row r="2718" spans="1:9" x14ac:dyDescent="0.35">
      <c r="A2718" s="1">
        <v>44075</v>
      </c>
      <c r="B2718" s="1">
        <v>44105</v>
      </c>
      <c r="C2718" s="2" t="s">
        <v>167</v>
      </c>
      <c r="D2718" s="2" t="s">
        <v>11</v>
      </c>
      <c r="E2718" s="2" t="s">
        <v>66</v>
      </c>
      <c r="F2718" s="2" t="s">
        <v>65</v>
      </c>
      <c r="G2718" s="2" t="s">
        <v>169</v>
      </c>
      <c r="H2718">
        <v>-1</v>
      </c>
      <c r="I2718">
        <v>0</v>
      </c>
    </row>
    <row r="2719" spans="1:9" x14ac:dyDescent="0.35">
      <c r="A2719" s="1">
        <v>44075</v>
      </c>
      <c r="B2719" s="1">
        <v>44105</v>
      </c>
      <c r="C2719" s="2" t="s">
        <v>120</v>
      </c>
      <c r="D2719" s="2" t="s">
        <v>6</v>
      </c>
      <c r="E2719" s="2" t="s">
        <v>65</v>
      </c>
      <c r="F2719" s="2" t="s">
        <v>66</v>
      </c>
      <c r="G2719" s="2" t="s">
        <v>67</v>
      </c>
      <c r="H2719">
        <v>1</v>
      </c>
      <c r="I2719">
        <v>0</v>
      </c>
    </row>
    <row r="2720" spans="1:9" x14ac:dyDescent="0.35">
      <c r="A2720" s="1">
        <v>44075</v>
      </c>
      <c r="B2720" s="1">
        <v>44105</v>
      </c>
      <c r="C2720" s="2" t="s">
        <v>721</v>
      </c>
      <c r="D2720" s="2" t="s">
        <v>17</v>
      </c>
      <c r="E2720" s="2" t="s">
        <v>602</v>
      </c>
      <c r="F2720" s="2" t="s">
        <v>65</v>
      </c>
      <c r="G2720" s="2" t="s">
        <v>174</v>
      </c>
      <c r="H2720">
        <v>0</v>
      </c>
      <c r="I2720">
        <v>-1</v>
      </c>
    </row>
    <row r="2721" spans="1:9" x14ac:dyDescent="0.35">
      <c r="A2721" s="1">
        <v>44075</v>
      </c>
      <c r="B2721" s="1">
        <v>44105</v>
      </c>
      <c r="C2721" s="2" t="s">
        <v>759</v>
      </c>
      <c r="D2721" s="2" t="s">
        <v>60</v>
      </c>
      <c r="E2721" s="2" t="s">
        <v>759</v>
      </c>
      <c r="F2721" s="2" t="s">
        <v>65</v>
      </c>
      <c r="G2721" s="2" t="s">
        <v>153</v>
      </c>
      <c r="H2721">
        <v>0</v>
      </c>
      <c r="I2721">
        <v>0</v>
      </c>
    </row>
    <row r="2722" spans="1:9" x14ac:dyDescent="0.35">
      <c r="A2722" s="1">
        <v>44075</v>
      </c>
      <c r="B2722" s="1">
        <v>44105</v>
      </c>
      <c r="C2722" s="2" t="s">
        <v>759</v>
      </c>
      <c r="D2722" s="2" t="s">
        <v>60</v>
      </c>
      <c r="E2722" s="2" t="s">
        <v>759</v>
      </c>
      <c r="F2722" s="2" t="s">
        <v>65</v>
      </c>
      <c r="G2722" s="2" t="s">
        <v>153</v>
      </c>
      <c r="H2722">
        <v>0</v>
      </c>
      <c r="I2722">
        <v>0</v>
      </c>
    </row>
    <row r="2723" spans="1:9" x14ac:dyDescent="0.35">
      <c r="A2723" s="1">
        <v>44075</v>
      </c>
      <c r="B2723" s="1">
        <v>44105</v>
      </c>
      <c r="C2723" s="2" t="s">
        <v>759</v>
      </c>
      <c r="D2723" s="2" t="s">
        <v>211</v>
      </c>
      <c r="E2723" s="2" t="s">
        <v>213</v>
      </c>
      <c r="F2723" s="2" t="s">
        <v>65</v>
      </c>
      <c r="G2723" s="2" t="s">
        <v>214</v>
      </c>
      <c r="H2723">
        <v>0</v>
      </c>
      <c r="I2723">
        <v>0</v>
      </c>
    </row>
    <row r="2724" spans="1:9" x14ac:dyDescent="0.35">
      <c r="A2724" s="1">
        <v>44075</v>
      </c>
      <c r="B2724" s="1">
        <v>44105</v>
      </c>
      <c r="C2724" s="2" t="s">
        <v>759</v>
      </c>
      <c r="D2724" s="2" t="s">
        <v>17</v>
      </c>
      <c r="E2724" s="2" t="s">
        <v>66</v>
      </c>
      <c r="F2724" s="2" t="s">
        <v>65</v>
      </c>
      <c r="G2724" s="2" t="s">
        <v>169</v>
      </c>
      <c r="H2724">
        <v>-1</v>
      </c>
      <c r="I2724">
        <v>0</v>
      </c>
    </row>
    <row r="2725" spans="1:9" x14ac:dyDescent="0.35">
      <c r="A2725" s="1">
        <v>44075</v>
      </c>
      <c r="B2725" s="1">
        <v>44105</v>
      </c>
      <c r="C2725" s="2" t="s">
        <v>760</v>
      </c>
      <c r="D2725" s="2" t="s">
        <v>60</v>
      </c>
      <c r="E2725" s="2" t="s">
        <v>760</v>
      </c>
      <c r="F2725" s="2" t="s">
        <v>65</v>
      </c>
      <c r="G2725" s="2" t="s">
        <v>153</v>
      </c>
      <c r="H2725">
        <v>0</v>
      </c>
      <c r="I2725">
        <v>0</v>
      </c>
    </row>
    <row r="2726" spans="1:9" x14ac:dyDescent="0.35">
      <c r="A2726" s="1">
        <v>44075</v>
      </c>
      <c r="B2726" s="1">
        <v>44105</v>
      </c>
      <c r="C2726" s="2" t="s">
        <v>760</v>
      </c>
      <c r="D2726" s="2" t="s">
        <v>60</v>
      </c>
      <c r="E2726" s="2" t="s">
        <v>760</v>
      </c>
      <c r="F2726" s="2" t="s">
        <v>65</v>
      </c>
      <c r="G2726" s="2" t="s">
        <v>153</v>
      </c>
      <c r="H2726">
        <v>0</v>
      </c>
      <c r="I2726">
        <v>0</v>
      </c>
    </row>
    <row r="2727" spans="1:9" x14ac:dyDescent="0.35">
      <c r="A2727" s="1">
        <v>44075</v>
      </c>
      <c r="B2727" s="1">
        <v>44105</v>
      </c>
      <c r="C2727" s="2" t="s">
        <v>760</v>
      </c>
      <c r="D2727" s="2" t="s">
        <v>211</v>
      </c>
      <c r="E2727" s="2" t="s">
        <v>762</v>
      </c>
      <c r="F2727" s="2" t="s">
        <v>65</v>
      </c>
      <c r="G2727" s="2" t="s">
        <v>214</v>
      </c>
      <c r="H2727">
        <v>0</v>
      </c>
      <c r="I2727">
        <v>0</v>
      </c>
    </row>
    <row r="2728" spans="1:9" x14ac:dyDescent="0.35">
      <c r="A2728" s="1">
        <v>44075</v>
      </c>
      <c r="B2728" s="1">
        <v>44105</v>
      </c>
      <c r="C2728" s="2" t="s">
        <v>760</v>
      </c>
      <c r="D2728" s="2" t="s">
        <v>17</v>
      </c>
      <c r="E2728" s="2" t="s">
        <v>66</v>
      </c>
      <c r="F2728" s="2" t="s">
        <v>65</v>
      </c>
      <c r="G2728" s="2" t="s">
        <v>169</v>
      </c>
      <c r="H2728">
        <v>-1</v>
      </c>
      <c r="I2728">
        <v>0</v>
      </c>
    </row>
    <row r="2729" spans="1:9" x14ac:dyDescent="0.35">
      <c r="A2729" s="1">
        <v>44075</v>
      </c>
      <c r="B2729" s="1">
        <v>44105</v>
      </c>
      <c r="C2729" s="2" t="s">
        <v>390</v>
      </c>
      <c r="D2729" s="2" t="s">
        <v>8</v>
      </c>
      <c r="E2729" s="2" t="s">
        <v>65</v>
      </c>
      <c r="F2729" s="2" t="s">
        <v>290</v>
      </c>
      <c r="G2729" s="2" t="s">
        <v>70</v>
      </c>
      <c r="H2729">
        <v>0</v>
      </c>
      <c r="I2729">
        <v>1</v>
      </c>
    </row>
    <row r="2730" spans="1:9" x14ac:dyDescent="0.35">
      <c r="A2730" s="1">
        <v>44075</v>
      </c>
      <c r="B2730" s="1">
        <v>44105</v>
      </c>
      <c r="C2730" s="2" t="s">
        <v>390</v>
      </c>
      <c r="D2730" s="2" t="s">
        <v>10</v>
      </c>
      <c r="E2730" s="2" t="s">
        <v>65</v>
      </c>
      <c r="F2730" s="2" t="s">
        <v>290</v>
      </c>
      <c r="G2730" s="2" t="s">
        <v>70</v>
      </c>
      <c r="H2730">
        <v>0</v>
      </c>
      <c r="I2730">
        <v>1</v>
      </c>
    </row>
    <row r="2731" spans="1:9" x14ac:dyDescent="0.35">
      <c r="A2731" s="1">
        <v>44075</v>
      </c>
      <c r="B2731" s="1">
        <v>44105</v>
      </c>
      <c r="C2731" s="2" t="s">
        <v>390</v>
      </c>
      <c r="D2731" s="2" t="s">
        <v>761</v>
      </c>
      <c r="E2731" s="2" t="s">
        <v>65</v>
      </c>
      <c r="F2731" s="2" t="s">
        <v>290</v>
      </c>
      <c r="G2731" s="2" t="s">
        <v>70</v>
      </c>
      <c r="H2731">
        <v>0</v>
      </c>
      <c r="I2731">
        <v>1</v>
      </c>
    </row>
    <row r="2732" spans="1:9" x14ac:dyDescent="0.35">
      <c r="A2732" s="1">
        <v>44075</v>
      </c>
      <c r="B2732" s="1">
        <v>44105</v>
      </c>
      <c r="C2732" s="2" t="s">
        <v>207</v>
      </c>
      <c r="D2732" s="2" t="s">
        <v>17</v>
      </c>
      <c r="E2732" s="2" t="s">
        <v>602</v>
      </c>
      <c r="F2732" s="2" t="s">
        <v>65</v>
      </c>
      <c r="G2732" s="2" t="s">
        <v>174</v>
      </c>
      <c r="H2732">
        <v>0</v>
      </c>
      <c r="I2732">
        <v>-1</v>
      </c>
    </row>
    <row r="2733" spans="1:9" x14ac:dyDescent="0.35">
      <c r="A2733" s="1">
        <v>44075</v>
      </c>
      <c r="B2733" s="1">
        <v>44105</v>
      </c>
      <c r="C2733" s="2" t="s">
        <v>737</v>
      </c>
      <c r="D2733" s="2" t="s">
        <v>60</v>
      </c>
      <c r="E2733" s="2" t="s">
        <v>65</v>
      </c>
      <c r="F2733" s="2" t="s">
        <v>737</v>
      </c>
      <c r="G2733" s="2" t="s">
        <v>155</v>
      </c>
      <c r="H2733">
        <v>0</v>
      </c>
      <c r="I2733">
        <v>0</v>
      </c>
    </row>
    <row r="2734" spans="1:9" x14ac:dyDescent="0.35">
      <c r="A2734" s="1">
        <v>44075</v>
      </c>
      <c r="B2734" s="1">
        <v>44105</v>
      </c>
      <c r="C2734" s="2" t="s">
        <v>737</v>
      </c>
      <c r="D2734" s="2" t="s">
        <v>211</v>
      </c>
      <c r="E2734" s="2" t="s">
        <v>65</v>
      </c>
      <c r="F2734" s="2" t="s">
        <v>213</v>
      </c>
      <c r="G2734" s="2" t="s">
        <v>214</v>
      </c>
      <c r="H2734">
        <v>0</v>
      </c>
      <c r="I2734">
        <v>0</v>
      </c>
    </row>
    <row r="2735" spans="1:9" x14ac:dyDescent="0.35">
      <c r="A2735" s="1">
        <v>44075</v>
      </c>
      <c r="B2735" s="1">
        <v>44105</v>
      </c>
      <c r="C2735" s="2" t="s">
        <v>737</v>
      </c>
      <c r="D2735" s="2" t="s">
        <v>6</v>
      </c>
      <c r="E2735" s="2" t="s">
        <v>65</v>
      </c>
      <c r="F2735" s="2" t="s">
        <v>66</v>
      </c>
      <c r="G2735" s="2" t="s">
        <v>67</v>
      </c>
      <c r="H2735">
        <v>1</v>
      </c>
      <c r="I2735">
        <v>0</v>
      </c>
    </row>
    <row r="2736" spans="1:9" x14ac:dyDescent="0.35">
      <c r="A2736" s="1">
        <v>44075</v>
      </c>
      <c r="B2736" s="1">
        <v>44105</v>
      </c>
      <c r="C2736" s="2" t="s">
        <v>740</v>
      </c>
      <c r="D2736" s="2" t="s">
        <v>60</v>
      </c>
      <c r="E2736" s="2" t="s">
        <v>65</v>
      </c>
      <c r="F2736" s="2" t="s">
        <v>740</v>
      </c>
      <c r="G2736" s="2" t="s">
        <v>155</v>
      </c>
      <c r="H2736">
        <v>0</v>
      </c>
      <c r="I2736">
        <v>0</v>
      </c>
    </row>
    <row r="2737" spans="1:9" x14ac:dyDescent="0.35">
      <c r="A2737" s="1">
        <v>44075</v>
      </c>
      <c r="B2737" s="1">
        <v>44105</v>
      </c>
      <c r="C2737" s="2" t="s">
        <v>740</v>
      </c>
      <c r="D2737" s="2" t="s">
        <v>211</v>
      </c>
      <c r="E2737" s="2" t="s">
        <v>65</v>
      </c>
      <c r="F2737" s="2" t="s">
        <v>95</v>
      </c>
      <c r="G2737" s="2" t="s">
        <v>214</v>
      </c>
      <c r="H2737">
        <v>0</v>
      </c>
      <c r="I2737">
        <v>0</v>
      </c>
    </row>
    <row r="2738" spans="1:9" x14ac:dyDescent="0.35">
      <c r="A2738" s="1">
        <v>44075</v>
      </c>
      <c r="B2738" s="1">
        <v>44105</v>
      </c>
      <c r="C2738" s="2" t="s">
        <v>740</v>
      </c>
      <c r="D2738" s="2" t="s">
        <v>17</v>
      </c>
      <c r="E2738" s="2" t="s">
        <v>65</v>
      </c>
      <c r="F2738" s="2" t="s">
        <v>602</v>
      </c>
      <c r="G2738" s="2" t="s">
        <v>70</v>
      </c>
      <c r="H2738">
        <v>0</v>
      </c>
      <c r="I2738">
        <v>1</v>
      </c>
    </row>
    <row r="2739" spans="1:9" x14ac:dyDescent="0.35">
      <c r="A2739" s="1">
        <v>44075</v>
      </c>
      <c r="B2739" s="1">
        <v>44105</v>
      </c>
      <c r="C2739" s="2" t="s">
        <v>758</v>
      </c>
      <c r="D2739" s="2" t="s">
        <v>60</v>
      </c>
      <c r="E2739" s="2" t="s">
        <v>65</v>
      </c>
      <c r="F2739" s="2" t="s">
        <v>758</v>
      </c>
      <c r="G2739" s="2" t="s">
        <v>155</v>
      </c>
      <c r="H2739">
        <v>0</v>
      </c>
      <c r="I2739">
        <v>0</v>
      </c>
    </row>
    <row r="2740" spans="1:9" x14ac:dyDescent="0.35">
      <c r="A2740" s="1">
        <v>44075</v>
      </c>
      <c r="B2740" s="1">
        <v>44105</v>
      </c>
      <c r="C2740" s="2" t="s">
        <v>758</v>
      </c>
      <c r="D2740" s="2" t="s">
        <v>211</v>
      </c>
      <c r="E2740" s="2" t="s">
        <v>65</v>
      </c>
      <c r="F2740" s="2" t="s">
        <v>213</v>
      </c>
      <c r="G2740" s="2" t="s">
        <v>214</v>
      </c>
      <c r="H2740">
        <v>0</v>
      </c>
      <c r="I2740">
        <v>0</v>
      </c>
    </row>
    <row r="2741" spans="1:9" x14ac:dyDescent="0.35">
      <c r="A2741" s="1">
        <v>44075</v>
      </c>
      <c r="B2741" s="1">
        <v>44105</v>
      </c>
      <c r="C2741" s="2" t="s">
        <v>758</v>
      </c>
      <c r="D2741" s="2" t="s">
        <v>8</v>
      </c>
      <c r="E2741" s="2" t="s">
        <v>65</v>
      </c>
      <c r="F2741" s="2" t="s">
        <v>290</v>
      </c>
      <c r="G2741" s="2" t="s">
        <v>70</v>
      </c>
      <c r="H2741">
        <v>0</v>
      </c>
      <c r="I2741">
        <v>1</v>
      </c>
    </row>
    <row r="2742" spans="1:9" x14ac:dyDescent="0.35">
      <c r="A2742" s="1">
        <v>44075</v>
      </c>
      <c r="B2742" s="1">
        <v>44105</v>
      </c>
      <c r="C2742" s="2" t="s">
        <v>758</v>
      </c>
      <c r="D2742" s="2" t="s">
        <v>10</v>
      </c>
      <c r="E2742" s="2" t="s">
        <v>65</v>
      </c>
      <c r="F2742" s="2" t="s">
        <v>290</v>
      </c>
      <c r="G2742" s="2" t="s">
        <v>70</v>
      </c>
      <c r="H2742">
        <v>0</v>
      </c>
      <c r="I2742">
        <v>1</v>
      </c>
    </row>
    <row r="2743" spans="1:9" x14ac:dyDescent="0.35">
      <c r="A2743" s="1">
        <v>44075</v>
      </c>
      <c r="B2743" s="1">
        <v>44105</v>
      </c>
      <c r="C2743" s="2" t="s">
        <v>758</v>
      </c>
      <c r="D2743" s="2" t="s">
        <v>761</v>
      </c>
      <c r="E2743" s="2" t="s">
        <v>65</v>
      </c>
      <c r="F2743" s="2" t="s">
        <v>290</v>
      </c>
      <c r="G2743" s="2" t="s">
        <v>70</v>
      </c>
      <c r="H2743">
        <v>0</v>
      </c>
      <c r="I2743">
        <v>1</v>
      </c>
    </row>
    <row r="2744" spans="1:9" x14ac:dyDescent="0.35">
      <c r="A2744" s="1">
        <v>44075</v>
      </c>
      <c r="B2744" s="1">
        <v>44105</v>
      </c>
      <c r="C2744" s="2" t="s">
        <v>753</v>
      </c>
      <c r="D2744" s="2" t="s">
        <v>60</v>
      </c>
      <c r="E2744" s="2" t="s">
        <v>65</v>
      </c>
      <c r="F2744" s="2" t="s">
        <v>753</v>
      </c>
      <c r="G2744" s="2" t="s">
        <v>155</v>
      </c>
      <c r="H2744">
        <v>0</v>
      </c>
      <c r="I2744">
        <v>0</v>
      </c>
    </row>
    <row r="2745" spans="1:9" x14ac:dyDescent="0.35">
      <c r="A2745" s="1">
        <v>44075</v>
      </c>
      <c r="B2745" s="1">
        <v>44105</v>
      </c>
      <c r="C2745" s="2" t="s">
        <v>753</v>
      </c>
      <c r="D2745" s="2" t="s">
        <v>211</v>
      </c>
      <c r="E2745" s="2" t="s">
        <v>65</v>
      </c>
      <c r="F2745" s="2" t="s">
        <v>762</v>
      </c>
      <c r="G2745" s="2" t="s">
        <v>214</v>
      </c>
      <c r="H2745">
        <v>0</v>
      </c>
      <c r="I2745">
        <v>0</v>
      </c>
    </row>
    <row r="2746" spans="1:9" x14ac:dyDescent="0.35">
      <c r="A2746" s="1">
        <v>44075</v>
      </c>
      <c r="B2746" s="1">
        <v>44105</v>
      </c>
      <c r="C2746" s="2" t="s">
        <v>753</v>
      </c>
      <c r="D2746" s="2" t="s">
        <v>30</v>
      </c>
      <c r="E2746" s="2" t="s">
        <v>65</v>
      </c>
      <c r="F2746" s="2" t="s">
        <v>66</v>
      </c>
      <c r="G2746" s="2" t="s">
        <v>67</v>
      </c>
      <c r="H2746">
        <v>1</v>
      </c>
      <c r="I2746">
        <v>0</v>
      </c>
    </row>
    <row r="2747" spans="1:9" x14ac:dyDescent="0.35">
      <c r="A2747" s="1">
        <v>44105</v>
      </c>
      <c r="B2747" s="1">
        <v>44136</v>
      </c>
      <c r="C2747" s="2" t="s">
        <v>654</v>
      </c>
      <c r="D2747" s="2" t="s">
        <v>14</v>
      </c>
      <c r="E2747" s="2" t="s">
        <v>65</v>
      </c>
      <c r="F2747" s="2" t="s">
        <v>66</v>
      </c>
      <c r="G2747" s="2" t="s">
        <v>67</v>
      </c>
      <c r="H2747">
        <v>1</v>
      </c>
      <c r="I2747">
        <v>0</v>
      </c>
    </row>
    <row r="2748" spans="1:9" x14ac:dyDescent="0.35">
      <c r="A2748" s="1">
        <v>44105</v>
      </c>
      <c r="B2748" s="1">
        <v>44136</v>
      </c>
      <c r="C2748" s="2" t="s">
        <v>757</v>
      </c>
      <c r="D2748" s="2" t="s">
        <v>11</v>
      </c>
      <c r="E2748" s="2" t="s">
        <v>65</v>
      </c>
      <c r="F2748" s="2" t="s">
        <v>757</v>
      </c>
      <c r="G2748" s="2" t="s">
        <v>70</v>
      </c>
      <c r="H2748">
        <v>0</v>
      </c>
      <c r="I2748">
        <v>1</v>
      </c>
    </row>
    <row r="2749" spans="1:9" x14ac:dyDescent="0.35">
      <c r="A2749" s="1">
        <v>44105</v>
      </c>
      <c r="B2749" s="1">
        <v>44136</v>
      </c>
      <c r="C2749" s="2" t="s">
        <v>755</v>
      </c>
      <c r="D2749" s="2" t="s">
        <v>60</v>
      </c>
      <c r="E2749" s="2" t="s">
        <v>755</v>
      </c>
      <c r="F2749" s="2" t="s">
        <v>65</v>
      </c>
      <c r="G2749" s="2" t="s">
        <v>153</v>
      </c>
      <c r="H2749">
        <v>0</v>
      </c>
      <c r="I2749">
        <v>0</v>
      </c>
    </row>
    <row r="2750" spans="1:9" x14ac:dyDescent="0.35">
      <c r="A2750" s="1">
        <v>44105</v>
      </c>
      <c r="B2750" s="1">
        <v>44136</v>
      </c>
      <c r="C2750" s="2" t="s">
        <v>755</v>
      </c>
      <c r="D2750" s="2" t="s">
        <v>60</v>
      </c>
      <c r="E2750" s="2" t="s">
        <v>755</v>
      </c>
      <c r="F2750" s="2" t="s">
        <v>65</v>
      </c>
      <c r="G2750" s="2" t="s">
        <v>153</v>
      </c>
      <c r="H2750">
        <v>0</v>
      </c>
      <c r="I2750">
        <v>0</v>
      </c>
    </row>
    <row r="2751" spans="1:9" x14ac:dyDescent="0.35">
      <c r="A2751" s="1">
        <v>44105</v>
      </c>
      <c r="B2751" s="1">
        <v>44136</v>
      </c>
      <c r="C2751" s="2" t="s">
        <v>755</v>
      </c>
      <c r="D2751" s="2" t="s">
        <v>197</v>
      </c>
      <c r="E2751" s="2" t="s">
        <v>837</v>
      </c>
      <c r="F2751" s="2" t="s">
        <v>65</v>
      </c>
      <c r="G2751" s="2" t="s">
        <v>199</v>
      </c>
      <c r="H2751">
        <v>0</v>
      </c>
      <c r="I2751">
        <v>0</v>
      </c>
    </row>
    <row r="2752" spans="1:9" x14ac:dyDescent="0.35">
      <c r="A2752" s="1">
        <v>44105</v>
      </c>
      <c r="B2752" s="1">
        <v>44136</v>
      </c>
      <c r="C2752" s="2" t="s">
        <v>755</v>
      </c>
      <c r="D2752" s="2" t="s">
        <v>211</v>
      </c>
      <c r="E2752" s="2" t="s">
        <v>95</v>
      </c>
      <c r="F2752" s="2" t="s">
        <v>65</v>
      </c>
      <c r="G2752" s="2" t="s">
        <v>214</v>
      </c>
      <c r="H2752">
        <v>0</v>
      </c>
      <c r="I2752">
        <v>0</v>
      </c>
    </row>
    <row r="2753" spans="1:9" x14ac:dyDescent="0.35">
      <c r="A2753" s="1">
        <v>44105</v>
      </c>
      <c r="B2753" s="1">
        <v>44136</v>
      </c>
      <c r="C2753" s="2" t="s">
        <v>755</v>
      </c>
      <c r="D2753" s="2" t="s">
        <v>11</v>
      </c>
      <c r="E2753" s="2" t="s">
        <v>66</v>
      </c>
      <c r="F2753" s="2" t="s">
        <v>65</v>
      </c>
      <c r="G2753" s="2" t="s">
        <v>169</v>
      </c>
      <c r="H2753">
        <v>-1</v>
      </c>
      <c r="I2753">
        <v>0</v>
      </c>
    </row>
    <row r="2754" spans="1:9" x14ac:dyDescent="0.35">
      <c r="A2754" s="1">
        <v>44105</v>
      </c>
      <c r="B2754" s="1">
        <v>44136</v>
      </c>
      <c r="C2754" s="2" t="s">
        <v>612</v>
      </c>
      <c r="D2754" s="2" t="s">
        <v>60</v>
      </c>
      <c r="E2754" s="2" t="s">
        <v>612</v>
      </c>
      <c r="F2754" s="2" t="s">
        <v>65</v>
      </c>
      <c r="G2754" s="2" t="s">
        <v>153</v>
      </c>
      <c r="H2754">
        <v>0</v>
      </c>
      <c r="I2754">
        <v>0</v>
      </c>
    </row>
    <row r="2755" spans="1:9" x14ac:dyDescent="0.35">
      <c r="A2755" s="1">
        <v>44105</v>
      </c>
      <c r="B2755" s="1">
        <v>44136</v>
      </c>
      <c r="C2755" s="2" t="s">
        <v>612</v>
      </c>
      <c r="D2755" s="2" t="s">
        <v>60</v>
      </c>
      <c r="E2755" s="2" t="s">
        <v>612</v>
      </c>
      <c r="F2755" s="2" t="s">
        <v>65</v>
      </c>
      <c r="G2755" s="2" t="s">
        <v>153</v>
      </c>
      <c r="H2755">
        <v>0</v>
      </c>
      <c r="I2755">
        <v>0</v>
      </c>
    </row>
    <row r="2756" spans="1:9" x14ac:dyDescent="0.35">
      <c r="A2756" s="1">
        <v>44105</v>
      </c>
      <c r="B2756" s="1">
        <v>44136</v>
      </c>
      <c r="C2756" s="2" t="s">
        <v>612</v>
      </c>
      <c r="D2756" s="2" t="s">
        <v>211</v>
      </c>
      <c r="E2756" s="2" t="s">
        <v>770</v>
      </c>
      <c r="F2756" s="2" t="s">
        <v>65</v>
      </c>
      <c r="G2756" s="2" t="s">
        <v>214</v>
      </c>
      <c r="H2756">
        <v>0</v>
      </c>
      <c r="I2756">
        <v>0</v>
      </c>
    </row>
    <row r="2757" spans="1:9" x14ac:dyDescent="0.35">
      <c r="A2757" s="1">
        <v>44105</v>
      </c>
      <c r="B2757" s="1">
        <v>44136</v>
      </c>
      <c r="C2757" s="2" t="s">
        <v>612</v>
      </c>
      <c r="D2757" s="2" t="s">
        <v>8</v>
      </c>
      <c r="E2757" s="2" t="s">
        <v>612</v>
      </c>
      <c r="F2757" s="2" t="s">
        <v>65</v>
      </c>
      <c r="G2757" s="2" t="s">
        <v>174</v>
      </c>
      <c r="H2757">
        <v>0</v>
      </c>
      <c r="I2757">
        <v>-1</v>
      </c>
    </row>
    <row r="2758" spans="1:9" x14ac:dyDescent="0.35">
      <c r="A2758" s="1">
        <v>44105</v>
      </c>
      <c r="B2758" s="1">
        <v>44136</v>
      </c>
      <c r="C2758" s="2" t="s">
        <v>612</v>
      </c>
      <c r="D2758" s="2" t="s">
        <v>10</v>
      </c>
      <c r="E2758" s="2" t="s">
        <v>612</v>
      </c>
      <c r="F2758" s="2" t="s">
        <v>65</v>
      </c>
      <c r="G2758" s="2" t="s">
        <v>174</v>
      </c>
      <c r="H2758">
        <v>0</v>
      </c>
      <c r="I2758">
        <v>-1</v>
      </c>
    </row>
    <row r="2759" spans="1:9" x14ac:dyDescent="0.35">
      <c r="A2759" s="1">
        <v>44105</v>
      </c>
      <c r="B2759" s="1">
        <v>44136</v>
      </c>
      <c r="C2759" s="2" t="s">
        <v>612</v>
      </c>
      <c r="D2759" s="2" t="s">
        <v>761</v>
      </c>
      <c r="E2759" s="2" t="s">
        <v>612</v>
      </c>
      <c r="F2759" s="2" t="s">
        <v>65</v>
      </c>
      <c r="G2759" s="2" t="s">
        <v>174</v>
      </c>
      <c r="H2759">
        <v>0</v>
      </c>
      <c r="I2759">
        <v>-1</v>
      </c>
    </row>
    <row r="2760" spans="1:9" x14ac:dyDescent="0.35">
      <c r="A2760" s="1">
        <v>44105</v>
      </c>
      <c r="B2760" s="1">
        <v>44136</v>
      </c>
      <c r="C2760" s="2" t="s">
        <v>754</v>
      </c>
      <c r="D2760" s="2" t="s">
        <v>60</v>
      </c>
      <c r="E2760" s="2" t="s">
        <v>65</v>
      </c>
      <c r="F2760" s="2" t="s">
        <v>754</v>
      </c>
      <c r="G2760" s="2" t="s">
        <v>155</v>
      </c>
      <c r="H2760">
        <v>0</v>
      </c>
      <c r="I2760">
        <v>0</v>
      </c>
    </row>
    <row r="2761" spans="1:9" x14ac:dyDescent="0.35">
      <c r="A2761" s="1">
        <v>44105</v>
      </c>
      <c r="B2761" s="1">
        <v>44136</v>
      </c>
      <c r="C2761" s="2" t="s">
        <v>754</v>
      </c>
      <c r="D2761" s="2" t="s">
        <v>197</v>
      </c>
      <c r="E2761" s="2" t="s">
        <v>65</v>
      </c>
      <c r="F2761" s="2" t="s">
        <v>838</v>
      </c>
      <c r="G2761" s="2" t="s">
        <v>199</v>
      </c>
      <c r="H2761">
        <v>0</v>
      </c>
      <c r="I2761">
        <v>0</v>
      </c>
    </row>
    <row r="2762" spans="1:9" x14ac:dyDescent="0.35">
      <c r="A2762" s="1">
        <v>44105</v>
      </c>
      <c r="B2762" s="1">
        <v>44136</v>
      </c>
      <c r="C2762" s="2" t="s">
        <v>754</v>
      </c>
      <c r="D2762" s="2" t="s">
        <v>211</v>
      </c>
      <c r="E2762" s="2" t="s">
        <v>65</v>
      </c>
      <c r="F2762" s="2" t="s">
        <v>95</v>
      </c>
      <c r="G2762" s="2" t="s">
        <v>214</v>
      </c>
      <c r="H2762">
        <v>0</v>
      </c>
      <c r="I2762">
        <v>0</v>
      </c>
    </row>
    <row r="2763" spans="1:9" x14ac:dyDescent="0.35">
      <c r="A2763" s="1">
        <v>44105</v>
      </c>
      <c r="B2763" s="1">
        <v>44136</v>
      </c>
      <c r="C2763" s="2" t="s">
        <v>754</v>
      </c>
      <c r="D2763" s="2" t="s">
        <v>14</v>
      </c>
      <c r="E2763" s="2" t="s">
        <v>65</v>
      </c>
      <c r="F2763" s="2" t="s">
        <v>66</v>
      </c>
      <c r="G2763" s="2" t="s">
        <v>67</v>
      </c>
      <c r="H2763">
        <v>1</v>
      </c>
      <c r="I2763">
        <v>0</v>
      </c>
    </row>
    <row r="2764" spans="1:9" x14ac:dyDescent="0.35">
      <c r="A2764" s="1">
        <v>44105</v>
      </c>
      <c r="B2764" s="1">
        <v>44136</v>
      </c>
      <c r="C2764" s="2" t="s">
        <v>756</v>
      </c>
      <c r="D2764" s="2" t="s">
        <v>60</v>
      </c>
      <c r="E2764" s="2" t="s">
        <v>65</v>
      </c>
      <c r="F2764" s="2" t="s">
        <v>756</v>
      </c>
      <c r="G2764" s="2" t="s">
        <v>155</v>
      </c>
      <c r="H2764">
        <v>0</v>
      </c>
      <c r="I2764">
        <v>0</v>
      </c>
    </row>
    <row r="2765" spans="1:9" x14ac:dyDescent="0.35">
      <c r="A2765" s="1">
        <v>44105</v>
      </c>
      <c r="B2765" s="1">
        <v>44136</v>
      </c>
      <c r="C2765" s="2" t="s">
        <v>756</v>
      </c>
      <c r="D2765" s="2" t="s">
        <v>211</v>
      </c>
      <c r="E2765" s="2" t="s">
        <v>65</v>
      </c>
      <c r="F2765" s="2" t="s">
        <v>770</v>
      </c>
      <c r="G2765" s="2" t="s">
        <v>214</v>
      </c>
      <c r="H2765">
        <v>0</v>
      </c>
      <c r="I2765">
        <v>0</v>
      </c>
    </row>
    <row r="2766" spans="1:9" x14ac:dyDescent="0.35">
      <c r="A2766" s="1">
        <v>44105</v>
      </c>
      <c r="B2766" s="1">
        <v>44136</v>
      </c>
      <c r="C2766" s="2" t="s">
        <v>756</v>
      </c>
      <c r="D2766" s="2" t="s">
        <v>8</v>
      </c>
      <c r="E2766" s="2" t="s">
        <v>65</v>
      </c>
      <c r="F2766" s="2" t="s">
        <v>756</v>
      </c>
      <c r="G2766" s="2" t="s">
        <v>70</v>
      </c>
      <c r="H2766">
        <v>0</v>
      </c>
      <c r="I2766">
        <v>1</v>
      </c>
    </row>
    <row r="2767" spans="1:9" x14ac:dyDescent="0.35">
      <c r="A2767" s="1">
        <v>44105</v>
      </c>
      <c r="B2767" s="1">
        <v>44136</v>
      </c>
      <c r="C2767" s="2" t="s">
        <v>756</v>
      </c>
      <c r="D2767" s="2" t="s">
        <v>10</v>
      </c>
      <c r="E2767" s="2" t="s">
        <v>65</v>
      </c>
      <c r="F2767" s="2" t="s">
        <v>756</v>
      </c>
      <c r="G2767" s="2" t="s">
        <v>70</v>
      </c>
      <c r="H2767">
        <v>0</v>
      </c>
      <c r="I2767">
        <v>1</v>
      </c>
    </row>
    <row r="2768" spans="1:9" x14ac:dyDescent="0.35">
      <c r="A2768" s="1">
        <v>44105</v>
      </c>
      <c r="B2768" s="1">
        <v>44136</v>
      </c>
      <c r="C2768" s="2" t="s">
        <v>756</v>
      </c>
      <c r="D2768" s="2" t="s">
        <v>761</v>
      </c>
      <c r="E2768" s="2" t="s">
        <v>65</v>
      </c>
      <c r="F2768" s="2" t="s">
        <v>756</v>
      </c>
      <c r="G2768" s="2" t="s">
        <v>70</v>
      </c>
      <c r="H2768">
        <v>0</v>
      </c>
      <c r="I2768">
        <v>1</v>
      </c>
    </row>
    <row r="2769" spans="1:9" x14ac:dyDescent="0.35">
      <c r="A2769" s="1">
        <v>44136</v>
      </c>
      <c r="B2769" s="1">
        <v>44166</v>
      </c>
      <c r="C2769" s="2" t="s">
        <v>177</v>
      </c>
      <c r="D2769" s="2" t="s">
        <v>29</v>
      </c>
      <c r="E2769" s="2" t="s">
        <v>65</v>
      </c>
      <c r="F2769" s="2" t="s">
        <v>66</v>
      </c>
      <c r="G2769" s="2" t="s">
        <v>67</v>
      </c>
      <c r="H2769">
        <v>1</v>
      </c>
      <c r="I2769">
        <v>0</v>
      </c>
    </row>
    <row r="2770" spans="1:9" x14ac:dyDescent="0.35">
      <c r="A2770" s="1">
        <v>44136</v>
      </c>
      <c r="B2770" s="1">
        <v>44166</v>
      </c>
      <c r="C2770" s="2" t="s">
        <v>180</v>
      </c>
      <c r="D2770" s="2" t="s">
        <v>29</v>
      </c>
      <c r="E2770" s="2" t="s">
        <v>65</v>
      </c>
      <c r="F2770" s="2" t="s">
        <v>66</v>
      </c>
      <c r="G2770" s="2" t="s">
        <v>67</v>
      </c>
      <c r="H2770">
        <v>1</v>
      </c>
      <c r="I2770">
        <v>0</v>
      </c>
    </row>
    <row r="2771" spans="1:9" x14ac:dyDescent="0.35">
      <c r="A2771" s="1">
        <v>44136</v>
      </c>
      <c r="B2771" s="1">
        <v>44166</v>
      </c>
      <c r="C2771" s="2" t="s">
        <v>399</v>
      </c>
      <c r="D2771" s="2" t="s">
        <v>29</v>
      </c>
      <c r="E2771" s="2" t="s">
        <v>588</v>
      </c>
      <c r="F2771" s="2" t="s">
        <v>66</v>
      </c>
      <c r="G2771" s="2" t="s">
        <v>287</v>
      </c>
      <c r="H2771">
        <v>1</v>
      </c>
      <c r="I2771">
        <v>-1</v>
      </c>
    </row>
    <row r="2772" spans="1:9" x14ac:dyDescent="0.35">
      <c r="A2772" s="1">
        <v>44136</v>
      </c>
      <c r="B2772" s="1">
        <v>44166</v>
      </c>
      <c r="C2772" s="2" t="s">
        <v>181</v>
      </c>
      <c r="D2772" s="2" t="s">
        <v>29</v>
      </c>
      <c r="E2772" s="2" t="s">
        <v>65</v>
      </c>
      <c r="F2772" s="2" t="s">
        <v>66</v>
      </c>
      <c r="G2772" s="2" t="s">
        <v>67</v>
      </c>
      <c r="H2772">
        <v>1</v>
      </c>
      <c r="I2772">
        <v>0</v>
      </c>
    </row>
    <row r="2773" spans="1:9" x14ac:dyDescent="0.35">
      <c r="A2773" s="1">
        <v>44136</v>
      </c>
      <c r="B2773" s="1">
        <v>44166</v>
      </c>
      <c r="C2773" s="2" t="s">
        <v>240</v>
      </c>
      <c r="D2773" s="2" t="s">
        <v>29</v>
      </c>
      <c r="E2773" s="2" t="s">
        <v>65</v>
      </c>
      <c r="F2773" s="2" t="s">
        <v>66</v>
      </c>
      <c r="G2773" s="2" t="s">
        <v>67</v>
      </c>
      <c r="H2773">
        <v>1</v>
      </c>
      <c r="I2773">
        <v>0</v>
      </c>
    </row>
    <row r="2774" spans="1:9" x14ac:dyDescent="0.35">
      <c r="A2774" s="1">
        <v>44136</v>
      </c>
      <c r="B2774" s="1">
        <v>44166</v>
      </c>
      <c r="C2774" s="2" t="s">
        <v>603</v>
      </c>
      <c r="D2774" s="2" t="s">
        <v>17</v>
      </c>
      <c r="E2774" s="2" t="s">
        <v>602</v>
      </c>
      <c r="F2774" s="2" t="s">
        <v>66</v>
      </c>
      <c r="G2774" s="2" t="s">
        <v>287</v>
      </c>
      <c r="H2774">
        <v>1</v>
      </c>
      <c r="I2774">
        <v>-1</v>
      </c>
    </row>
    <row r="2775" spans="1:9" x14ac:dyDescent="0.35">
      <c r="A2775" s="1">
        <v>44136</v>
      </c>
      <c r="B2775" s="1">
        <v>44166</v>
      </c>
      <c r="C2775" s="2" t="s">
        <v>196</v>
      </c>
      <c r="D2775" s="2" t="s">
        <v>29</v>
      </c>
      <c r="E2775" s="2" t="s">
        <v>65</v>
      </c>
      <c r="F2775" s="2" t="s">
        <v>66</v>
      </c>
      <c r="G2775" s="2" t="s">
        <v>67</v>
      </c>
      <c r="H2775">
        <v>1</v>
      </c>
      <c r="I2775">
        <v>0</v>
      </c>
    </row>
    <row r="2776" spans="1:9" x14ac:dyDescent="0.35">
      <c r="A2776" s="1">
        <v>44136</v>
      </c>
      <c r="B2776" s="1">
        <v>44166</v>
      </c>
      <c r="C2776" s="2" t="s">
        <v>152</v>
      </c>
      <c r="D2776" s="2" t="s">
        <v>29</v>
      </c>
      <c r="E2776" s="2" t="s">
        <v>65</v>
      </c>
      <c r="F2776" s="2" t="s">
        <v>66</v>
      </c>
      <c r="G2776" s="2" t="s">
        <v>67</v>
      </c>
      <c r="H2776">
        <v>1</v>
      </c>
      <c r="I2776">
        <v>0</v>
      </c>
    </row>
    <row r="2777" spans="1:9" x14ac:dyDescent="0.35">
      <c r="A2777" s="1">
        <v>44136</v>
      </c>
      <c r="B2777" s="1">
        <v>44166</v>
      </c>
      <c r="C2777" s="2" t="s">
        <v>500</v>
      </c>
      <c r="D2777" s="2" t="s">
        <v>29</v>
      </c>
      <c r="E2777" s="2" t="s">
        <v>65</v>
      </c>
      <c r="F2777" s="2" t="s">
        <v>66</v>
      </c>
      <c r="G2777" s="2" t="s">
        <v>67</v>
      </c>
      <c r="H2777">
        <v>1</v>
      </c>
      <c r="I2777">
        <v>0</v>
      </c>
    </row>
    <row r="2778" spans="1:9" x14ac:dyDescent="0.35">
      <c r="A2778" s="1">
        <v>44136</v>
      </c>
      <c r="B2778" s="1">
        <v>44166</v>
      </c>
      <c r="C2778" s="2" t="s">
        <v>182</v>
      </c>
      <c r="D2778" s="2" t="s">
        <v>29</v>
      </c>
      <c r="E2778" s="2" t="s">
        <v>65</v>
      </c>
      <c r="F2778" s="2" t="s">
        <v>66</v>
      </c>
      <c r="G2778" s="2" t="s">
        <v>67</v>
      </c>
      <c r="H2778">
        <v>1</v>
      </c>
      <c r="I2778">
        <v>0</v>
      </c>
    </row>
    <row r="2779" spans="1:9" x14ac:dyDescent="0.35">
      <c r="A2779" s="1">
        <v>44136</v>
      </c>
      <c r="B2779" s="1">
        <v>44166</v>
      </c>
      <c r="C2779" s="2" t="s">
        <v>183</v>
      </c>
      <c r="D2779" s="2" t="s">
        <v>29</v>
      </c>
      <c r="E2779" s="2" t="s">
        <v>65</v>
      </c>
      <c r="F2779" s="2" t="s">
        <v>66</v>
      </c>
      <c r="G2779" s="2" t="s">
        <v>67</v>
      </c>
      <c r="H2779">
        <v>1</v>
      </c>
      <c r="I2779">
        <v>0</v>
      </c>
    </row>
    <row r="2780" spans="1:9" x14ac:dyDescent="0.35">
      <c r="A2780" s="1">
        <v>44136</v>
      </c>
      <c r="B2780" s="1">
        <v>44166</v>
      </c>
      <c r="C2780" s="2" t="s">
        <v>83</v>
      </c>
      <c r="D2780" s="2" t="s">
        <v>29</v>
      </c>
      <c r="E2780" s="2" t="s">
        <v>65</v>
      </c>
      <c r="F2780" s="2" t="s">
        <v>66</v>
      </c>
      <c r="G2780" s="2" t="s">
        <v>67</v>
      </c>
      <c r="H2780">
        <v>1</v>
      </c>
      <c r="I2780">
        <v>0</v>
      </c>
    </row>
    <row r="2781" spans="1:9" x14ac:dyDescent="0.35">
      <c r="A2781" s="1">
        <v>44136</v>
      </c>
      <c r="B2781" s="1">
        <v>44166</v>
      </c>
      <c r="C2781" s="2" t="s">
        <v>184</v>
      </c>
      <c r="D2781" s="2" t="s">
        <v>29</v>
      </c>
      <c r="E2781" s="2" t="s">
        <v>65</v>
      </c>
      <c r="F2781" s="2" t="s">
        <v>66</v>
      </c>
      <c r="G2781" s="2" t="s">
        <v>67</v>
      </c>
      <c r="H2781">
        <v>1</v>
      </c>
      <c r="I2781">
        <v>0</v>
      </c>
    </row>
    <row r="2782" spans="1:9" x14ac:dyDescent="0.35">
      <c r="A2782" s="1">
        <v>44136</v>
      </c>
      <c r="B2782" s="1">
        <v>44166</v>
      </c>
      <c r="C2782" s="2" t="s">
        <v>243</v>
      </c>
      <c r="D2782" s="2" t="s">
        <v>29</v>
      </c>
      <c r="E2782" s="2" t="s">
        <v>588</v>
      </c>
      <c r="F2782" s="2" t="s">
        <v>66</v>
      </c>
      <c r="G2782" s="2" t="s">
        <v>287</v>
      </c>
      <c r="H2782">
        <v>1</v>
      </c>
      <c r="I2782">
        <v>-1</v>
      </c>
    </row>
    <row r="2783" spans="1:9" x14ac:dyDescent="0.35">
      <c r="A2783" s="1">
        <v>44136</v>
      </c>
      <c r="B2783" s="1">
        <v>44166</v>
      </c>
      <c r="C2783" s="2" t="s">
        <v>91</v>
      </c>
      <c r="D2783" s="2" t="s">
        <v>29</v>
      </c>
      <c r="E2783" s="2" t="s">
        <v>588</v>
      </c>
      <c r="F2783" s="2" t="s">
        <v>66</v>
      </c>
      <c r="G2783" s="2" t="s">
        <v>287</v>
      </c>
      <c r="H2783">
        <v>1</v>
      </c>
      <c r="I2783">
        <v>-1</v>
      </c>
    </row>
    <row r="2784" spans="1:9" x14ac:dyDescent="0.35">
      <c r="A2784" s="1">
        <v>44136</v>
      </c>
      <c r="B2784" s="1">
        <v>44166</v>
      </c>
      <c r="C2784" s="2" t="s">
        <v>737</v>
      </c>
      <c r="D2784" s="2" t="s">
        <v>12</v>
      </c>
      <c r="E2784" s="2" t="s">
        <v>65</v>
      </c>
      <c r="F2784" s="2" t="s">
        <v>213</v>
      </c>
      <c r="G2784" s="2" t="s">
        <v>70</v>
      </c>
      <c r="H2784">
        <v>0</v>
      </c>
      <c r="I2784">
        <v>1</v>
      </c>
    </row>
    <row r="2785" spans="1:9" x14ac:dyDescent="0.35">
      <c r="A2785" s="1">
        <v>44136</v>
      </c>
      <c r="B2785" s="1">
        <v>44166</v>
      </c>
      <c r="C2785" s="2" t="s">
        <v>285</v>
      </c>
      <c r="D2785" s="2" t="s">
        <v>29</v>
      </c>
      <c r="E2785" s="2" t="s">
        <v>588</v>
      </c>
      <c r="F2785" s="2" t="s">
        <v>66</v>
      </c>
      <c r="G2785" s="2" t="s">
        <v>287</v>
      </c>
      <c r="H2785">
        <v>1</v>
      </c>
      <c r="I2785">
        <v>-1</v>
      </c>
    </row>
    <row r="2786" spans="1:9" x14ac:dyDescent="0.35">
      <c r="A2786" s="1">
        <v>44136</v>
      </c>
      <c r="B2786" s="1">
        <v>44166</v>
      </c>
      <c r="C2786" s="2" t="s">
        <v>216</v>
      </c>
      <c r="D2786" s="2" t="s">
        <v>29</v>
      </c>
      <c r="E2786" s="2" t="s">
        <v>65</v>
      </c>
      <c r="F2786" s="2" t="s">
        <v>66</v>
      </c>
      <c r="G2786" s="2" t="s">
        <v>67</v>
      </c>
      <c r="H2786">
        <v>1</v>
      </c>
      <c r="I2786">
        <v>0</v>
      </c>
    </row>
    <row r="2787" spans="1:9" x14ac:dyDescent="0.35">
      <c r="A2787" s="1">
        <v>44136</v>
      </c>
      <c r="B2787" s="1">
        <v>44166</v>
      </c>
      <c r="C2787" s="2" t="s">
        <v>217</v>
      </c>
      <c r="D2787" s="2" t="s">
        <v>29</v>
      </c>
      <c r="E2787" s="2" t="s">
        <v>65</v>
      </c>
      <c r="F2787" s="2" t="s">
        <v>66</v>
      </c>
      <c r="G2787" s="2" t="s">
        <v>67</v>
      </c>
      <c r="H2787">
        <v>1</v>
      </c>
      <c r="I2787">
        <v>0</v>
      </c>
    </row>
    <row r="2788" spans="1:9" x14ac:dyDescent="0.35">
      <c r="A2788" s="1">
        <v>44136</v>
      </c>
      <c r="B2788" s="1">
        <v>44166</v>
      </c>
      <c r="C2788" s="2" t="s">
        <v>400</v>
      </c>
      <c r="D2788" s="2" t="s">
        <v>29</v>
      </c>
      <c r="E2788" s="2" t="s">
        <v>588</v>
      </c>
      <c r="F2788" s="2" t="s">
        <v>66</v>
      </c>
      <c r="G2788" s="2" t="s">
        <v>287</v>
      </c>
      <c r="H2788">
        <v>1</v>
      </c>
      <c r="I2788">
        <v>-1</v>
      </c>
    </row>
    <row r="2789" spans="1:9" x14ac:dyDescent="0.35">
      <c r="A2789" s="1">
        <v>44136</v>
      </c>
      <c r="B2789" s="1">
        <v>44166</v>
      </c>
      <c r="C2789" s="2" t="s">
        <v>401</v>
      </c>
      <c r="D2789" s="2" t="s">
        <v>29</v>
      </c>
      <c r="E2789" s="2" t="s">
        <v>588</v>
      </c>
      <c r="F2789" s="2" t="s">
        <v>66</v>
      </c>
      <c r="G2789" s="2" t="s">
        <v>287</v>
      </c>
      <c r="H2789">
        <v>1</v>
      </c>
      <c r="I2789">
        <v>-1</v>
      </c>
    </row>
    <row r="2790" spans="1:9" x14ac:dyDescent="0.35">
      <c r="A2790" s="1">
        <v>44136</v>
      </c>
      <c r="B2790" s="1">
        <v>44166</v>
      </c>
      <c r="C2790" s="2" t="s">
        <v>218</v>
      </c>
      <c r="D2790" s="2" t="s">
        <v>14</v>
      </c>
      <c r="E2790" s="2" t="s">
        <v>250</v>
      </c>
      <c r="F2790" s="2" t="s">
        <v>224</v>
      </c>
      <c r="G2790" s="2" t="s">
        <v>220</v>
      </c>
      <c r="H2790">
        <v>0</v>
      </c>
      <c r="I2790">
        <v>-1</v>
      </c>
    </row>
    <row r="2791" spans="1:9" x14ac:dyDescent="0.35">
      <c r="A2791" s="1">
        <v>44136</v>
      </c>
      <c r="B2791" s="1">
        <v>44166</v>
      </c>
      <c r="C2791" s="2" t="s">
        <v>335</v>
      </c>
      <c r="D2791" s="2" t="s">
        <v>14</v>
      </c>
      <c r="E2791" s="2" t="s">
        <v>65</v>
      </c>
      <c r="F2791" s="2" t="s">
        <v>335</v>
      </c>
      <c r="G2791" s="2" t="s">
        <v>70</v>
      </c>
      <c r="H2791">
        <v>0</v>
      </c>
      <c r="I2791">
        <v>1</v>
      </c>
    </row>
    <row r="2792" spans="1:9" x14ac:dyDescent="0.35">
      <c r="A2792" s="1">
        <v>44136</v>
      </c>
      <c r="B2792" s="1">
        <v>44166</v>
      </c>
      <c r="C2792" s="2" t="s">
        <v>185</v>
      </c>
      <c r="D2792" s="2" t="s">
        <v>29</v>
      </c>
      <c r="E2792" s="2" t="s">
        <v>65</v>
      </c>
      <c r="F2792" s="2" t="s">
        <v>66</v>
      </c>
      <c r="G2792" s="2" t="s">
        <v>67</v>
      </c>
      <c r="H2792">
        <v>1</v>
      </c>
      <c r="I2792">
        <v>0</v>
      </c>
    </row>
    <row r="2793" spans="1:9" x14ac:dyDescent="0.35">
      <c r="A2793" s="1">
        <v>44136</v>
      </c>
      <c r="B2793" s="1">
        <v>44166</v>
      </c>
      <c r="C2793" s="2" t="s">
        <v>739</v>
      </c>
      <c r="D2793" s="2" t="s">
        <v>17</v>
      </c>
      <c r="E2793" s="2" t="s">
        <v>602</v>
      </c>
      <c r="F2793" s="2" t="s">
        <v>66</v>
      </c>
      <c r="G2793" s="2" t="s">
        <v>287</v>
      </c>
      <c r="H2793">
        <v>1</v>
      </c>
      <c r="I2793">
        <v>-1</v>
      </c>
    </row>
    <row r="2794" spans="1:9" x14ac:dyDescent="0.35">
      <c r="A2794" s="1">
        <v>44136</v>
      </c>
      <c r="B2794" s="1">
        <v>44166</v>
      </c>
      <c r="C2794" s="2" t="s">
        <v>740</v>
      </c>
      <c r="D2794" s="2" t="s">
        <v>17</v>
      </c>
      <c r="E2794" s="2" t="s">
        <v>602</v>
      </c>
      <c r="F2794" s="2" t="s">
        <v>66</v>
      </c>
      <c r="G2794" s="2" t="s">
        <v>287</v>
      </c>
      <c r="H2794">
        <v>1</v>
      </c>
      <c r="I2794">
        <v>-1</v>
      </c>
    </row>
    <row r="2795" spans="1:9" x14ac:dyDescent="0.35">
      <c r="A2795" s="1">
        <v>44136</v>
      </c>
      <c r="B2795" s="1">
        <v>44166</v>
      </c>
      <c r="C2795" s="2" t="s">
        <v>222</v>
      </c>
      <c r="D2795" s="2" t="s">
        <v>14</v>
      </c>
      <c r="E2795" s="2" t="s">
        <v>250</v>
      </c>
      <c r="F2795" s="2" t="s">
        <v>224</v>
      </c>
      <c r="G2795" s="2" t="s">
        <v>220</v>
      </c>
      <c r="H2795">
        <v>0</v>
      </c>
      <c r="I2795">
        <v>-1</v>
      </c>
    </row>
    <row r="2796" spans="1:9" x14ac:dyDescent="0.35">
      <c r="A2796" s="1">
        <v>44136</v>
      </c>
      <c r="B2796" s="1">
        <v>44166</v>
      </c>
      <c r="C2796" s="2" t="s">
        <v>98</v>
      </c>
      <c r="D2796" s="2" t="s">
        <v>29</v>
      </c>
      <c r="E2796" s="2" t="s">
        <v>65</v>
      </c>
      <c r="F2796" s="2" t="s">
        <v>66</v>
      </c>
      <c r="G2796" s="2" t="s">
        <v>67</v>
      </c>
      <c r="H2796">
        <v>1</v>
      </c>
      <c r="I2796">
        <v>0</v>
      </c>
    </row>
    <row r="2797" spans="1:9" x14ac:dyDescent="0.35">
      <c r="A2797" s="1">
        <v>44136</v>
      </c>
      <c r="B2797" s="1">
        <v>44166</v>
      </c>
      <c r="C2797" s="2" t="s">
        <v>350</v>
      </c>
      <c r="D2797" s="2" t="s">
        <v>17</v>
      </c>
      <c r="E2797" s="2" t="s">
        <v>602</v>
      </c>
      <c r="F2797" s="2" t="s">
        <v>66</v>
      </c>
      <c r="G2797" s="2" t="s">
        <v>287</v>
      </c>
      <c r="H2797">
        <v>1</v>
      </c>
      <c r="I2797">
        <v>-1</v>
      </c>
    </row>
    <row r="2798" spans="1:9" x14ac:dyDescent="0.35">
      <c r="A2798" s="1">
        <v>44136</v>
      </c>
      <c r="B2798" s="1">
        <v>44166</v>
      </c>
      <c r="C2798" s="2" t="s">
        <v>370</v>
      </c>
      <c r="D2798" s="2" t="s">
        <v>17</v>
      </c>
      <c r="E2798" s="2" t="s">
        <v>602</v>
      </c>
      <c r="F2798" s="2" t="s">
        <v>66</v>
      </c>
      <c r="G2798" s="2" t="s">
        <v>287</v>
      </c>
      <c r="H2798">
        <v>1</v>
      </c>
      <c r="I2798">
        <v>-1</v>
      </c>
    </row>
    <row r="2799" spans="1:9" x14ac:dyDescent="0.35">
      <c r="A2799" s="1">
        <v>44136</v>
      </c>
      <c r="B2799" s="1">
        <v>44166</v>
      </c>
      <c r="C2799" s="2" t="s">
        <v>250</v>
      </c>
      <c r="D2799" s="2" t="s">
        <v>60</v>
      </c>
      <c r="E2799" s="2" t="s">
        <v>250</v>
      </c>
      <c r="F2799" s="2" t="s">
        <v>65</v>
      </c>
      <c r="G2799" s="2" t="s">
        <v>153</v>
      </c>
      <c r="H2799">
        <v>0</v>
      </c>
      <c r="I2799">
        <v>0</v>
      </c>
    </row>
    <row r="2800" spans="1:9" x14ac:dyDescent="0.35">
      <c r="A2800" s="1">
        <v>44136</v>
      </c>
      <c r="B2800" s="1">
        <v>44166</v>
      </c>
      <c r="C2800" s="2" t="s">
        <v>250</v>
      </c>
      <c r="D2800" s="2" t="s">
        <v>60</v>
      </c>
      <c r="E2800" s="2" t="s">
        <v>250</v>
      </c>
      <c r="F2800" s="2" t="s">
        <v>65</v>
      </c>
      <c r="G2800" s="2" t="s">
        <v>153</v>
      </c>
      <c r="H2800">
        <v>0</v>
      </c>
      <c r="I2800">
        <v>0</v>
      </c>
    </row>
    <row r="2801" spans="1:9" x14ac:dyDescent="0.35">
      <c r="A2801" s="1">
        <v>44136</v>
      </c>
      <c r="B2801" s="1">
        <v>44166</v>
      </c>
      <c r="C2801" s="2" t="s">
        <v>250</v>
      </c>
      <c r="D2801" s="2" t="s">
        <v>211</v>
      </c>
      <c r="E2801" s="2" t="s">
        <v>95</v>
      </c>
      <c r="F2801" s="2" t="s">
        <v>65</v>
      </c>
      <c r="G2801" s="2" t="s">
        <v>214</v>
      </c>
      <c r="H2801">
        <v>0</v>
      </c>
      <c r="I2801">
        <v>0</v>
      </c>
    </row>
    <row r="2802" spans="1:9" x14ac:dyDescent="0.35">
      <c r="A2802" s="1">
        <v>44136</v>
      </c>
      <c r="B2802" s="1">
        <v>44166</v>
      </c>
      <c r="C2802" s="2" t="s">
        <v>250</v>
      </c>
      <c r="D2802" s="2" t="s">
        <v>14</v>
      </c>
      <c r="E2802" s="2" t="s">
        <v>250</v>
      </c>
      <c r="F2802" s="2" t="s">
        <v>65</v>
      </c>
      <c r="G2802" s="2" t="s">
        <v>174</v>
      </c>
      <c r="H2802">
        <v>0</v>
      </c>
      <c r="I2802">
        <v>-1</v>
      </c>
    </row>
    <row r="2803" spans="1:9" x14ac:dyDescent="0.35">
      <c r="A2803" s="1">
        <v>44136</v>
      </c>
      <c r="B2803" s="1">
        <v>44166</v>
      </c>
      <c r="C2803" s="2" t="s">
        <v>641</v>
      </c>
      <c r="D2803" s="2" t="s">
        <v>197</v>
      </c>
      <c r="E2803" s="2" t="s">
        <v>65</v>
      </c>
      <c r="F2803" s="2" t="s">
        <v>736</v>
      </c>
      <c r="G2803" s="2" t="s">
        <v>199</v>
      </c>
      <c r="H2803">
        <v>0</v>
      </c>
      <c r="I2803">
        <v>0</v>
      </c>
    </row>
    <row r="2804" spans="1:9" x14ac:dyDescent="0.35">
      <c r="A2804" s="1">
        <v>44136</v>
      </c>
      <c r="B2804" s="1">
        <v>44166</v>
      </c>
      <c r="C2804" s="2" t="s">
        <v>325</v>
      </c>
      <c r="D2804" s="2" t="s">
        <v>60</v>
      </c>
      <c r="E2804" s="2" t="s">
        <v>325</v>
      </c>
      <c r="F2804" s="2" t="s">
        <v>65</v>
      </c>
      <c r="G2804" s="2" t="s">
        <v>153</v>
      </c>
      <c r="H2804">
        <v>0</v>
      </c>
      <c r="I2804">
        <v>0</v>
      </c>
    </row>
    <row r="2805" spans="1:9" x14ac:dyDescent="0.35">
      <c r="A2805" s="1">
        <v>44136</v>
      </c>
      <c r="B2805" s="1">
        <v>44166</v>
      </c>
      <c r="C2805" s="2" t="s">
        <v>325</v>
      </c>
      <c r="D2805" s="2" t="s">
        <v>60</v>
      </c>
      <c r="E2805" s="2" t="s">
        <v>325</v>
      </c>
      <c r="F2805" s="2" t="s">
        <v>65</v>
      </c>
      <c r="G2805" s="2" t="s">
        <v>153</v>
      </c>
      <c r="H2805">
        <v>0</v>
      </c>
      <c r="I2805">
        <v>0</v>
      </c>
    </row>
    <row r="2806" spans="1:9" x14ac:dyDescent="0.35">
      <c r="A2806" s="1">
        <v>44136</v>
      </c>
      <c r="B2806" s="1">
        <v>44166</v>
      </c>
      <c r="C2806" s="2" t="s">
        <v>325</v>
      </c>
      <c r="D2806" s="2" t="s">
        <v>197</v>
      </c>
      <c r="E2806" s="2" t="s">
        <v>833</v>
      </c>
      <c r="F2806" s="2" t="s">
        <v>65</v>
      </c>
      <c r="G2806" s="2" t="s">
        <v>199</v>
      </c>
      <c r="H2806">
        <v>0</v>
      </c>
      <c r="I2806">
        <v>0</v>
      </c>
    </row>
    <row r="2807" spans="1:9" x14ac:dyDescent="0.35">
      <c r="A2807" s="1">
        <v>44136</v>
      </c>
      <c r="B2807" s="1">
        <v>44166</v>
      </c>
      <c r="C2807" s="2" t="s">
        <v>325</v>
      </c>
      <c r="D2807" s="2" t="s">
        <v>211</v>
      </c>
      <c r="E2807" s="2" t="s">
        <v>213</v>
      </c>
      <c r="F2807" s="2" t="s">
        <v>65</v>
      </c>
      <c r="G2807" s="2" t="s">
        <v>214</v>
      </c>
      <c r="H2807">
        <v>0</v>
      </c>
      <c r="I2807">
        <v>0</v>
      </c>
    </row>
    <row r="2808" spans="1:9" x14ac:dyDescent="0.35">
      <c r="A2808" s="1">
        <v>44136</v>
      </c>
      <c r="B2808" s="1">
        <v>44166</v>
      </c>
      <c r="C2808" s="2" t="s">
        <v>325</v>
      </c>
      <c r="D2808" s="2" t="s">
        <v>29</v>
      </c>
      <c r="E2808" s="2" t="s">
        <v>588</v>
      </c>
      <c r="F2808" s="2" t="s">
        <v>65</v>
      </c>
      <c r="G2808" s="2" t="s">
        <v>174</v>
      </c>
      <c r="H2808">
        <v>0</v>
      </c>
      <c r="I2808">
        <v>-1</v>
      </c>
    </row>
    <row r="2809" spans="1:9" x14ac:dyDescent="0.35">
      <c r="A2809" s="1">
        <v>44136</v>
      </c>
      <c r="B2809" s="1">
        <v>44166</v>
      </c>
      <c r="C2809" s="2" t="s">
        <v>738</v>
      </c>
      <c r="D2809" s="2" t="s">
        <v>12</v>
      </c>
      <c r="E2809" s="2" t="s">
        <v>213</v>
      </c>
      <c r="F2809" s="2" t="s">
        <v>66</v>
      </c>
      <c r="G2809" s="2" t="s">
        <v>287</v>
      </c>
      <c r="H2809">
        <v>1</v>
      </c>
      <c r="I2809">
        <v>-1</v>
      </c>
    </row>
    <row r="2810" spans="1:9" x14ac:dyDescent="0.35">
      <c r="A2810" s="1">
        <v>44136</v>
      </c>
      <c r="B2810" s="1">
        <v>44166</v>
      </c>
      <c r="C2810" s="2" t="s">
        <v>527</v>
      </c>
      <c r="D2810" s="2" t="s">
        <v>29</v>
      </c>
      <c r="E2810" s="2" t="s">
        <v>65</v>
      </c>
      <c r="F2810" s="2" t="s">
        <v>66</v>
      </c>
      <c r="G2810" s="2" t="s">
        <v>67</v>
      </c>
      <c r="H2810">
        <v>1</v>
      </c>
      <c r="I2810">
        <v>0</v>
      </c>
    </row>
    <row r="2811" spans="1:9" x14ac:dyDescent="0.35">
      <c r="A2811" s="1">
        <v>44136</v>
      </c>
      <c r="B2811" s="1">
        <v>44166</v>
      </c>
      <c r="C2811" s="2" t="s">
        <v>753</v>
      </c>
      <c r="D2811" s="2" t="s">
        <v>29</v>
      </c>
      <c r="E2811" s="2" t="s">
        <v>65</v>
      </c>
      <c r="F2811" s="2" t="s">
        <v>66</v>
      </c>
      <c r="G2811" s="2" t="s">
        <v>67</v>
      </c>
      <c r="H2811">
        <v>1</v>
      </c>
      <c r="I2811">
        <v>0</v>
      </c>
    </row>
    <row r="2812" spans="1:9" x14ac:dyDescent="0.35">
      <c r="A2812" s="1">
        <v>44136</v>
      </c>
      <c r="B2812" s="1">
        <v>44166</v>
      </c>
      <c r="C2812" s="2" t="s">
        <v>328</v>
      </c>
      <c r="D2812" s="2" t="s">
        <v>29</v>
      </c>
      <c r="E2812" s="2" t="s">
        <v>588</v>
      </c>
      <c r="F2812" s="2" t="s">
        <v>66</v>
      </c>
      <c r="G2812" s="2" t="s">
        <v>287</v>
      </c>
      <c r="H2812">
        <v>1</v>
      </c>
      <c r="I2812">
        <v>-1</v>
      </c>
    </row>
    <row r="2813" spans="1:9" x14ac:dyDescent="0.35">
      <c r="A2813" s="1">
        <v>44136</v>
      </c>
      <c r="B2813" s="1">
        <v>44166</v>
      </c>
      <c r="C2813" s="2" t="s">
        <v>668</v>
      </c>
      <c r="D2813" s="2" t="s">
        <v>12</v>
      </c>
      <c r="E2813" s="2" t="s">
        <v>213</v>
      </c>
      <c r="F2813" s="2" t="s">
        <v>66</v>
      </c>
      <c r="G2813" s="2" t="s">
        <v>287</v>
      </c>
      <c r="H2813">
        <v>1</v>
      </c>
      <c r="I2813">
        <v>-1</v>
      </c>
    </row>
    <row r="2814" spans="1:9" x14ac:dyDescent="0.35">
      <c r="A2814" s="1">
        <v>44136</v>
      </c>
      <c r="B2814" s="1">
        <v>44166</v>
      </c>
      <c r="C2814" s="2" t="s">
        <v>115</v>
      </c>
      <c r="D2814" s="2" t="s">
        <v>29</v>
      </c>
      <c r="E2814" s="2" t="s">
        <v>588</v>
      </c>
      <c r="F2814" s="2" t="s">
        <v>66</v>
      </c>
      <c r="G2814" s="2" t="s">
        <v>287</v>
      </c>
      <c r="H2814">
        <v>1</v>
      </c>
      <c r="I2814">
        <v>-1</v>
      </c>
    </row>
    <row r="2815" spans="1:9" x14ac:dyDescent="0.35">
      <c r="A2815" s="1">
        <v>44136</v>
      </c>
      <c r="B2815" s="1">
        <v>44166</v>
      </c>
      <c r="C2815" s="2" t="s">
        <v>117</v>
      </c>
      <c r="D2815" s="2" t="s">
        <v>29</v>
      </c>
      <c r="E2815" s="2" t="s">
        <v>588</v>
      </c>
      <c r="F2815" s="2" t="s">
        <v>66</v>
      </c>
      <c r="G2815" s="2" t="s">
        <v>287</v>
      </c>
      <c r="H2815">
        <v>1</v>
      </c>
      <c r="I2815">
        <v>-1</v>
      </c>
    </row>
    <row r="2816" spans="1:9" x14ac:dyDescent="0.35">
      <c r="A2816" s="1">
        <v>44136</v>
      </c>
      <c r="B2816" s="1">
        <v>44166</v>
      </c>
      <c r="C2816" s="2" t="s">
        <v>119</v>
      </c>
      <c r="D2816" s="2" t="s">
        <v>29</v>
      </c>
      <c r="E2816" s="2" t="s">
        <v>65</v>
      </c>
      <c r="F2816" s="2" t="s">
        <v>66</v>
      </c>
      <c r="G2816" s="2" t="s">
        <v>67</v>
      </c>
      <c r="H2816">
        <v>1</v>
      </c>
      <c r="I2816">
        <v>0</v>
      </c>
    </row>
    <row r="2817" spans="1:9" x14ac:dyDescent="0.35">
      <c r="A2817" s="1">
        <v>44136</v>
      </c>
      <c r="B2817" s="1">
        <v>44166</v>
      </c>
      <c r="C2817" s="2" t="s">
        <v>121</v>
      </c>
      <c r="D2817" s="2" t="s">
        <v>29</v>
      </c>
      <c r="E2817" s="2" t="s">
        <v>588</v>
      </c>
      <c r="F2817" s="2" t="s">
        <v>66</v>
      </c>
      <c r="G2817" s="2" t="s">
        <v>287</v>
      </c>
      <c r="H2817">
        <v>1</v>
      </c>
      <c r="I2817">
        <v>-1</v>
      </c>
    </row>
    <row r="2818" spans="1:9" x14ac:dyDescent="0.35">
      <c r="A2818" s="1">
        <v>44136</v>
      </c>
      <c r="B2818" s="1">
        <v>44166</v>
      </c>
      <c r="C2818" s="2" t="s">
        <v>124</v>
      </c>
      <c r="D2818" s="2" t="s">
        <v>29</v>
      </c>
      <c r="E2818" s="2" t="s">
        <v>588</v>
      </c>
      <c r="F2818" s="2" t="s">
        <v>66</v>
      </c>
      <c r="G2818" s="2" t="s">
        <v>287</v>
      </c>
      <c r="H2818">
        <v>1</v>
      </c>
      <c r="I2818">
        <v>-1</v>
      </c>
    </row>
    <row r="2819" spans="1:9" x14ac:dyDescent="0.35">
      <c r="A2819" s="1">
        <v>44136</v>
      </c>
      <c r="B2819" s="1">
        <v>44166</v>
      </c>
      <c r="C2819" s="2" t="s">
        <v>186</v>
      </c>
      <c r="D2819" s="2" t="s">
        <v>29</v>
      </c>
      <c r="E2819" s="2" t="s">
        <v>65</v>
      </c>
      <c r="F2819" s="2" t="s">
        <v>66</v>
      </c>
      <c r="G2819" s="2" t="s">
        <v>67</v>
      </c>
      <c r="H2819">
        <v>1</v>
      </c>
      <c r="I2819">
        <v>0</v>
      </c>
    </row>
    <row r="2820" spans="1:9" x14ac:dyDescent="0.35">
      <c r="A2820" s="1">
        <v>44136</v>
      </c>
      <c r="B2820" s="1">
        <v>44166</v>
      </c>
      <c r="C2820" s="2" t="s">
        <v>125</v>
      </c>
      <c r="D2820" s="2" t="s">
        <v>29</v>
      </c>
      <c r="E2820" s="2" t="s">
        <v>65</v>
      </c>
      <c r="F2820" s="2" t="s">
        <v>66</v>
      </c>
      <c r="G2820" s="2" t="s">
        <v>67</v>
      </c>
      <c r="H2820">
        <v>1</v>
      </c>
      <c r="I2820">
        <v>0</v>
      </c>
    </row>
    <row r="2821" spans="1:9" x14ac:dyDescent="0.35">
      <c r="A2821" s="1">
        <v>44136</v>
      </c>
      <c r="B2821" s="1">
        <v>44166</v>
      </c>
      <c r="C2821" s="2" t="s">
        <v>128</v>
      </c>
      <c r="D2821" s="2" t="s">
        <v>29</v>
      </c>
      <c r="E2821" s="2" t="s">
        <v>588</v>
      </c>
      <c r="F2821" s="2" t="s">
        <v>66</v>
      </c>
      <c r="G2821" s="2" t="s">
        <v>287</v>
      </c>
      <c r="H2821">
        <v>1</v>
      </c>
      <c r="I2821">
        <v>-1</v>
      </c>
    </row>
    <row r="2822" spans="1:9" x14ac:dyDescent="0.35">
      <c r="A2822" s="1">
        <v>44136</v>
      </c>
      <c r="B2822" s="1">
        <v>44166</v>
      </c>
      <c r="C2822" s="2" t="s">
        <v>129</v>
      </c>
      <c r="D2822" s="2" t="s">
        <v>29</v>
      </c>
      <c r="E2822" s="2" t="s">
        <v>588</v>
      </c>
      <c r="F2822" s="2" t="s">
        <v>66</v>
      </c>
      <c r="G2822" s="2" t="s">
        <v>287</v>
      </c>
      <c r="H2822">
        <v>1</v>
      </c>
      <c r="I2822">
        <v>-1</v>
      </c>
    </row>
    <row r="2823" spans="1:9" x14ac:dyDescent="0.35">
      <c r="A2823" s="1">
        <v>44136</v>
      </c>
      <c r="B2823" s="1">
        <v>44166</v>
      </c>
      <c r="C2823" s="2" t="s">
        <v>130</v>
      </c>
      <c r="D2823" s="2" t="s">
        <v>29</v>
      </c>
      <c r="E2823" s="2" t="s">
        <v>588</v>
      </c>
      <c r="F2823" s="2" t="s">
        <v>66</v>
      </c>
      <c r="G2823" s="2" t="s">
        <v>287</v>
      </c>
      <c r="H2823">
        <v>1</v>
      </c>
      <c r="I2823">
        <v>-1</v>
      </c>
    </row>
    <row r="2824" spans="1:9" x14ac:dyDescent="0.35">
      <c r="A2824" s="1">
        <v>44136</v>
      </c>
      <c r="B2824" s="1">
        <v>44166</v>
      </c>
      <c r="C2824" s="2" t="s">
        <v>131</v>
      </c>
      <c r="D2824" s="2" t="s">
        <v>29</v>
      </c>
      <c r="E2824" s="2" t="s">
        <v>588</v>
      </c>
      <c r="F2824" s="2" t="s">
        <v>66</v>
      </c>
      <c r="G2824" s="2" t="s">
        <v>287</v>
      </c>
      <c r="H2824">
        <v>1</v>
      </c>
      <c r="I2824">
        <v>-1</v>
      </c>
    </row>
    <row r="2825" spans="1:9" x14ac:dyDescent="0.35">
      <c r="A2825" s="1">
        <v>44136</v>
      </c>
      <c r="B2825" s="1">
        <v>44166</v>
      </c>
      <c r="C2825" s="2" t="s">
        <v>132</v>
      </c>
      <c r="D2825" s="2" t="s">
        <v>29</v>
      </c>
      <c r="E2825" s="2" t="s">
        <v>588</v>
      </c>
      <c r="F2825" s="2" t="s">
        <v>66</v>
      </c>
      <c r="G2825" s="2" t="s">
        <v>287</v>
      </c>
      <c r="H2825">
        <v>1</v>
      </c>
      <c r="I2825">
        <v>-1</v>
      </c>
    </row>
    <row r="2826" spans="1:9" x14ac:dyDescent="0.35">
      <c r="A2826" s="1">
        <v>44136</v>
      </c>
      <c r="B2826" s="1">
        <v>44166</v>
      </c>
      <c r="C2826" s="2" t="s">
        <v>133</v>
      </c>
      <c r="D2826" s="2" t="s">
        <v>29</v>
      </c>
      <c r="E2826" s="2" t="s">
        <v>588</v>
      </c>
      <c r="F2826" s="2" t="s">
        <v>66</v>
      </c>
      <c r="G2826" s="2" t="s">
        <v>287</v>
      </c>
      <c r="H2826">
        <v>1</v>
      </c>
      <c r="I2826">
        <v>-1</v>
      </c>
    </row>
    <row r="2827" spans="1:9" x14ac:dyDescent="0.35">
      <c r="A2827" s="1">
        <v>44136</v>
      </c>
      <c r="B2827" s="1">
        <v>44166</v>
      </c>
      <c r="C2827" s="2" t="s">
        <v>573</v>
      </c>
      <c r="D2827" s="2" t="s">
        <v>29</v>
      </c>
      <c r="E2827" s="2" t="s">
        <v>66</v>
      </c>
      <c r="F2827" s="2" t="s">
        <v>65</v>
      </c>
      <c r="G2827" s="2" t="s">
        <v>169</v>
      </c>
      <c r="H2827">
        <v>-1</v>
      </c>
      <c r="I2827">
        <v>0</v>
      </c>
    </row>
    <row r="2828" spans="1:9" x14ac:dyDescent="0.35">
      <c r="A2828" s="1">
        <v>44136</v>
      </c>
      <c r="B2828" s="1">
        <v>44166</v>
      </c>
      <c r="C2828" s="2" t="s">
        <v>187</v>
      </c>
      <c r="D2828" s="2" t="s">
        <v>29</v>
      </c>
      <c r="E2828" s="2" t="s">
        <v>65</v>
      </c>
      <c r="F2828" s="2" t="s">
        <v>66</v>
      </c>
      <c r="G2828" s="2" t="s">
        <v>67</v>
      </c>
      <c r="H2828">
        <v>1</v>
      </c>
      <c r="I2828">
        <v>0</v>
      </c>
    </row>
    <row r="2829" spans="1:9" x14ac:dyDescent="0.35">
      <c r="A2829" s="1">
        <v>44136</v>
      </c>
      <c r="B2829" s="1">
        <v>44166</v>
      </c>
      <c r="C2829" s="2" t="s">
        <v>627</v>
      </c>
      <c r="D2829" s="2" t="s">
        <v>29</v>
      </c>
      <c r="E2829" s="2" t="s">
        <v>65</v>
      </c>
      <c r="F2829" s="2" t="s">
        <v>66</v>
      </c>
      <c r="G2829" s="2" t="s">
        <v>67</v>
      </c>
      <c r="H2829">
        <v>1</v>
      </c>
      <c r="I2829">
        <v>0</v>
      </c>
    </row>
    <row r="2830" spans="1:9" x14ac:dyDescent="0.35">
      <c r="A2830" s="1">
        <v>44136</v>
      </c>
      <c r="B2830" s="1">
        <v>44166</v>
      </c>
      <c r="C2830" s="2" t="s">
        <v>188</v>
      </c>
      <c r="D2830" s="2" t="s">
        <v>29</v>
      </c>
      <c r="E2830" s="2" t="s">
        <v>65</v>
      </c>
      <c r="F2830" s="2" t="s">
        <v>66</v>
      </c>
      <c r="G2830" s="2" t="s">
        <v>67</v>
      </c>
      <c r="H2830">
        <v>1</v>
      </c>
      <c r="I2830">
        <v>0</v>
      </c>
    </row>
    <row r="2831" spans="1:9" x14ac:dyDescent="0.35">
      <c r="A2831" s="1">
        <v>44136</v>
      </c>
      <c r="B2831" s="1">
        <v>44166</v>
      </c>
      <c r="C2831" s="2" t="s">
        <v>137</v>
      </c>
      <c r="D2831" s="2" t="s">
        <v>29</v>
      </c>
      <c r="E2831" s="2" t="s">
        <v>588</v>
      </c>
      <c r="F2831" s="2" t="s">
        <v>66</v>
      </c>
      <c r="G2831" s="2" t="s">
        <v>287</v>
      </c>
      <c r="H2831">
        <v>1</v>
      </c>
      <c r="I2831">
        <v>-1</v>
      </c>
    </row>
    <row r="2832" spans="1:9" x14ac:dyDescent="0.35">
      <c r="A2832" s="1">
        <v>44136</v>
      </c>
      <c r="B2832" s="1">
        <v>44166</v>
      </c>
      <c r="C2832" s="2" t="s">
        <v>551</v>
      </c>
      <c r="D2832" s="2" t="s">
        <v>14</v>
      </c>
      <c r="E2832" s="2" t="s">
        <v>65</v>
      </c>
      <c r="F2832" s="2" t="s">
        <v>551</v>
      </c>
      <c r="G2832" s="2" t="s">
        <v>70</v>
      </c>
      <c r="H2832">
        <v>0</v>
      </c>
      <c r="I2832">
        <v>1</v>
      </c>
    </row>
    <row r="2833" spans="1:9" x14ac:dyDescent="0.35">
      <c r="A2833" s="1">
        <v>44136</v>
      </c>
      <c r="B2833" s="1">
        <v>44166</v>
      </c>
      <c r="C2833" s="2" t="s">
        <v>145</v>
      </c>
      <c r="D2833" s="2" t="s">
        <v>29</v>
      </c>
      <c r="E2833" s="2" t="s">
        <v>65</v>
      </c>
      <c r="F2833" s="2" t="s">
        <v>66</v>
      </c>
      <c r="G2833" s="2" t="s">
        <v>67</v>
      </c>
      <c r="H2833">
        <v>1</v>
      </c>
      <c r="I2833">
        <v>0</v>
      </c>
    </row>
    <row r="2834" spans="1:9" x14ac:dyDescent="0.35">
      <c r="A2834" s="1">
        <v>44136</v>
      </c>
      <c r="B2834" s="1">
        <v>44166</v>
      </c>
      <c r="C2834" s="2" t="s">
        <v>146</v>
      </c>
      <c r="D2834" s="2" t="s">
        <v>11</v>
      </c>
      <c r="E2834" s="2" t="s">
        <v>66</v>
      </c>
      <c r="F2834" s="2" t="s">
        <v>65</v>
      </c>
      <c r="G2834" s="2" t="s">
        <v>169</v>
      </c>
      <c r="H2834">
        <v>-1</v>
      </c>
      <c r="I2834">
        <v>0</v>
      </c>
    </row>
    <row r="2835" spans="1:9" x14ac:dyDescent="0.35">
      <c r="A2835" s="1">
        <v>44136</v>
      </c>
      <c r="B2835" s="1">
        <v>44166</v>
      </c>
      <c r="C2835" s="2" t="s">
        <v>190</v>
      </c>
      <c r="D2835" s="2" t="s">
        <v>29</v>
      </c>
      <c r="E2835" s="2" t="s">
        <v>65</v>
      </c>
      <c r="F2835" s="2" t="s">
        <v>66</v>
      </c>
      <c r="G2835" s="2" t="s">
        <v>67</v>
      </c>
      <c r="H2835">
        <v>1</v>
      </c>
      <c r="I2835">
        <v>0</v>
      </c>
    </row>
    <row r="2836" spans="1:9" x14ac:dyDescent="0.35">
      <c r="A2836" s="1">
        <v>44136</v>
      </c>
      <c r="B2836" s="1">
        <v>44166</v>
      </c>
      <c r="C2836" s="2" t="s">
        <v>148</v>
      </c>
      <c r="D2836" s="2" t="s">
        <v>29</v>
      </c>
      <c r="E2836" s="2" t="s">
        <v>65</v>
      </c>
      <c r="F2836" s="2" t="s">
        <v>66</v>
      </c>
      <c r="G2836" s="2" t="s">
        <v>67</v>
      </c>
      <c r="H2836">
        <v>1</v>
      </c>
      <c r="I2836">
        <v>0</v>
      </c>
    </row>
    <row r="2837" spans="1:9" x14ac:dyDescent="0.35">
      <c r="A2837" s="1">
        <v>44136</v>
      </c>
      <c r="B2837" s="1">
        <v>44166</v>
      </c>
      <c r="C2837" s="2" t="s">
        <v>705</v>
      </c>
      <c r="D2837" s="2" t="s">
        <v>12</v>
      </c>
      <c r="E2837" s="2" t="s">
        <v>66</v>
      </c>
      <c r="F2837" s="2" t="s">
        <v>65</v>
      </c>
      <c r="G2837" s="2" t="s">
        <v>169</v>
      </c>
      <c r="H2837">
        <v>-1</v>
      </c>
      <c r="I2837">
        <v>0</v>
      </c>
    </row>
    <row r="2838" spans="1:9" x14ac:dyDescent="0.35">
      <c r="A2838" s="1">
        <v>44136</v>
      </c>
      <c r="B2838" s="1">
        <v>44166</v>
      </c>
      <c r="C2838" s="2" t="s">
        <v>191</v>
      </c>
      <c r="D2838" s="2" t="s">
        <v>29</v>
      </c>
      <c r="E2838" s="2" t="s">
        <v>65</v>
      </c>
      <c r="F2838" s="2" t="s">
        <v>66</v>
      </c>
      <c r="G2838" s="2" t="s">
        <v>67</v>
      </c>
      <c r="H2838">
        <v>1</v>
      </c>
      <c r="I2838">
        <v>0</v>
      </c>
    </row>
    <row r="2839" spans="1:9" x14ac:dyDescent="0.35">
      <c r="A2839" s="1">
        <v>44136</v>
      </c>
      <c r="B2839" s="1">
        <v>44166</v>
      </c>
      <c r="C2839" s="2" t="s">
        <v>321</v>
      </c>
      <c r="D2839" s="2" t="s">
        <v>29</v>
      </c>
      <c r="E2839" s="2" t="s">
        <v>65</v>
      </c>
      <c r="F2839" s="2" t="s">
        <v>66</v>
      </c>
      <c r="G2839" s="2" t="s">
        <v>67</v>
      </c>
      <c r="H2839">
        <v>1</v>
      </c>
      <c r="I2839">
        <v>0</v>
      </c>
    </row>
    <row r="2840" spans="1:9" x14ac:dyDescent="0.35">
      <c r="A2840" s="1">
        <v>44136</v>
      </c>
      <c r="B2840" s="1">
        <v>44166</v>
      </c>
      <c r="C2840" s="2" t="s">
        <v>741</v>
      </c>
      <c r="D2840" s="2" t="s">
        <v>60</v>
      </c>
      <c r="E2840" s="2" t="s">
        <v>65</v>
      </c>
      <c r="F2840" s="2" t="s">
        <v>741</v>
      </c>
      <c r="G2840" s="2" t="s">
        <v>155</v>
      </c>
      <c r="H2840">
        <v>0</v>
      </c>
      <c r="I2840">
        <v>0</v>
      </c>
    </row>
    <row r="2841" spans="1:9" x14ac:dyDescent="0.35">
      <c r="A2841" s="1">
        <v>44136</v>
      </c>
      <c r="B2841" s="1">
        <v>44166</v>
      </c>
      <c r="C2841" s="2" t="s">
        <v>741</v>
      </c>
      <c r="D2841" s="2" t="s">
        <v>211</v>
      </c>
      <c r="E2841" s="2" t="s">
        <v>65</v>
      </c>
      <c r="F2841" s="2" t="s">
        <v>762</v>
      </c>
      <c r="G2841" s="2" t="s">
        <v>214</v>
      </c>
      <c r="H2841">
        <v>0</v>
      </c>
      <c r="I2841">
        <v>0</v>
      </c>
    </row>
    <row r="2842" spans="1:9" x14ac:dyDescent="0.35">
      <c r="A2842" s="1">
        <v>44136</v>
      </c>
      <c r="B2842" s="1">
        <v>44166</v>
      </c>
      <c r="C2842" s="2" t="s">
        <v>741</v>
      </c>
      <c r="D2842" s="2" t="s">
        <v>8</v>
      </c>
      <c r="E2842" s="2" t="s">
        <v>65</v>
      </c>
      <c r="F2842" s="2" t="s">
        <v>728</v>
      </c>
      <c r="G2842" s="2" t="s">
        <v>70</v>
      </c>
      <c r="H2842">
        <v>0</v>
      </c>
      <c r="I2842">
        <v>1</v>
      </c>
    </row>
    <row r="2843" spans="1:9" x14ac:dyDescent="0.35">
      <c r="A2843" s="1">
        <v>44136</v>
      </c>
      <c r="B2843" s="1">
        <v>44166</v>
      </c>
      <c r="C2843" s="2" t="s">
        <v>741</v>
      </c>
      <c r="D2843" s="2" t="s">
        <v>10</v>
      </c>
      <c r="E2843" s="2" t="s">
        <v>65</v>
      </c>
      <c r="F2843" s="2" t="s">
        <v>728</v>
      </c>
      <c r="G2843" s="2" t="s">
        <v>70</v>
      </c>
      <c r="H2843">
        <v>0</v>
      </c>
      <c r="I2843">
        <v>1</v>
      </c>
    </row>
    <row r="2844" spans="1:9" x14ac:dyDescent="0.35">
      <c r="A2844" s="1">
        <v>44136</v>
      </c>
      <c r="B2844" s="1">
        <v>44166</v>
      </c>
      <c r="C2844" s="2" t="s">
        <v>741</v>
      </c>
      <c r="D2844" s="2" t="s">
        <v>761</v>
      </c>
      <c r="E2844" s="2" t="s">
        <v>65</v>
      </c>
      <c r="F2844" s="2" t="s">
        <v>728</v>
      </c>
      <c r="G2844" s="2" t="s">
        <v>70</v>
      </c>
      <c r="H2844">
        <v>0</v>
      </c>
      <c r="I2844">
        <v>1</v>
      </c>
    </row>
    <row r="2845" spans="1:9" x14ac:dyDescent="0.35">
      <c r="A2845" s="1">
        <v>44136</v>
      </c>
      <c r="B2845" s="1">
        <v>44166</v>
      </c>
      <c r="C2845" s="2" t="s">
        <v>742</v>
      </c>
      <c r="D2845" s="2" t="s">
        <v>60</v>
      </c>
      <c r="E2845" s="2" t="s">
        <v>65</v>
      </c>
      <c r="F2845" s="2" t="s">
        <v>742</v>
      </c>
      <c r="G2845" s="2" t="s">
        <v>155</v>
      </c>
      <c r="H2845">
        <v>0</v>
      </c>
      <c r="I2845">
        <v>0</v>
      </c>
    </row>
    <row r="2846" spans="1:9" x14ac:dyDescent="0.35">
      <c r="A2846" s="1">
        <v>44136</v>
      </c>
      <c r="B2846" s="1">
        <v>44166</v>
      </c>
      <c r="C2846" s="2" t="s">
        <v>742</v>
      </c>
      <c r="D2846" s="2" t="s">
        <v>211</v>
      </c>
      <c r="E2846" s="2" t="s">
        <v>65</v>
      </c>
      <c r="F2846" s="2" t="s">
        <v>213</v>
      </c>
      <c r="G2846" s="2" t="s">
        <v>214</v>
      </c>
      <c r="H2846">
        <v>0</v>
      </c>
      <c r="I2846">
        <v>0</v>
      </c>
    </row>
    <row r="2847" spans="1:9" x14ac:dyDescent="0.35">
      <c r="A2847" s="1">
        <v>44136</v>
      </c>
      <c r="B2847" s="1">
        <v>44166</v>
      </c>
      <c r="C2847" s="2" t="s">
        <v>742</v>
      </c>
      <c r="D2847" s="2" t="s">
        <v>17</v>
      </c>
      <c r="E2847" s="2" t="s">
        <v>65</v>
      </c>
      <c r="F2847" s="2" t="s">
        <v>66</v>
      </c>
      <c r="G2847" s="2" t="s">
        <v>67</v>
      </c>
      <c r="H2847">
        <v>1</v>
      </c>
      <c r="I2847">
        <v>0</v>
      </c>
    </row>
    <row r="2848" spans="1:9" x14ac:dyDescent="0.35">
      <c r="A2848" s="1">
        <v>44136</v>
      </c>
      <c r="B2848" s="1">
        <v>44166</v>
      </c>
      <c r="C2848" s="2" t="s">
        <v>743</v>
      </c>
      <c r="D2848" s="2" t="s">
        <v>60</v>
      </c>
      <c r="E2848" s="2" t="s">
        <v>65</v>
      </c>
      <c r="F2848" s="2" t="s">
        <v>743</v>
      </c>
      <c r="G2848" s="2" t="s">
        <v>155</v>
      </c>
      <c r="H2848">
        <v>0</v>
      </c>
      <c r="I2848">
        <v>0</v>
      </c>
    </row>
    <row r="2849" spans="1:9" x14ac:dyDescent="0.35">
      <c r="A2849" s="1">
        <v>44136</v>
      </c>
      <c r="B2849" s="1">
        <v>44166</v>
      </c>
      <c r="C2849" s="2" t="s">
        <v>743</v>
      </c>
      <c r="D2849" s="2" t="s">
        <v>211</v>
      </c>
      <c r="E2849" s="2" t="s">
        <v>65</v>
      </c>
      <c r="F2849" s="2" t="s">
        <v>213</v>
      </c>
      <c r="G2849" s="2" t="s">
        <v>214</v>
      </c>
      <c r="H2849">
        <v>0</v>
      </c>
      <c r="I2849">
        <v>0</v>
      </c>
    </row>
    <row r="2850" spans="1:9" x14ac:dyDescent="0.35">
      <c r="A2850" s="1">
        <v>44136</v>
      </c>
      <c r="B2850" s="1">
        <v>44166</v>
      </c>
      <c r="C2850" s="2" t="s">
        <v>743</v>
      </c>
      <c r="D2850" s="2" t="s">
        <v>17</v>
      </c>
      <c r="E2850" s="2" t="s">
        <v>65</v>
      </c>
      <c r="F2850" s="2" t="s">
        <v>66</v>
      </c>
      <c r="G2850" s="2" t="s">
        <v>67</v>
      </c>
      <c r="H2850">
        <v>1</v>
      </c>
      <c r="I2850">
        <v>0</v>
      </c>
    </row>
    <row r="2851" spans="1:9" x14ac:dyDescent="0.35">
      <c r="A2851" s="1">
        <v>44136</v>
      </c>
      <c r="B2851" s="1">
        <v>44166</v>
      </c>
      <c r="C2851" s="2" t="s">
        <v>744</v>
      </c>
      <c r="D2851" s="2" t="s">
        <v>60</v>
      </c>
      <c r="E2851" s="2" t="s">
        <v>65</v>
      </c>
      <c r="F2851" s="2" t="s">
        <v>744</v>
      </c>
      <c r="G2851" s="2" t="s">
        <v>155</v>
      </c>
      <c r="H2851">
        <v>0</v>
      </c>
      <c r="I2851">
        <v>0</v>
      </c>
    </row>
    <row r="2852" spans="1:9" x14ac:dyDescent="0.35">
      <c r="A2852" s="1">
        <v>44136</v>
      </c>
      <c r="B2852" s="1">
        <v>44166</v>
      </c>
      <c r="C2852" s="2" t="s">
        <v>744</v>
      </c>
      <c r="D2852" s="2" t="s">
        <v>211</v>
      </c>
      <c r="E2852" s="2" t="s">
        <v>65</v>
      </c>
      <c r="F2852" s="2" t="s">
        <v>213</v>
      </c>
      <c r="G2852" s="2" t="s">
        <v>214</v>
      </c>
      <c r="H2852">
        <v>0</v>
      </c>
      <c r="I2852">
        <v>0</v>
      </c>
    </row>
    <row r="2853" spans="1:9" x14ac:dyDescent="0.35">
      <c r="A2853" s="1">
        <v>44136</v>
      </c>
      <c r="B2853" s="1">
        <v>44166</v>
      </c>
      <c r="C2853" s="2" t="s">
        <v>744</v>
      </c>
      <c r="D2853" s="2" t="s">
        <v>17</v>
      </c>
      <c r="E2853" s="2" t="s">
        <v>65</v>
      </c>
      <c r="F2853" s="2" t="s">
        <v>66</v>
      </c>
      <c r="G2853" s="2" t="s">
        <v>67</v>
      </c>
      <c r="H2853">
        <v>1</v>
      </c>
      <c r="I2853">
        <v>0</v>
      </c>
    </row>
    <row r="2854" spans="1:9" x14ac:dyDescent="0.35">
      <c r="A2854" s="1">
        <v>44136</v>
      </c>
      <c r="B2854" s="1">
        <v>44166</v>
      </c>
      <c r="C2854" s="2" t="s">
        <v>745</v>
      </c>
      <c r="D2854" s="2" t="s">
        <v>60</v>
      </c>
      <c r="E2854" s="2" t="s">
        <v>65</v>
      </c>
      <c r="F2854" s="2" t="s">
        <v>745</v>
      </c>
      <c r="G2854" s="2" t="s">
        <v>155</v>
      </c>
      <c r="H2854">
        <v>0</v>
      </c>
      <c r="I2854">
        <v>0</v>
      </c>
    </row>
    <row r="2855" spans="1:9" x14ac:dyDescent="0.35">
      <c r="A2855" s="1">
        <v>44136</v>
      </c>
      <c r="B2855" s="1">
        <v>44166</v>
      </c>
      <c r="C2855" s="2" t="s">
        <v>745</v>
      </c>
      <c r="D2855" s="2" t="s">
        <v>211</v>
      </c>
      <c r="E2855" s="2" t="s">
        <v>65</v>
      </c>
      <c r="F2855" s="2" t="s">
        <v>213</v>
      </c>
      <c r="G2855" s="2" t="s">
        <v>214</v>
      </c>
      <c r="H2855">
        <v>0</v>
      </c>
      <c r="I2855">
        <v>0</v>
      </c>
    </row>
    <row r="2856" spans="1:9" x14ac:dyDescent="0.35">
      <c r="A2856" s="1">
        <v>44136</v>
      </c>
      <c r="B2856" s="1">
        <v>44166</v>
      </c>
      <c r="C2856" s="2" t="s">
        <v>745</v>
      </c>
      <c r="D2856" s="2" t="s">
        <v>17</v>
      </c>
      <c r="E2856" s="2" t="s">
        <v>65</v>
      </c>
      <c r="F2856" s="2" t="s">
        <v>66</v>
      </c>
      <c r="G2856" s="2" t="s">
        <v>67</v>
      </c>
      <c r="H2856">
        <v>1</v>
      </c>
      <c r="I2856">
        <v>0</v>
      </c>
    </row>
    <row r="2857" spans="1:9" x14ac:dyDescent="0.35">
      <c r="A2857" s="1">
        <v>44136</v>
      </c>
      <c r="B2857" s="1">
        <v>44166</v>
      </c>
      <c r="C2857" s="2" t="s">
        <v>746</v>
      </c>
      <c r="D2857" s="2" t="s">
        <v>60</v>
      </c>
      <c r="E2857" s="2" t="s">
        <v>65</v>
      </c>
      <c r="F2857" s="2" t="s">
        <v>746</v>
      </c>
      <c r="G2857" s="2" t="s">
        <v>155</v>
      </c>
      <c r="H2857">
        <v>0</v>
      </c>
      <c r="I2857">
        <v>0</v>
      </c>
    </row>
    <row r="2858" spans="1:9" x14ac:dyDescent="0.35">
      <c r="A2858" s="1">
        <v>44136</v>
      </c>
      <c r="B2858" s="1">
        <v>44166</v>
      </c>
      <c r="C2858" s="2" t="s">
        <v>746</v>
      </c>
      <c r="D2858" s="2" t="s">
        <v>211</v>
      </c>
      <c r="E2858" s="2" t="s">
        <v>65</v>
      </c>
      <c r="F2858" s="2" t="s">
        <v>774</v>
      </c>
      <c r="G2858" s="2" t="s">
        <v>214</v>
      </c>
      <c r="H2858">
        <v>0</v>
      </c>
      <c r="I2858">
        <v>0</v>
      </c>
    </row>
    <row r="2859" spans="1:9" x14ac:dyDescent="0.35">
      <c r="A2859" s="1">
        <v>44136</v>
      </c>
      <c r="B2859" s="1">
        <v>44166</v>
      </c>
      <c r="C2859" s="2" t="s">
        <v>746</v>
      </c>
      <c r="D2859" s="2" t="s">
        <v>14</v>
      </c>
      <c r="E2859" s="2" t="s">
        <v>65</v>
      </c>
      <c r="F2859" s="2" t="s">
        <v>66</v>
      </c>
      <c r="G2859" s="2" t="s">
        <v>67</v>
      </c>
      <c r="H2859">
        <v>1</v>
      </c>
      <c r="I2859">
        <v>0</v>
      </c>
    </row>
    <row r="2860" spans="1:9" x14ac:dyDescent="0.35">
      <c r="A2860" s="1">
        <v>44136</v>
      </c>
      <c r="B2860" s="1">
        <v>44166</v>
      </c>
      <c r="C2860" s="2" t="s">
        <v>747</v>
      </c>
      <c r="D2860" s="2" t="s">
        <v>60</v>
      </c>
      <c r="E2860" s="2" t="s">
        <v>65</v>
      </c>
      <c r="F2860" s="2" t="s">
        <v>747</v>
      </c>
      <c r="G2860" s="2" t="s">
        <v>155</v>
      </c>
      <c r="H2860">
        <v>0</v>
      </c>
      <c r="I2860">
        <v>0</v>
      </c>
    </row>
    <row r="2861" spans="1:9" x14ac:dyDescent="0.35">
      <c r="A2861" s="1">
        <v>44136</v>
      </c>
      <c r="B2861" s="1">
        <v>44166</v>
      </c>
      <c r="C2861" s="2" t="s">
        <v>747</v>
      </c>
      <c r="D2861" s="2" t="s">
        <v>211</v>
      </c>
      <c r="E2861" s="2" t="s">
        <v>65</v>
      </c>
      <c r="F2861" s="2" t="s">
        <v>213</v>
      </c>
      <c r="G2861" s="2" t="s">
        <v>214</v>
      </c>
      <c r="H2861">
        <v>0</v>
      </c>
      <c r="I2861">
        <v>0</v>
      </c>
    </row>
    <row r="2862" spans="1:9" x14ac:dyDescent="0.35">
      <c r="A2862" s="1">
        <v>44136</v>
      </c>
      <c r="B2862" s="1">
        <v>44166</v>
      </c>
      <c r="C2862" s="2" t="s">
        <v>747</v>
      </c>
      <c r="D2862" s="2" t="s">
        <v>17</v>
      </c>
      <c r="E2862" s="2" t="s">
        <v>65</v>
      </c>
      <c r="F2862" s="2" t="s">
        <v>66</v>
      </c>
      <c r="G2862" s="2" t="s">
        <v>67</v>
      </c>
      <c r="H2862">
        <v>1</v>
      </c>
      <c r="I2862">
        <v>0</v>
      </c>
    </row>
    <row r="2863" spans="1:9" x14ac:dyDescent="0.35">
      <c r="A2863" s="1">
        <v>44136</v>
      </c>
      <c r="B2863" s="1">
        <v>44166</v>
      </c>
      <c r="C2863" s="2" t="s">
        <v>748</v>
      </c>
      <c r="D2863" s="2" t="s">
        <v>60</v>
      </c>
      <c r="E2863" s="2" t="s">
        <v>65</v>
      </c>
      <c r="F2863" s="2" t="s">
        <v>748</v>
      </c>
      <c r="G2863" s="2" t="s">
        <v>155</v>
      </c>
      <c r="H2863">
        <v>0</v>
      </c>
      <c r="I2863">
        <v>0</v>
      </c>
    </row>
    <row r="2864" spans="1:9" x14ac:dyDescent="0.35">
      <c r="A2864" s="1">
        <v>44136</v>
      </c>
      <c r="B2864" s="1">
        <v>44166</v>
      </c>
      <c r="C2864" s="2" t="s">
        <v>748</v>
      </c>
      <c r="D2864" s="2" t="s">
        <v>211</v>
      </c>
      <c r="E2864" s="2" t="s">
        <v>65</v>
      </c>
      <c r="F2864" s="2" t="s">
        <v>213</v>
      </c>
      <c r="G2864" s="2" t="s">
        <v>214</v>
      </c>
      <c r="H2864">
        <v>0</v>
      </c>
      <c r="I2864">
        <v>0</v>
      </c>
    </row>
    <row r="2865" spans="1:9" x14ac:dyDescent="0.35">
      <c r="A2865" s="1">
        <v>44136</v>
      </c>
      <c r="B2865" s="1">
        <v>44166</v>
      </c>
      <c r="C2865" s="2" t="s">
        <v>748</v>
      </c>
      <c r="D2865" s="2" t="s">
        <v>8</v>
      </c>
      <c r="E2865" s="2" t="s">
        <v>65</v>
      </c>
      <c r="F2865" s="2" t="s">
        <v>290</v>
      </c>
      <c r="G2865" s="2" t="s">
        <v>70</v>
      </c>
      <c r="H2865">
        <v>0</v>
      </c>
      <c r="I2865">
        <v>1</v>
      </c>
    </row>
    <row r="2866" spans="1:9" x14ac:dyDescent="0.35">
      <c r="A2866" s="1">
        <v>44136</v>
      </c>
      <c r="B2866" s="1">
        <v>44166</v>
      </c>
      <c r="C2866" s="2" t="s">
        <v>748</v>
      </c>
      <c r="D2866" s="2" t="s">
        <v>10</v>
      </c>
      <c r="E2866" s="2" t="s">
        <v>65</v>
      </c>
      <c r="F2866" s="2" t="s">
        <v>290</v>
      </c>
      <c r="G2866" s="2" t="s">
        <v>70</v>
      </c>
      <c r="H2866">
        <v>0</v>
      </c>
      <c r="I2866">
        <v>1</v>
      </c>
    </row>
    <row r="2867" spans="1:9" x14ac:dyDescent="0.35">
      <c r="A2867" s="1">
        <v>44136</v>
      </c>
      <c r="B2867" s="1">
        <v>44166</v>
      </c>
      <c r="C2867" s="2" t="s">
        <v>748</v>
      </c>
      <c r="D2867" s="2" t="s">
        <v>761</v>
      </c>
      <c r="E2867" s="2" t="s">
        <v>65</v>
      </c>
      <c r="F2867" s="2" t="s">
        <v>290</v>
      </c>
      <c r="G2867" s="2" t="s">
        <v>70</v>
      </c>
      <c r="H2867">
        <v>0</v>
      </c>
      <c r="I2867">
        <v>1</v>
      </c>
    </row>
    <row r="2868" spans="1:9" x14ac:dyDescent="0.35">
      <c r="A2868" s="1">
        <v>44136</v>
      </c>
      <c r="B2868" s="1">
        <v>44166</v>
      </c>
      <c r="C2868" s="2" t="s">
        <v>749</v>
      </c>
      <c r="D2868" s="2" t="s">
        <v>60</v>
      </c>
      <c r="E2868" s="2" t="s">
        <v>65</v>
      </c>
      <c r="F2868" s="2" t="s">
        <v>749</v>
      </c>
      <c r="G2868" s="2" t="s">
        <v>155</v>
      </c>
      <c r="H2868">
        <v>0</v>
      </c>
      <c r="I2868">
        <v>0</v>
      </c>
    </row>
    <row r="2869" spans="1:9" x14ac:dyDescent="0.35">
      <c r="A2869" s="1">
        <v>44136</v>
      </c>
      <c r="B2869" s="1">
        <v>44166</v>
      </c>
      <c r="C2869" s="2" t="s">
        <v>749</v>
      </c>
      <c r="D2869" s="2" t="s">
        <v>211</v>
      </c>
      <c r="E2869" s="2" t="s">
        <v>65</v>
      </c>
      <c r="F2869" s="2" t="s">
        <v>213</v>
      </c>
      <c r="G2869" s="2" t="s">
        <v>214</v>
      </c>
      <c r="H2869">
        <v>0</v>
      </c>
      <c r="I2869">
        <v>0</v>
      </c>
    </row>
    <row r="2870" spans="1:9" x14ac:dyDescent="0.35">
      <c r="A2870" s="1">
        <v>44136</v>
      </c>
      <c r="B2870" s="1">
        <v>44166</v>
      </c>
      <c r="C2870" s="2" t="s">
        <v>749</v>
      </c>
      <c r="D2870" s="2" t="s">
        <v>12</v>
      </c>
      <c r="E2870" s="2" t="s">
        <v>65</v>
      </c>
      <c r="F2870" s="2" t="s">
        <v>213</v>
      </c>
      <c r="G2870" s="2" t="s">
        <v>70</v>
      </c>
      <c r="H2870">
        <v>0</v>
      </c>
      <c r="I2870">
        <v>1</v>
      </c>
    </row>
    <row r="2871" spans="1:9" x14ac:dyDescent="0.35">
      <c r="A2871" s="1">
        <v>44136</v>
      </c>
      <c r="B2871" s="1">
        <v>44166</v>
      </c>
      <c r="C2871" s="2" t="s">
        <v>750</v>
      </c>
      <c r="D2871" s="2" t="s">
        <v>60</v>
      </c>
      <c r="E2871" s="2" t="s">
        <v>65</v>
      </c>
      <c r="F2871" s="2" t="s">
        <v>750</v>
      </c>
      <c r="G2871" s="2" t="s">
        <v>155</v>
      </c>
      <c r="H2871">
        <v>0</v>
      </c>
      <c r="I2871">
        <v>0</v>
      </c>
    </row>
    <row r="2872" spans="1:9" x14ac:dyDescent="0.35">
      <c r="A2872" s="1">
        <v>44136</v>
      </c>
      <c r="B2872" s="1">
        <v>44166</v>
      </c>
      <c r="C2872" s="2" t="s">
        <v>750</v>
      </c>
      <c r="D2872" s="2" t="s">
        <v>211</v>
      </c>
      <c r="E2872" s="2" t="s">
        <v>65</v>
      </c>
      <c r="F2872" s="2" t="s">
        <v>213</v>
      </c>
      <c r="G2872" s="2" t="s">
        <v>214</v>
      </c>
      <c r="H2872">
        <v>0</v>
      </c>
      <c r="I2872">
        <v>0</v>
      </c>
    </row>
    <row r="2873" spans="1:9" x14ac:dyDescent="0.35">
      <c r="A2873" s="1">
        <v>44136</v>
      </c>
      <c r="B2873" s="1">
        <v>44166</v>
      </c>
      <c r="C2873" s="2" t="s">
        <v>750</v>
      </c>
      <c r="D2873" s="2" t="s">
        <v>17</v>
      </c>
      <c r="E2873" s="2" t="s">
        <v>65</v>
      </c>
      <c r="F2873" s="2" t="s">
        <v>66</v>
      </c>
      <c r="G2873" s="2" t="s">
        <v>67</v>
      </c>
      <c r="H2873">
        <v>1</v>
      </c>
      <c r="I2873">
        <v>0</v>
      </c>
    </row>
    <row r="2874" spans="1:9" x14ac:dyDescent="0.35">
      <c r="A2874" s="1">
        <v>44136</v>
      </c>
      <c r="B2874" s="1">
        <v>44166</v>
      </c>
      <c r="C2874" s="2" t="s">
        <v>751</v>
      </c>
      <c r="D2874" s="2" t="s">
        <v>60</v>
      </c>
      <c r="E2874" s="2" t="s">
        <v>65</v>
      </c>
      <c r="F2874" s="2" t="s">
        <v>751</v>
      </c>
      <c r="G2874" s="2" t="s">
        <v>155</v>
      </c>
      <c r="H2874">
        <v>0</v>
      </c>
      <c r="I2874">
        <v>0</v>
      </c>
    </row>
    <row r="2875" spans="1:9" x14ac:dyDescent="0.35">
      <c r="A2875" s="1">
        <v>44136</v>
      </c>
      <c r="B2875" s="1">
        <v>44166</v>
      </c>
      <c r="C2875" s="2" t="s">
        <v>751</v>
      </c>
      <c r="D2875" s="2" t="s">
        <v>211</v>
      </c>
      <c r="E2875" s="2" t="s">
        <v>65</v>
      </c>
      <c r="F2875" s="2" t="s">
        <v>95</v>
      </c>
      <c r="G2875" s="2" t="s">
        <v>214</v>
      </c>
      <c r="H2875">
        <v>0</v>
      </c>
      <c r="I2875">
        <v>0</v>
      </c>
    </row>
    <row r="2876" spans="1:9" x14ac:dyDescent="0.35">
      <c r="A2876" s="1">
        <v>44136</v>
      </c>
      <c r="B2876" s="1">
        <v>44166</v>
      </c>
      <c r="C2876" s="2" t="s">
        <v>751</v>
      </c>
      <c r="D2876" s="2" t="s">
        <v>17</v>
      </c>
      <c r="E2876" s="2" t="s">
        <v>65</v>
      </c>
      <c r="F2876" s="2" t="s">
        <v>66</v>
      </c>
      <c r="G2876" s="2" t="s">
        <v>67</v>
      </c>
      <c r="H2876">
        <v>1</v>
      </c>
      <c r="I2876">
        <v>0</v>
      </c>
    </row>
    <row r="2877" spans="1:9" x14ac:dyDescent="0.35">
      <c r="A2877" s="1">
        <v>44136</v>
      </c>
      <c r="B2877" s="1">
        <v>44166</v>
      </c>
      <c r="C2877" s="2" t="s">
        <v>752</v>
      </c>
      <c r="D2877" s="2" t="s">
        <v>60</v>
      </c>
      <c r="E2877" s="2" t="s">
        <v>65</v>
      </c>
      <c r="F2877" s="2" t="s">
        <v>752</v>
      </c>
      <c r="G2877" s="2" t="s">
        <v>155</v>
      </c>
      <c r="H2877">
        <v>0</v>
      </c>
      <c r="I2877">
        <v>0</v>
      </c>
    </row>
    <row r="2878" spans="1:9" x14ac:dyDescent="0.35">
      <c r="A2878" s="1">
        <v>44136</v>
      </c>
      <c r="B2878" s="1">
        <v>44166</v>
      </c>
      <c r="C2878" s="2" t="s">
        <v>752</v>
      </c>
      <c r="D2878" s="2" t="s">
        <v>211</v>
      </c>
      <c r="E2878" s="2" t="s">
        <v>65</v>
      </c>
      <c r="F2878" s="2" t="s">
        <v>212</v>
      </c>
      <c r="G2878" s="2" t="s">
        <v>214</v>
      </c>
      <c r="H2878">
        <v>0</v>
      </c>
      <c r="I2878">
        <v>0</v>
      </c>
    </row>
    <row r="2879" spans="1:9" x14ac:dyDescent="0.35">
      <c r="A2879" s="1">
        <v>44136</v>
      </c>
      <c r="B2879" s="1">
        <v>44166</v>
      </c>
      <c r="C2879" s="2" t="s">
        <v>752</v>
      </c>
      <c r="D2879" s="2" t="s">
        <v>17</v>
      </c>
      <c r="E2879" s="2" t="s">
        <v>65</v>
      </c>
      <c r="F2879" s="2" t="s">
        <v>66</v>
      </c>
      <c r="G2879" s="2" t="s">
        <v>67</v>
      </c>
      <c r="H2879">
        <v>1</v>
      </c>
      <c r="I2879">
        <v>0</v>
      </c>
    </row>
    <row r="2880" spans="1:9" x14ac:dyDescent="0.35">
      <c r="A2880" s="1">
        <v>44166</v>
      </c>
      <c r="B2880" s="1">
        <v>44197</v>
      </c>
      <c r="C2880" s="2" t="s">
        <v>238</v>
      </c>
      <c r="D2880" s="2" t="s">
        <v>28</v>
      </c>
      <c r="E2880" s="2" t="s">
        <v>852</v>
      </c>
      <c r="F2880" s="2" t="s">
        <v>65</v>
      </c>
      <c r="G2880" s="2" t="s">
        <v>174</v>
      </c>
      <c r="H2880">
        <v>0</v>
      </c>
      <c r="I2880">
        <v>-1</v>
      </c>
    </row>
    <row r="2881" spans="1:9" x14ac:dyDescent="0.35">
      <c r="A2881" s="1">
        <v>44166</v>
      </c>
      <c r="B2881" s="1">
        <v>44197</v>
      </c>
      <c r="C2881" s="2" t="s">
        <v>238</v>
      </c>
      <c r="D2881" s="2" t="s">
        <v>18</v>
      </c>
      <c r="E2881" s="2" t="s">
        <v>794</v>
      </c>
      <c r="F2881" s="2" t="s">
        <v>65</v>
      </c>
      <c r="G2881" s="2" t="s">
        <v>174</v>
      </c>
      <c r="H2881">
        <v>0</v>
      </c>
      <c r="I2881">
        <v>-1</v>
      </c>
    </row>
    <row r="2882" spans="1:9" x14ac:dyDescent="0.35">
      <c r="A2882" s="1">
        <v>44166</v>
      </c>
      <c r="B2882" s="1">
        <v>44197</v>
      </c>
      <c r="C2882" s="2" t="s">
        <v>720</v>
      </c>
      <c r="D2882" s="2" t="s">
        <v>17</v>
      </c>
      <c r="E2882" s="2" t="s">
        <v>66</v>
      </c>
      <c r="F2882" s="2" t="s">
        <v>602</v>
      </c>
      <c r="G2882" s="2" t="s">
        <v>179</v>
      </c>
      <c r="H2882">
        <v>-1</v>
      </c>
      <c r="I2882">
        <v>1</v>
      </c>
    </row>
    <row r="2883" spans="1:9" x14ac:dyDescent="0.35">
      <c r="A2883" s="1">
        <v>44166</v>
      </c>
      <c r="B2883" s="1">
        <v>44197</v>
      </c>
      <c r="C2883" s="2" t="s">
        <v>741</v>
      </c>
      <c r="D2883" s="2" t="s">
        <v>197</v>
      </c>
      <c r="E2883" s="2" t="s">
        <v>65</v>
      </c>
      <c r="F2883" s="2" t="s">
        <v>853</v>
      </c>
      <c r="G2883" s="2" t="s">
        <v>199</v>
      </c>
      <c r="H2883">
        <v>0</v>
      </c>
      <c r="I2883">
        <v>0</v>
      </c>
    </row>
    <row r="2884" spans="1:9" x14ac:dyDescent="0.35">
      <c r="A2884" s="1">
        <v>44166</v>
      </c>
      <c r="B2884" s="1">
        <v>44197</v>
      </c>
      <c r="C2884" s="2" t="s">
        <v>654</v>
      </c>
      <c r="D2884" s="2" t="s">
        <v>211</v>
      </c>
      <c r="E2884" s="2" t="s">
        <v>854</v>
      </c>
      <c r="F2884" s="2" t="s">
        <v>855</v>
      </c>
      <c r="G2884" s="2" t="s">
        <v>214</v>
      </c>
      <c r="H2884">
        <v>0</v>
      </c>
      <c r="I2884">
        <v>0</v>
      </c>
    </row>
    <row r="2885" spans="1:9" x14ac:dyDescent="0.35">
      <c r="A2885" s="1">
        <v>44166</v>
      </c>
      <c r="B2885" s="1">
        <v>44197</v>
      </c>
      <c r="C2885" s="2" t="s">
        <v>337</v>
      </c>
      <c r="D2885" s="2" t="s">
        <v>211</v>
      </c>
      <c r="E2885" s="2" t="s">
        <v>95</v>
      </c>
      <c r="F2885" s="2" t="s">
        <v>856</v>
      </c>
      <c r="G2885" s="2" t="s">
        <v>214</v>
      </c>
      <c r="H2885">
        <v>0</v>
      </c>
      <c r="I2885">
        <v>0</v>
      </c>
    </row>
    <row r="2886" spans="1:9" x14ac:dyDescent="0.35">
      <c r="A2886" s="1">
        <v>44166</v>
      </c>
      <c r="B2886" s="1">
        <v>44197</v>
      </c>
      <c r="C2886" s="2" t="s">
        <v>338</v>
      </c>
      <c r="D2886" s="2" t="s">
        <v>211</v>
      </c>
      <c r="E2886" s="2" t="s">
        <v>95</v>
      </c>
      <c r="F2886" s="2" t="s">
        <v>856</v>
      </c>
      <c r="G2886" s="2" t="s">
        <v>214</v>
      </c>
      <c r="H2886">
        <v>0</v>
      </c>
      <c r="I2886">
        <v>0</v>
      </c>
    </row>
    <row r="2887" spans="1:9" x14ac:dyDescent="0.35">
      <c r="A2887" s="1">
        <v>44166</v>
      </c>
      <c r="B2887" s="1">
        <v>44197</v>
      </c>
      <c r="C2887" s="2" t="s">
        <v>719</v>
      </c>
      <c r="D2887" s="2" t="s">
        <v>6</v>
      </c>
      <c r="E2887" s="2" t="s">
        <v>65</v>
      </c>
      <c r="F2887" s="2" t="s">
        <v>66</v>
      </c>
      <c r="G2887" s="2" t="s">
        <v>67</v>
      </c>
      <c r="H2887">
        <v>1</v>
      </c>
      <c r="I2887">
        <v>0</v>
      </c>
    </row>
    <row r="2888" spans="1:9" x14ac:dyDescent="0.35">
      <c r="A2888" s="1">
        <v>44166</v>
      </c>
      <c r="B2888" s="1">
        <v>44197</v>
      </c>
      <c r="C2888" s="2" t="s">
        <v>597</v>
      </c>
      <c r="D2888" s="2" t="s">
        <v>197</v>
      </c>
      <c r="E2888" s="2" t="s">
        <v>857</v>
      </c>
      <c r="F2888" s="2" t="s">
        <v>65</v>
      </c>
      <c r="G2888" s="2" t="s">
        <v>199</v>
      </c>
      <c r="H2888">
        <v>0</v>
      </c>
      <c r="I2888">
        <v>0</v>
      </c>
    </row>
    <row r="2889" spans="1:9" x14ac:dyDescent="0.35">
      <c r="A2889" s="1">
        <v>44166</v>
      </c>
      <c r="B2889" s="1">
        <v>44197</v>
      </c>
      <c r="C2889" s="2" t="s">
        <v>312</v>
      </c>
      <c r="D2889" s="2" t="s">
        <v>60</v>
      </c>
      <c r="E2889" s="2" t="s">
        <v>312</v>
      </c>
      <c r="F2889" s="2" t="s">
        <v>65</v>
      </c>
      <c r="G2889" s="2" t="s">
        <v>819</v>
      </c>
      <c r="H2889">
        <v>0</v>
      </c>
      <c r="I2889">
        <v>0</v>
      </c>
    </row>
    <row r="2890" spans="1:9" x14ac:dyDescent="0.35">
      <c r="A2890" s="1">
        <v>44166</v>
      </c>
      <c r="B2890" s="1">
        <v>44197</v>
      </c>
      <c r="C2890" s="2" t="s">
        <v>312</v>
      </c>
      <c r="D2890" s="2" t="s">
        <v>60</v>
      </c>
      <c r="E2890" s="2" t="s">
        <v>312</v>
      </c>
      <c r="F2890" s="2" t="s">
        <v>65</v>
      </c>
      <c r="G2890" s="2" t="s">
        <v>819</v>
      </c>
      <c r="H2890">
        <v>0</v>
      </c>
      <c r="I2890">
        <v>0</v>
      </c>
    </row>
    <row r="2891" spans="1:9" x14ac:dyDescent="0.35">
      <c r="A2891" s="1">
        <v>44166</v>
      </c>
      <c r="B2891" s="1">
        <v>44197</v>
      </c>
      <c r="C2891" s="2" t="s">
        <v>312</v>
      </c>
      <c r="D2891" s="2" t="s">
        <v>211</v>
      </c>
      <c r="E2891" s="2" t="s">
        <v>793</v>
      </c>
      <c r="F2891" s="2" t="s">
        <v>65</v>
      </c>
      <c r="G2891" s="2" t="s">
        <v>214</v>
      </c>
      <c r="H2891">
        <v>0</v>
      </c>
      <c r="I2891">
        <v>0</v>
      </c>
    </row>
    <row r="2892" spans="1:9" x14ac:dyDescent="0.35">
      <c r="A2892" s="1">
        <v>44166</v>
      </c>
      <c r="B2892" s="1">
        <v>44197</v>
      </c>
      <c r="C2892" s="2" t="s">
        <v>312</v>
      </c>
      <c r="D2892" s="2" t="s">
        <v>14</v>
      </c>
      <c r="E2892" s="2" t="s">
        <v>798</v>
      </c>
      <c r="F2892" s="2" t="s">
        <v>65</v>
      </c>
      <c r="G2892" s="2" t="s">
        <v>174</v>
      </c>
      <c r="H2892">
        <v>0</v>
      </c>
      <c r="I2892">
        <v>-1</v>
      </c>
    </row>
    <row r="2893" spans="1:9" x14ac:dyDescent="0.35">
      <c r="A2893" s="1">
        <v>44166</v>
      </c>
      <c r="B2893" s="1">
        <v>44197</v>
      </c>
      <c r="C2893" s="2" t="s">
        <v>858</v>
      </c>
      <c r="D2893" s="2" t="s">
        <v>60</v>
      </c>
      <c r="E2893" s="2" t="s">
        <v>858</v>
      </c>
      <c r="F2893" s="2" t="s">
        <v>65</v>
      </c>
      <c r="G2893" s="2" t="s">
        <v>153</v>
      </c>
      <c r="H2893">
        <v>0</v>
      </c>
      <c r="I2893">
        <v>0</v>
      </c>
    </row>
    <row r="2894" spans="1:9" x14ac:dyDescent="0.35">
      <c r="A2894" s="1">
        <v>44166</v>
      </c>
      <c r="B2894" s="1">
        <v>44197</v>
      </c>
      <c r="C2894" s="2" t="s">
        <v>858</v>
      </c>
      <c r="D2894" s="2" t="s">
        <v>60</v>
      </c>
      <c r="E2894" s="2" t="s">
        <v>858</v>
      </c>
      <c r="F2894" s="2" t="s">
        <v>65</v>
      </c>
      <c r="G2894" s="2" t="s">
        <v>153</v>
      </c>
      <c r="H2894">
        <v>0</v>
      </c>
      <c r="I2894">
        <v>0</v>
      </c>
    </row>
    <row r="2895" spans="1:9" x14ac:dyDescent="0.35">
      <c r="A2895" s="1">
        <v>44166</v>
      </c>
      <c r="B2895" s="1">
        <v>44197</v>
      </c>
      <c r="C2895" s="2" t="s">
        <v>858</v>
      </c>
      <c r="D2895" s="2" t="s">
        <v>211</v>
      </c>
      <c r="E2895" s="2" t="s">
        <v>762</v>
      </c>
      <c r="F2895" s="2" t="s">
        <v>65</v>
      </c>
      <c r="G2895" s="2" t="s">
        <v>214</v>
      </c>
      <c r="H2895">
        <v>0</v>
      </c>
      <c r="I2895">
        <v>0</v>
      </c>
    </row>
    <row r="2896" spans="1:9" x14ac:dyDescent="0.35">
      <c r="A2896" s="1">
        <v>44166</v>
      </c>
      <c r="B2896" s="1">
        <v>44197</v>
      </c>
      <c r="C2896" s="2" t="s">
        <v>603</v>
      </c>
      <c r="D2896" s="2" t="s">
        <v>17</v>
      </c>
      <c r="E2896" s="2" t="s">
        <v>66</v>
      </c>
      <c r="F2896" s="2" t="s">
        <v>859</v>
      </c>
      <c r="G2896" s="2" t="s">
        <v>179</v>
      </c>
      <c r="H2896">
        <v>-1</v>
      </c>
      <c r="I2896">
        <v>1</v>
      </c>
    </row>
    <row r="2897" spans="1:9" x14ac:dyDescent="0.35">
      <c r="A2897" s="1">
        <v>44166</v>
      </c>
      <c r="B2897" s="1">
        <v>44197</v>
      </c>
      <c r="C2897" s="2" t="s">
        <v>413</v>
      </c>
      <c r="D2897" s="2" t="s">
        <v>60</v>
      </c>
      <c r="E2897" s="2" t="s">
        <v>413</v>
      </c>
      <c r="F2897" s="2" t="s">
        <v>65</v>
      </c>
      <c r="G2897" s="2" t="s">
        <v>153</v>
      </c>
      <c r="H2897">
        <v>0</v>
      </c>
      <c r="I2897">
        <v>0</v>
      </c>
    </row>
    <row r="2898" spans="1:9" x14ac:dyDescent="0.35">
      <c r="A2898" s="1">
        <v>44166</v>
      </c>
      <c r="B2898" s="1">
        <v>44197</v>
      </c>
      <c r="C2898" s="2" t="s">
        <v>413</v>
      </c>
      <c r="D2898" s="2" t="s">
        <v>60</v>
      </c>
      <c r="E2898" s="2" t="s">
        <v>413</v>
      </c>
      <c r="F2898" s="2" t="s">
        <v>65</v>
      </c>
      <c r="G2898" s="2" t="s">
        <v>153</v>
      </c>
      <c r="H2898">
        <v>0</v>
      </c>
      <c r="I2898">
        <v>0</v>
      </c>
    </row>
    <row r="2899" spans="1:9" x14ac:dyDescent="0.35">
      <c r="A2899" s="1">
        <v>44166</v>
      </c>
      <c r="B2899" s="1">
        <v>44197</v>
      </c>
      <c r="C2899" s="2" t="s">
        <v>413</v>
      </c>
      <c r="D2899" s="2" t="s">
        <v>211</v>
      </c>
      <c r="E2899" s="2" t="s">
        <v>762</v>
      </c>
      <c r="F2899" s="2" t="s">
        <v>65</v>
      </c>
      <c r="G2899" s="2" t="s">
        <v>214</v>
      </c>
      <c r="H2899">
        <v>0</v>
      </c>
      <c r="I2899">
        <v>0</v>
      </c>
    </row>
    <row r="2900" spans="1:9" x14ac:dyDescent="0.35">
      <c r="A2900" s="1">
        <v>44166</v>
      </c>
      <c r="B2900" s="1">
        <v>44197</v>
      </c>
      <c r="C2900" s="2" t="s">
        <v>413</v>
      </c>
      <c r="D2900" s="2" t="s">
        <v>8</v>
      </c>
      <c r="E2900" s="2" t="s">
        <v>729</v>
      </c>
      <c r="F2900" s="2" t="s">
        <v>65</v>
      </c>
      <c r="G2900" s="2" t="s">
        <v>174</v>
      </c>
      <c r="H2900">
        <v>0</v>
      </c>
      <c r="I2900">
        <v>-1</v>
      </c>
    </row>
    <row r="2901" spans="1:9" x14ac:dyDescent="0.35">
      <c r="A2901" s="1">
        <v>44166</v>
      </c>
      <c r="B2901" s="1">
        <v>44197</v>
      </c>
      <c r="C2901" s="2" t="s">
        <v>413</v>
      </c>
      <c r="D2901" s="2" t="s">
        <v>10</v>
      </c>
      <c r="E2901" s="2" t="s">
        <v>729</v>
      </c>
      <c r="F2901" s="2" t="s">
        <v>65</v>
      </c>
      <c r="G2901" s="2" t="s">
        <v>174</v>
      </c>
      <c r="H2901">
        <v>0</v>
      </c>
      <c r="I2901">
        <v>-1</v>
      </c>
    </row>
    <row r="2902" spans="1:9" x14ac:dyDescent="0.35">
      <c r="A2902" s="1">
        <v>44166</v>
      </c>
      <c r="B2902" s="1">
        <v>44197</v>
      </c>
      <c r="C2902" s="2" t="s">
        <v>754</v>
      </c>
      <c r="D2902" s="2" t="s">
        <v>197</v>
      </c>
      <c r="E2902" s="2" t="s">
        <v>838</v>
      </c>
      <c r="F2902" s="2" t="s">
        <v>860</v>
      </c>
      <c r="G2902" s="2" t="s">
        <v>199</v>
      </c>
      <c r="H2902">
        <v>0</v>
      </c>
      <c r="I2902">
        <v>0</v>
      </c>
    </row>
    <row r="2903" spans="1:9" x14ac:dyDescent="0.35">
      <c r="A2903" s="1">
        <v>44166</v>
      </c>
      <c r="B2903" s="1">
        <v>44197</v>
      </c>
      <c r="C2903" s="2" t="s">
        <v>79</v>
      </c>
      <c r="D2903" s="2" t="s">
        <v>211</v>
      </c>
      <c r="E2903" s="2" t="s">
        <v>770</v>
      </c>
      <c r="F2903" s="2" t="s">
        <v>861</v>
      </c>
      <c r="G2903" s="2" t="s">
        <v>214</v>
      </c>
      <c r="H2903">
        <v>0</v>
      </c>
      <c r="I2903">
        <v>0</v>
      </c>
    </row>
    <row r="2904" spans="1:9" x14ac:dyDescent="0.35">
      <c r="A2904" s="1">
        <v>44166</v>
      </c>
      <c r="B2904" s="1">
        <v>44197</v>
      </c>
      <c r="C2904" s="2" t="s">
        <v>80</v>
      </c>
      <c r="D2904" s="2" t="s">
        <v>211</v>
      </c>
      <c r="E2904" s="2" t="s">
        <v>770</v>
      </c>
      <c r="F2904" s="2" t="s">
        <v>861</v>
      </c>
      <c r="G2904" s="2" t="s">
        <v>214</v>
      </c>
      <c r="H2904">
        <v>0</v>
      </c>
      <c r="I2904">
        <v>0</v>
      </c>
    </row>
    <row r="2905" spans="1:9" x14ac:dyDescent="0.35">
      <c r="A2905" s="1">
        <v>44166</v>
      </c>
      <c r="B2905" s="1">
        <v>44197</v>
      </c>
      <c r="C2905" s="2" t="s">
        <v>554</v>
      </c>
      <c r="D2905" s="2" t="s">
        <v>211</v>
      </c>
      <c r="E2905" s="2" t="s">
        <v>786</v>
      </c>
      <c r="F2905" s="2" t="s">
        <v>856</v>
      </c>
      <c r="G2905" s="2" t="s">
        <v>214</v>
      </c>
      <c r="H2905">
        <v>0</v>
      </c>
      <c r="I2905">
        <v>0</v>
      </c>
    </row>
    <row r="2906" spans="1:9" x14ac:dyDescent="0.35">
      <c r="A2906" s="1">
        <v>44166</v>
      </c>
      <c r="B2906" s="1">
        <v>44197</v>
      </c>
      <c r="C2906" s="2" t="s">
        <v>862</v>
      </c>
      <c r="D2906" s="2" t="s">
        <v>17</v>
      </c>
      <c r="E2906" s="2" t="s">
        <v>602</v>
      </c>
      <c r="F2906" s="2" t="s">
        <v>66</v>
      </c>
      <c r="G2906" s="2" t="s">
        <v>287</v>
      </c>
      <c r="H2906">
        <v>1</v>
      </c>
      <c r="I2906">
        <v>-1</v>
      </c>
    </row>
    <row r="2907" spans="1:9" x14ac:dyDescent="0.35">
      <c r="A2907" s="1">
        <v>44166</v>
      </c>
      <c r="B2907" s="1">
        <v>44197</v>
      </c>
      <c r="C2907" s="2" t="s">
        <v>863</v>
      </c>
      <c r="D2907" s="2" t="s">
        <v>60</v>
      </c>
      <c r="E2907" s="2" t="s">
        <v>863</v>
      </c>
      <c r="F2907" s="2" t="s">
        <v>65</v>
      </c>
      <c r="G2907" s="2" t="s">
        <v>153</v>
      </c>
      <c r="H2907">
        <v>0</v>
      </c>
      <c r="I2907">
        <v>0</v>
      </c>
    </row>
    <row r="2908" spans="1:9" x14ac:dyDescent="0.35">
      <c r="A2908" s="1">
        <v>44166</v>
      </c>
      <c r="B2908" s="1">
        <v>44197</v>
      </c>
      <c r="C2908" s="2" t="s">
        <v>863</v>
      </c>
      <c r="D2908" s="2" t="s">
        <v>60</v>
      </c>
      <c r="E2908" s="2" t="s">
        <v>863</v>
      </c>
      <c r="F2908" s="2" t="s">
        <v>65</v>
      </c>
      <c r="G2908" s="2" t="s">
        <v>153</v>
      </c>
      <c r="H2908">
        <v>0</v>
      </c>
      <c r="I2908">
        <v>0</v>
      </c>
    </row>
    <row r="2909" spans="1:9" x14ac:dyDescent="0.35">
      <c r="A2909" s="1">
        <v>44166</v>
      </c>
      <c r="B2909" s="1">
        <v>44197</v>
      </c>
      <c r="C2909" s="2" t="s">
        <v>863</v>
      </c>
      <c r="D2909" s="2" t="s">
        <v>211</v>
      </c>
      <c r="E2909" s="2" t="s">
        <v>212</v>
      </c>
      <c r="F2909" s="2" t="s">
        <v>65</v>
      </c>
      <c r="G2909" s="2" t="s">
        <v>214</v>
      </c>
      <c r="H2909">
        <v>0</v>
      </c>
      <c r="I2909">
        <v>0</v>
      </c>
    </row>
    <row r="2910" spans="1:9" x14ac:dyDescent="0.35">
      <c r="A2910" s="1">
        <v>44166</v>
      </c>
      <c r="B2910" s="1">
        <v>44197</v>
      </c>
      <c r="C2910" s="2" t="s">
        <v>657</v>
      </c>
      <c r="D2910" s="2" t="s">
        <v>211</v>
      </c>
      <c r="E2910" s="2" t="s">
        <v>854</v>
      </c>
      <c r="F2910" s="2" t="s">
        <v>855</v>
      </c>
      <c r="G2910" s="2" t="s">
        <v>214</v>
      </c>
      <c r="H2910">
        <v>0</v>
      </c>
      <c r="I2910">
        <v>0</v>
      </c>
    </row>
    <row r="2911" spans="1:9" x14ac:dyDescent="0.35">
      <c r="A2911" s="1">
        <v>44166</v>
      </c>
      <c r="B2911" s="1">
        <v>44197</v>
      </c>
      <c r="C2911" s="2" t="s">
        <v>659</v>
      </c>
      <c r="D2911" s="2" t="s">
        <v>17</v>
      </c>
      <c r="E2911" s="2" t="s">
        <v>602</v>
      </c>
      <c r="F2911" s="2" t="s">
        <v>66</v>
      </c>
      <c r="G2911" s="2" t="s">
        <v>287</v>
      </c>
      <c r="H2911">
        <v>1</v>
      </c>
      <c r="I2911">
        <v>-1</v>
      </c>
    </row>
    <row r="2912" spans="1:9" x14ac:dyDescent="0.35">
      <c r="A2912" s="1">
        <v>44166</v>
      </c>
      <c r="B2912" s="1">
        <v>44197</v>
      </c>
      <c r="C2912" s="2" t="s">
        <v>83</v>
      </c>
      <c r="D2912" s="2" t="s">
        <v>14</v>
      </c>
      <c r="E2912" s="2" t="s">
        <v>295</v>
      </c>
      <c r="F2912" s="2" t="s">
        <v>296</v>
      </c>
      <c r="G2912" s="2" t="s">
        <v>220</v>
      </c>
      <c r="H2912">
        <v>0</v>
      </c>
      <c r="I2912">
        <v>-1</v>
      </c>
    </row>
    <row r="2913" spans="1:9" x14ac:dyDescent="0.35">
      <c r="A2913" s="1">
        <v>44166</v>
      </c>
      <c r="B2913" s="1">
        <v>44197</v>
      </c>
      <c r="C2913" s="2" t="s">
        <v>660</v>
      </c>
      <c r="D2913" s="2" t="s">
        <v>197</v>
      </c>
      <c r="E2913" s="2" t="s">
        <v>65</v>
      </c>
      <c r="F2913" s="2" t="s">
        <v>864</v>
      </c>
      <c r="G2913" s="2" t="s">
        <v>199</v>
      </c>
      <c r="H2913">
        <v>0</v>
      </c>
      <c r="I2913">
        <v>0</v>
      </c>
    </row>
    <row r="2914" spans="1:9" x14ac:dyDescent="0.35">
      <c r="A2914" s="1">
        <v>44166</v>
      </c>
      <c r="B2914" s="1">
        <v>44197</v>
      </c>
      <c r="C2914" s="2" t="s">
        <v>865</v>
      </c>
      <c r="D2914" s="2" t="s">
        <v>211</v>
      </c>
      <c r="E2914" s="2" t="s">
        <v>770</v>
      </c>
      <c r="F2914" s="2" t="s">
        <v>861</v>
      </c>
      <c r="G2914" s="2" t="s">
        <v>214</v>
      </c>
      <c r="H2914">
        <v>0</v>
      </c>
      <c r="I2914">
        <v>0</v>
      </c>
    </row>
    <row r="2915" spans="1:9" x14ac:dyDescent="0.35">
      <c r="A2915" s="1">
        <v>44166</v>
      </c>
      <c r="B2915" s="1">
        <v>44197</v>
      </c>
      <c r="C2915" s="2" t="s">
        <v>85</v>
      </c>
      <c r="D2915" s="2" t="s">
        <v>211</v>
      </c>
      <c r="E2915" s="2" t="s">
        <v>213</v>
      </c>
      <c r="F2915" s="2" t="s">
        <v>861</v>
      </c>
      <c r="G2915" s="2" t="s">
        <v>214</v>
      </c>
      <c r="H2915">
        <v>0</v>
      </c>
      <c r="I2915">
        <v>0</v>
      </c>
    </row>
    <row r="2916" spans="1:9" x14ac:dyDescent="0.35">
      <c r="A2916" s="1">
        <v>44166</v>
      </c>
      <c r="B2916" s="1">
        <v>44197</v>
      </c>
      <c r="C2916" s="2" t="s">
        <v>243</v>
      </c>
      <c r="D2916" s="2" t="s">
        <v>211</v>
      </c>
      <c r="E2916" s="2" t="s">
        <v>770</v>
      </c>
      <c r="F2916" s="2" t="s">
        <v>861</v>
      </c>
      <c r="G2916" s="2" t="s">
        <v>214</v>
      </c>
      <c r="H2916">
        <v>0</v>
      </c>
      <c r="I2916">
        <v>0</v>
      </c>
    </row>
    <row r="2917" spans="1:9" x14ac:dyDescent="0.35">
      <c r="A2917" s="1">
        <v>44166</v>
      </c>
      <c r="B2917" s="1">
        <v>44197</v>
      </c>
      <c r="C2917" s="2" t="s">
        <v>362</v>
      </c>
      <c r="D2917" s="2" t="s">
        <v>60</v>
      </c>
      <c r="E2917" s="2" t="s">
        <v>362</v>
      </c>
      <c r="F2917" s="2" t="s">
        <v>65</v>
      </c>
      <c r="G2917" s="2" t="s">
        <v>153</v>
      </c>
      <c r="H2917">
        <v>0</v>
      </c>
      <c r="I2917">
        <v>0</v>
      </c>
    </row>
    <row r="2918" spans="1:9" x14ac:dyDescent="0.35">
      <c r="A2918" s="1">
        <v>44166</v>
      </c>
      <c r="B2918" s="1">
        <v>44197</v>
      </c>
      <c r="C2918" s="2" t="s">
        <v>362</v>
      </c>
      <c r="D2918" s="2" t="s">
        <v>60</v>
      </c>
      <c r="E2918" s="2" t="s">
        <v>362</v>
      </c>
      <c r="F2918" s="2" t="s">
        <v>65</v>
      </c>
      <c r="G2918" s="2" t="s">
        <v>153</v>
      </c>
      <c r="H2918">
        <v>0</v>
      </c>
      <c r="I2918">
        <v>0</v>
      </c>
    </row>
    <row r="2919" spans="1:9" x14ac:dyDescent="0.35">
      <c r="A2919" s="1">
        <v>44166</v>
      </c>
      <c r="B2919" s="1">
        <v>44197</v>
      </c>
      <c r="C2919" s="2" t="s">
        <v>362</v>
      </c>
      <c r="D2919" s="2" t="s">
        <v>211</v>
      </c>
      <c r="E2919" s="2" t="s">
        <v>213</v>
      </c>
      <c r="F2919" s="2" t="s">
        <v>65</v>
      </c>
      <c r="G2919" s="2" t="s">
        <v>214</v>
      </c>
      <c r="H2919">
        <v>0</v>
      </c>
      <c r="I2919">
        <v>0</v>
      </c>
    </row>
    <row r="2920" spans="1:9" x14ac:dyDescent="0.35">
      <c r="A2920" s="1">
        <v>44166</v>
      </c>
      <c r="B2920" s="1">
        <v>44197</v>
      </c>
      <c r="C2920" s="2" t="s">
        <v>376</v>
      </c>
      <c r="D2920" s="2" t="s">
        <v>211</v>
      </c>
      <c r="E2920" s="2" t="s">
        <v>866</v>
      </c>
      <c r="F2920" s="2" t="s">
        <v>212</v>
      </c>
      <c r="G2920" s="2" t="s">
        <v>214</v>
      </c>
      <c r="H2920">
        <v>0</v>
      </c>
      <c r="I2920">
        <v>0</v>
      </c>
    </row>
    <row r="2921" spans="1:9" x14ac:dyDescent="0.35">
      <c r="A2921" s="1">
        <v>44166</v>
      </c>
      <c r="B2921" s="1">
        <v>44197</v>
      </c>
      <c r="C2921" s="2" t="s">
        <v>192</v>
      </c>
      <c r="D2921" s="2" t="s">
        <v>17</v>
      </c>
      <c r="E2921" s="2" t="s">
        <v>602</v>
      </c>
      <c r="F2921" s="2" t="s">
        <v>66</v>
      </c>
      <c r="G2921" s="2" t="s">
        <v>287</v>
      </c>
      <c r="H2921">
        <v>1</v>
      </c>
      <c r="I2921">
        <v>-1</v>
      </c>
    </row>
    <row r="2922" spans="1:9" x14ac:dyDescent="0.35">
      <c r="A2922" s="1">
        <v>44166</v>
      </c>
      <c r="B2922" s="1">
        <v>44197</v>
      </c>
      <c r="C2922" s="2" t="s">
        <v>737</v>
      </c>
      <c r="D2922" s="2" t="s">
        <v>197</v>
      </c>
      <c r="E2922" s="2" t="s">
        <v>65</v>
      </c>
      <c r="F2922" s="2" t="s">
        <v>867</v>
      </c>
      <c r="G2922" s="2" t="s">
        <v>199</v>
      </c>
      <c r="H2922">
        <v>0</v>
      </c>
      <c r="I2922">
        <v>0</v>
      </c>
    </row>
    <row r="2923" spans="1:9" x14ac:dyDescent="0.35">
      <c r="A2923" s="1">
        <v>44166</v>
      </c>
      <c r="B2923" s="1">
        <v>44197</v>
      </c>
      <c r="C2923" s="2" t="s">
        <v>661</v>
      </c>
      <c r="D2923" s="2" t="s">
        <v>197</v>
      </c>
      <c r="E2923" s="2" t="s">
        <v>65</v>
      </c>
      <c r="F2923" s="2" t="s">
        <v>868</v>
      </c>
      <c r="G2923" s="2" t="s">
        <v>199</v>
      </c>
      <c r="H2923">
        <v>0</v>
      </c>
      <c r="I2923">
        <v>0</v>
      </c>
    </row>
    <row r="2924" spans="1:9" x14ac:dyDescent="0.35">
      <c r="A2924" s="1">
        <v>44166</v>
      </c>
      <c r="B2924" s="1">
        <v>44197</v>
      </c>
      <c r="C2924" s="2" t="s">
        <v>869</v>
      </c>
      <c r="D2924" s="2" t="s">
        <v>197</v>
      </c>
      <c r="E2924" s="2" t="s">
        <v>65</v>
      </c>
      <c r="F2924" s="2" t="s">
        <v>870</v>
      </c>
      <c r="G2924" s="2" t="s">
        <v>199</v>
      </c>
      <c r="H2924">
        <v>0</v>
      </c>
      <c r="I2924">
        <v>0</v>
      </c>
    </row>
    <row r="2925" spans="1:9" x14ac:dyDescent="0.35">
      <c r="A2925" s="1">
        <v>44166</v>
      </c>
      <c r="B2925" s="1">
        <v>44197</v>
      </c>
      <c r="C2925" s="2" t="s">
        <v>711</v>
      </c>
      <c r="D2925" s="2" t="s">
        <v>211</v>
      </c>
      <c r="E2925" s="2" t="s">
        <v>854</v>
      </c>
      <c r="F2925" s="2" t="s">
        <v>855</v>
      </c>
      <c r="G2925" s="2" t="s">
        <v>214</v>
      </c>
      <c r="H2925">
        <v>0</v>
      </c>
      <c r="I2925">
        <v>0</v>
      </c>
    </row>
    <row r="2926" spans="1:9" x14ac:dyDescent="0.35">
      <c r="A2926" s="1">
        <v>44166</v>
      </c>
      <c r="B2926" s="1">
        <v>44197</v>
      </c>
      <c r="C2926" s="2" t="s">
        <v>711</v>
      </c>
      <c r="D2926" s="2" t="s">
        <v>14</v>
      </c>
      <c r="E2926" s="2" t="s">
        <v>65</v>
      </c>
      <c r="F2926" s="2" t="s">
        <v>66</v>
      </c>
      <c r="G2926" s="2" t="s">
        <v>67</v>
      </c>
      <c r="H2926">
        <v>1</v>
      </c>
      <c r="I2926">
        <v>0</v>
      </c>
    </row>
    <row r="2927" spans="1:9" x14ac:dyDescent="0.35">
      <c r="A2927" s="1">
        <v>44166</v>
      </c>
      <c r="B2927" s="1">
        <v>44197</v>
      </c>
      <c r="C2927" s="2" t="s">
        <v>598</v>
      </c>
      <c r="D2927" s="2" t="s">
        <v>197</v>
      </c>
      <c r="E2927" s="2" t="s">
        <v>871</v>
      </c>
      <c r="F2927" s="2" t="s">
        <v>872</v>
      </c>
      <c r="G2927" s="2" t="s">
        <v>199</v>
      </c>
      <c r="H2927">
        <v>0</v>
      </c>
      <c r="I2927">
        <v>0</v>
      </c>
    </row>
    <row r="2928" spans="1:9" x14ac:dyDescent="0.35">
      <c r="A2928" s="1">
        <v>44166</v>
      </c>
      <c r="B2928" s="1">
        <v>44197</v>
      </c>
      <c r="C2928" s="2" t="s">
        <v>216</v>
      </c>
      <c r="D2928" s="2" t="s">
        <v>14</v>
      </c>
      <c r="E2928" s="2" t="s">
        <v>295</v>
      </c>
      <c r="F2928" s="2" t="s">
        <v>296</v>
      </c>
      <c r="G2928" s="2" t="s">
        <v>220</v>
      </c>
      <c r="H2928">
        <v>0</v>
      </c>
      <c r="I2928">
        <v>-1</v>
      </c>
    </row>
    <row r="2929" spans="1:9" x14ac:dyDescent="0.35">
      <c r="A2929" s="1">
        <v>44166</v>
      </c>
      <c r="B2929" s="1">
        <v>44197</v>
      </c>
      <c r="C2929" s="2" t="s">
        <v>217</v>
      </c>
      <c r="D2929" s="2" t="s">
        <v>14</v>
      </c>
      <c r="E2929" s="2" t="s">
        <v>295</v>
      </c>
      <c r="F2929" s="2" t="s">
        <v>296</v>
      </c>
      <c r="G2929" s="2" t="s">
        <v>220</v>
      </c>
      <c r="H2929">
        <v>0</v>
      </c>
      <c r="I2929">
        <v>-1</v>
      </c>
    </row>
    <row r="2930" spans="1:9" x14ac:dyDescent="0.35">
      <c r="A2930" s="1">
        <v>44166</v>
      </c>
      <c r="B2930" s="1">
        <v>44197</v>
      </c>
      <c r="C2930" s="2" t="s">
        <v>93</v>
      </c>
      <c r="D2930" s="2" t="s">
        <v>14</v>
      </c>
      <c r="E2930" s="2" t="s">
        <v>295</v>
      </c>
      <c r="F2930" s="2" t="s">
        <v>296</v>
      </c>
      <c r="G2930" s="2" t="s">
        <v>220</v>
      </c>
      <c r="H2930">
        <v>0</v>
      </c>
      <c r="I2930">
        <v>-1</v>
      </c>
    </row>
    <row r="2931" spans="1:9" x14ac:dyDescent="0.35">
      <c r="A2931" s="1">
        <v>44166</v>
      </c>
      <c r="B2931" s="1">
        <v>44197</v>
      </c>
      <c r="C2931" s="2" t="s">
        <v>218</v>
      </c>
      <c r="D2931" s="2" t="s">
        <v>211</v>
      </c>
      <c r="E2931" s="2" t="s">
        <v>786</v>
      </c>
      <c r="F2931" s="2" t="s">
        <v>856</v>
      </c>
      <c r="G2931" s="2" t="s">
        <v>214</v>
      </c>
      <c r="H2931">
        <v>0</v>
      </c>
      <c r="I2931">
        <v>0</v>
      </c>
    </row>
    <row r="2932" spans="1:9" x14ac:dyDescent="0.35">
      <c r="A2932" s="1">
        <v>44166</v>
      </c>
      <c r="B2932" s="1">
        <v>44197</v>
      </c>
      <c r="C2932" s="2" t="s">
        <v>545</v>
      </c>
      <c r="D2932" s="2" t="s">
        <v>14</v>
      </c>
      <c r="E2932" s="2" t="s">
        <v>295</v>
      </c>
      <c r="F2932" s="2" t="s">
        <v>296</v>
      </c>
      <c r="G2932" s="2" t="s">
        <v>220</v>
      </c>
      <c r="H2932">
        <v>0</v>
      </c>
      <c r="I2932">
        <v>-1</v>
      </c>
    </row>
    <row r="2933" spans="1:9" x14ac:dyDescent="0.35">
      <c r="A2933" s="1">
        <v>44166</v>
      </c>
      <c r="B2933" s="1">
        <v>44197</v>
      </c>
      <c r="C2933" s="2" t="s">
        <v>873</v>
      </c>
      <c r="D2933" s="2" t="s">
        <v>211</v>
      </c>
      <c r="E2933" s="2" t="s">
        <v>770</v>
      </c>
      <c r="F2933" s="2" t="s">
        <v>861</v>
      </c>
      <c r="G2933" s="2" t="s">
        <v>214</v>
      </c>
      <c r="H2933">
        <v>0</v>
      </c>
      <c r="I2933">
        <v>0</v>
      </c>
    </row>
    <row r="2934" spans="1:9" x14ac:dyDescent="0.35">
      <c r="A2934" s="1">
        <v>44166</v>
      </c>
      <c r="B2934" s="1">
        <v>44197</v>
      </c>
      <c r="C2934" s="2" t="s">
        <v>663</v>
      </c>
      <c r="D2934" s="2" t="s">
        <v>211</v>
      </c>
      <c r="E2934" s="2" t="s">
        <v>854</v>
      </c>
      <c r="F2934" s="2" t="s">
        <v>855</v>
      </c>
      <c r="G2934" s="2" t="s">
        <v>214</v>
      </c>
      <c r="H2934">
        <v>0</v>
      </c>
      <c r="I2934">
        <v>0</v>
      </c>
    </row>
    <row r="2935" spans="1:9" x14ac:dyDescent="0.35">
      <c r="A2935" s="1">
        <v>44166</v>
      </c>
      <c r="B2935" s="1">
        <v>44197</v>
      </c>
      <c r="C2935" s="2" t="s">
        <v>221</v>
      </c>
      <c r="D2935" s="2" t="s">
        <v>12</v>
      </c>
      <c r="E2935" s="2" t="s">
        <v>65</v>
      </c>
      <c r="F2935" s="2" t="s">
        <v>69</v>
      </c>
      <c r="G2935" s="2" t="s">
        <v>70</v>
      </c>
      <c r="H2935">
        <v>0</v>
      </c>
      <c r="I2935">
        <v>1</v>
      </c>
    </row>
    <row r="2936" spans="1:9" x14ac:dyDescent="0.35">
      <c r="A2936" s="1">
        <v>44166</v>
      </c>
      <c r="B2936" s="1">
        <v>44197</v>
      </c>
      <c r="C2936" s="2" t="s">
        <v>221</v>
      </c>
      <c r="D2936" s="2" t="s">
        <v>14</v>
      </c>
      <c r="E2936" s="2" t="s">
        <v>295</v>
      </c>
      <c r="F2936" s="2" t="s">
        <v>296</v>
      </c>
      <c r="G2936" s="2" t="s">
        <v>220</v>
      </c>
      <c r="H2936">
        <v>0</v>
      </c>
      <c r="I2936">
        <v>-1</v>
      </c>
    </row>
    <row r="2937" spans="1:9" x14ac:dyDescent="0.35">
      <c r="A2937" s="1">
        <v>44166</v>
      </c>
      <c r="B2937" s="1">
        <v>44197</v>
      </c>
      <c r="C2937" s="2" t="s">
        <v>167</v>
      </c>
      <c r="D2937" s="2" t="s">
        <v>211</v>
      </c>
      <c r="E2937" s="2" t="s">
        <v>786</v>
      </c>
      <c r="F2937" s="2" t="s">
        <v>856</v>
      </c>
      <c r="G2937" s="2" t="s">
        <v>214</v>
      </c>
      <c r="H2937">
        <v>0</v>
      </c>
      <c r="I2937">
        <v>0</v>
      </c>
    </row>
    <row r="2938" spans="1:9" x14ac:dyDescent="0.35">
      <c r="A2938" s="1">
        <v>44166</v>
      </c>
      <c r="B2938" s="1">
        <v>44197</v>
      </c>
      <c r="C2938" s="2" t="s">
        <v>745</v>
      </c>
      <c r="D2938" s="2" t="s">
        <v>60</v>
      </c>
      <c r="E2938" s="2" t="s">
        <v>745</v>
      </c>
      <c r="F2938" s="2" t="s">
        <v>65</v>
      </c>
      <c r="G2938" s="2" t="s">
        <v>153</v>
      </c>
      <c r="H2938">
        <v>0</v>
      </c>
      <c r="I2938">
        <v>0</v>
      </c>
    </row>
    <row r="2939" spans="1:9" x14ac:dyDescent="0.35">
      <c r="A2939" s="1">
        <v>44166</v>
      </c>
      <c r="B2939" s="1">
        <v>44197</v>
      </c>
      <c r="C2939" s="2" t="s">
        <v>745</v>
      </c>
      <c r="D2939" s="2" t="s">
        <v>60</v>
      </c>
      <c r="E2939" s="2" t="s">
        <v>745</v>
      </c>
      <c r="F2939" s="2" t="s">
        <v>65</v>
      </c>
      <c r="G2939" s="2" t="s">
        <v>153</v>
      </c>
      <c r="H2939">
        <v>0</v>
      </c>
      <c r="I2939">
        <v>0</v>
      </c>
    </row>
    <row r="2940" spans="1:9" x14ac:dyDescent="0.35">
      <c r="A2940" s="1">
        <v>44166</v>
      </c>
      <c r="B2940" s="1">
        <v>44197</v>
      </c>
      <c r="C2940" s="2" t="s">
        <v>745</v>
      </c>
      <c r="D2940" s="2" t="s">
        <v>211</v>
      </c>
      <c r="E2940" s="2" t="s">
        <v>213</v>
      </c>
      <c r="F2940" s="2" t="s">
        <v>65</v>
      </c>
      <c r="G2940" s="2" t="s">
        <v>214</v>
      </c>
      <c r="H2940">
        <v>0</v>
      </c>
      <c r="I2940">
        <v>0</v>
      </c>
    </row>
    <row r="2941" spans="1:9" x14ac:dyDescent="0.35">
      <c r="A2941" s="1">
        <v>44166</v>
      </c>
      <c r="B2941" s="1">
        <v>44197</v>
      </c>
      <c r="C2941" s="2" t="s">
        <v>745</v>
      </c>
      <c r="D2941" s="2" t="s">
        <v>17</v>
      </c>
      <c r="E2941" s="2" t="s">
        <v>66</v>
      </c>
      <c r="F2941" s="2" t="s">
        <v>65</v>
      </c>
      <c r="G2941" s="2" t="s">
        <v>169</v>
      </c>
      <c r="H2941">
        <v>-1</v>
      </c>
      <c r="I2941">
        <v>0</v>
      </c>
    </row>
    <row r="2942" spans="1:9" x14ac:dyDescent="0.35">
      <c r="A2942" s="1">
        <v>44166</v>
      </c>
      <c r="B2942" s="1">
        <v>44197</v>
      </c>
      <c r="C2942" s="2" t="s">
        <v>306</v>
      </c>
      <c r="D2942" s="2" t="s">
        <v>211</v>
      </c>
      <c r="E2942" s="2" t="s">
        <v>770</v>
      </c>
      <c r="F2942" s="2" t="s">
        <v>861</v>
      </c>
      <c r="G2942" s="2" t="s">
        <v>214</v>
      </c>
      <c r="H2942">
        <v>0</v>
      </c>
      <c r="I2942">
        <v>0</v>
      </c>
    </row>
    <row r="2943" spans="1:9" x14ac:dyDescent="0.35">
      <c r="A2943" s="1">
        <v>44166</v>
      </c>
      <c r="B2943" s="1">
        <v>44197</v>
      </c>
      <c r="C2943" s="2" t="s">
        <v>738</v>
      </c>
      <c r="D2943" s="2" t="s">
        <v>12</v>
      </c>
      <c r="E2943" s="2" t="s">
        <v>66</v>
      </c>
      <c r="F2943" s="2" t="s">
        <v>65</v>
      </c>
      <c r="G2943" s="2" t="s">
        <v>169</v>
      </c>
      <c r="H2943">
        <v>-1</v>
      </c>
      <c r="I2943">
        <v>0</v>
      </c>
    </row>
    <row r="2944" spans="1:9" x14ac:dyDescent="0.35">
      <c r="A2944" s="1">
        <v>44166</v>
      </c>
      <c r="B2944" s="1">
        <v>44197</v>
      </c>
      <c r="C2944" s="2" t="s">
        <v>747</v>
      </c>
      <c r="D2944" s="2" t="s">
        <v>60</v>
      </c>
      <c r="E2944" s="2" t="s">
        <v>747</v>
      </c>
      <c r="F2944" s="2" t="s">
        <v>65</v>
      </c>
      <c r="G2944" s="2" t="s">
        <v>153</v>
      </c>
      <c r="H2944">
        <v>0</v>
      </c>
      <c r="I2944">
        <v>0</v>
      </c>
    </row>
    <row r="2945" spans="1:9" x14ac:dyDescent="0.35">
      <c r="A2945" s="1">
        <v>44166</v>
      </c>
      <c r="B2945" s="1">
        <v>44197</v>
      </c>
      <c r="C2945" s="2" t="s">
        <v>747</v>
      </c>
      <c r="D2945" s="2" t="s">
        <v>60</v>
      </c>
      <c r="E2945" s="2" t="s">
        <v>747</v>
      </c>
      <c r="F2945" s="2" t="s">
        <v>65</v>
      </c>
      <c r="G2945" s="2" t="s">
        <v>153</v>
      </c>
      <c r="H2945">
        <v>0</v>
      </c>
      <c r="I2945">
        <v>0</v>
      </c>
    </row>
    <row r="2946" spans="1:9" x14ac:dyDescent="0.35">
      <c r="A2946" s="1">
        <v>44166</v>
      </c>
      <c r="B2946" s="1">
        <v>44197</v>
      </c>
      <c r="C2946" s="2" t="s">
        <v>747</v>
      </c>
      <c r="D2946" s="2" t="s">
        <v>211</v>
      </c>
      <c r="E2946" s="2" t="s">
        <v>213</v>
      </c>
      <c r="F2946" s="2" t="s">
        <v>65</v>
      </c>
      <c r="G2946" s="2" t="s">
        <v>214</v>
      </c>
      <c r="H2946">
        <v>0</v>
      </c>
      <c r="I2946">
        <v>0</v>
      </c>
    </row>
    <row r="2947" spans="1:9" x14ac:dyDescent="0.35">
      <c r="A2947" s="1">
        <v>44166</v>
      </c>
      <c r="B2947" s="1">
        <v>44197</v>
      </c>
      <c r="C2947" s="2" t="s">
        <v>747</v>
      </c>
      <c r="D2947" s="2" t="s">
        <v>17</v>
      </c>
      <c r="E2947" s="2" t="s">
        <v>66</v>
      </c>
      <c r="F2947" s="2" t="s">
        <v>65</v>
      </c>
      <c r="G2947" s="2" t="s">
        <v>169</v>
      </c>
      <c r="H2947">
        <v>-1</v>
      </c>
      <c r="I2947">
        <v>0</v>
      </c>
    </row>
    <row r="2948" spans="1:9" x14ac:dyDescent="0.35">
      <c r="A2948" s="1">
        <v>44166</v>
      </c>
      <c r="B2948" s="1">
        <v>44197</v>
      </c>
      <c r="C2948" s="2" t="s">
        <v>102</v>
      </c>
      <c r="D2948" s="2" t="s">
        <v>197</v>
      </c>
      <c r="E2948" s="2" t="s">
        <v>874</v>
      </c>
      <c r="F2948" s="2" t="s">
        <v>875</v>
      </c>
      <c r="G2948" s="2" t="s">
        <v>199</v>
      </c>
      <c r="H2948">
        <v>0</v>
      </c>
      <c r="I2948">
        <v>0</v>
      </c>
    </row>
    <row r="2949" spans="1:9" x14ac:dyDescent="0.35">
      <c r="A2949" s="1">
        <v>44166</v>
      </c>
      <c r="B2949" s="1">
        <v>44197</v>
      </c>
      <c r="C2949" s="2" t="s">
        <v>578</v>
      </c>
      <c r="D2949" s="2" t="s">
        <v>60</v>
      </c>
      <c r="E2949" s="2" t="s">
        <v>578</v>
      </c>
      <c r="F2949" s="2" t="s">
        <v>65</v>
      </c>
      <c r="G2949" s="2" t="s">
        <v>153</v>
      </c>
      <c r="H2949">
        <v>0</v>
      </c>
      <c r="I2949">
        <v>0</v>
      </c>
    </row>
    <row r="2950" spans="1:9" x14ac:dyDescent="0.35">
      <c r="A2950" s="1">
        <v>44166</v>
      </c>
      <c r="B2950" s="1">
        <v>44197</v>
      </c>
      <c r="C2950" s="2" t="s">
        <v>578</v>
      </c>
      <c r="D2950" s="2" t="s">
        <v>60</v>
      </c>
      <c r="E2950" s="2" t="s">
        <v>578</v>
      </c>
      <c r="F2950" s="2" t="s">
        <v>65</v>
      </c>
      <c r="G2950" s="2" t="s">
        <v>153</v>
      </c>
      <c r="H2950">
        <v>0</v>
      </c>
      <c r="I2950">
        <v>0</v>
      </c>
    </row>
    <row r="2951" spans="1:9" x14ac:dyDescent="0.35">
      <c r="A2951" s="1">
        <v>44166</v>
      </c>
      <c r="B2951" s="1">
        <v>44197</v>
      </c>
      <c r="C2951" s="2" t="s">
        <v>578</v>
      </c>
      <c r="D2951" s="2" t="s">
        <v>211</v>
      </c>
      <c r="E2951" s="2" t="s">
        <v>773</v>
      </c>
      <c r="F2951" s="2" t="s">
        <v>65</v>
      </c>
      <c r="G2951" s="2" t="s">
        <v>214</v>
      </c>
      <c r="H2951">
        <v>0</v>
      </c>
      <c r="I2951">
        <v>0</v>
      </c>
    </row>
    <row r="2952" spans="1:9" x14ac:dyDescent="0.35">
      <c r="A2952" s="1">
        <v>44166</v>
      </c>
      <c r="B2952" s="1">
        <v>44197</v>
      </c>
      <c r="C2952" s="2" t="s">
        <v>303</v>
      </c>
      <c r="D2952" s="2" t="s">
        <v>12</v>
      </c>
      <c r="E2952" s="2" t="s">
        <v>65</v>
      </c>
      <c r="F2952" s="2" t="s">
        <v>213</v>
      </c>
      <c r="G2952" s="2" t="s">
        <v>70</v>
      </c>
      <c r="H2952">
        <v>0</v>
      </c>
      <c r="I2952">
        <v>1</v>
      </c>
    </row>
    <row r="2953" spans="1:9" x14ac:dyDescent="0.35">
      <c r="A2953" s="1">
        <v>44166</v>
      </c>
      <c r="B2953" s="1">
        <v>44197</v>
      </c>
      <c r="C2953" s="2" t="s">
        <v>666</v>
      </c>
      <c r="D2953" s="2" t="s">
        <v>197</v>
      </c>
      <c r="E2953" s="2" t="s">
        <v>876</v>
      </c>
      <c r="F2953" s="2" t="s">
        <v>877</v>
      </c>
      <c r="G2953" s="2" t="s">
        <v>199</v>
      </c>
      <c r="H2953">
        <v>0</v>
      </c>
      <c r="I2953">
        <v>0</v>
      </c>
    </row>
    <row r="2954" spans="1:9" x14ac:dyDescent="0.35">
      <c r="A2954" s="1">
        <v>44166</v>
      </c>
      <c r="B2954" s="1">
        <v>44197</v>
      </c>
      <c r="C2954" s="2" t="s">
        <v>315</v>
      </c>
      <c r="D2954" s="2" t="s">
        <v>197</v>
      </c>
      <c r="E2954" s="2" t="s">
        <v>65</v>
      </c>
      <c r="F2954" s="2" t="s">
        <v>878</v>
      </c>
      <c r="G2954" s="2" t="s">
        <v>199</v>
      </c>
      <c r="H2954">
        <v>0</v>
      </c>
      <c r="I2954">
        <v>0</v>
      </c>
    </row>
    <row r="2955" spans="1:9" x14ac:dyDescent="0.35">
      <c r="A2955" s="1">
        <v>44166</v>
      </c>
      <c r="B2955" s="1">
        <v>44197</v>
      </c>
      <c r="C2955" s="2" t="s">
        <v>879</v>
      </c>
      <c r="D2955" s="2" t="s">
        <v>211</v>
      </c>
      <c r="E2955" s="2" t="s">
        <v>866</v>
      </c>
      <c r="F2955" s="2" t="s">
        <v>212</v>
      </c>
      <c r="G2955" s="2" t="s">
        <v>214</v>
      </c>
      <c r="H2955">
        <v>0</v>
      </c>
      <c r="I2955">
        <v>0</v>
      </c>
    </row>
    <row r="2956" spans="1:9" x14ac:dyDescent="0.35">
      <c r="A2956" s="1">
        <v>44166</v>
      </c>
      <c r="B2956" s="1">
        <v>44197</v>
      </c>
      <c r="C2956" s="2" t="s">
        <v>643</v>
      </c>
      <c r="D2956" s="2" t="s">
        <v>17</v>
      </c>
      <c r="E2956" s="2" t="s">
        <v>602</v>
      </c>
      <c r="F2956" s="2" t="s">
        <v>66</v>
      </c>
      <c r="G2956" s="2" t="s">
        <v>287</v>
      </c>
      <c r="H2956">
        <v>1</v>
      </c>
      <c r="I2956">
        <v>-1</v>
      </c>
    </row>
    <row r="2957" spans="1:9" x14ac:dyDescent="0.35">
      <c r="A2957" s="1">
        <v>44166</v>
      </c>
      <c r="B2957" s="1">
        <v>44197</v>
      </c>
      <c r="C2957" s="2" t="s">
        <v>579</v>
      </c>
      <c r="D2957" s="2" t="s">
        <v>197</v>
      </c>
      <c r="E2957" s="2" t="s">
        <v>65</v>
      </c>
      <c r="F2957" s="2" t="s">
        <v>880</v>
      </c>
      <c r="G2957" s="2" t="s">
        <v>199</v>
      </c>
      <c r="H2957">
        <v>0</v>
      </c>
      <c r="I2957">
        <v>0</v>
      </c>
    </row>
    <row r="2958" spans="1:9" x14ac:dyDescent="0.35">
      <c r="A2958" s="1">
        <v>44166</v>
      </c>
      <c r="B2958" s="1">
        <v>44197</v>
      </c>
      <c r="C2958" s="2" t="s">
        <v>599</v>
      </c>
      <c r="D2958" s="2" t="s">
        <v>197</v>
      </c>
      <c r="E2958" s="2" t="s">
        <v>881</v>
      </c>
      <c r="F2958" s="2" t="s">
        <v>882</v>
      </c>
      <c r="G2958" s="2" t="s">
        <v>199</v>
      </c>
      <c r="H2958">
        <v>0</v>
      </c>
      <c r="I2958">
        <v>0</v>
      </c>
    </row>
    <row r="2959" spans="1:9" x14ac:dyDescent="0.35">
      <c r="A2959" s="1">
        <v>44166</v>
      </c>
      <c r="B2959" s="1">
        <v>44197</v>
      </c>
      <c r="C2959" s="2" t="s">
        <v>599</v>
      </c>
      <c r="D2959" s="2" t="s">
        <v>18</v>
      </c>
      <c r="E2959" s="2" t="s">
        <v>65</v>
      </c>
      <c r="F2959" s="2" t="s">
        <v>66</v>
      </c>
      <c r="G2959" s="2" t="s">
        <v>67</v>
      </c>
      <c r="H2959">
        <v>1</v>
      </c>
      <c r="I2959">
        <v>0</v>
      </c>
    </row>
    <row r="2960" spans="1:9" x14ac:dyDescent="0.35">
      <c r="A2960" s="1">
        <v>44166</v>
      </c>
      <c r="B2960" s="1">
        <v>44197</v>
      </c>
      <c r="C2960" s="2" t="s">
        <v>883</v>
      </c>
      <c r="D2960" s="2" t="s">
        <v>60</v>
      </c>
      <c r="E2960" s="2" t="s">
        <v>883</v>
      </c>
      <c r="F2960" s="2" t="s">
        <v>65</v>
      </c>
      <c r="G2960" s="2" t="s">
        <v>153</v>
      </c>
      <c r="H2960">
        <v>0</v>
      </c>
      <c r="I2960">
        <v>0</v>
      </c>
    </row>
    <row r="2961" spans="1:9" x14ac:dyDescent="0.35">
      <c r="A2961" s="1">
        <v>44166</v>
      </c>
      <c r="B2961" s="1">
        <v>44197</v>
      </c>
      <c r="C2961" s="2" t="s">
        <v>883</v>
      </c>
      <c r="D2961" s="2" t="s">
        <v>60</v>
      </c>
      <c r="E2961" s="2" t="s">
        <v>883</v>
      </c>
      <c r="F2961" s="2" t="s">
        <v>65</v>
      </c>
      <c r="G2961" s="2" t="s">
        <v>153</v>
      </c>
      <c r="H2961">
        <v>0</v>
      </c>
      <c r="I2961">
        <v>0</v>
      </c>
    </row>
    <row r="2962" spans="1:9" x14ac:dyDescent="0.35">
      <c r="A2962" s="1">
        <v>44166</v>
      </c>
      <c r="B2962" s="1">
        <v>44197</v>
      </c>
      <c r="C2962" s="2" t="s">
        <v>883</v>
      </c>
      <c r="D2962" s="2" t="s">
        <v>211</v>
      </c>
      <c r="E2962" s="2" t="s">
        <v>762</v>
      </c>
      <c r="F2962" s="2" t="s">
        <v>65</v>
      </c>
      <c r="G2962" s="2" t="s">
        <v>214</v>
      </c>
      <c r="H2962">
        <v>0</v>
      </c>
      <c r="I2962">
        <v>0</v>
      </c>
    </row>
    <row r="2963" spans="1:9" x14ac:dyDescent="0.35">
      <c r="A2963" s="1">
        <v>44166</v>
      </c>
      <c r="B2963" s="1">
        <v>44197</v>
      </c>
      <c r="C2963" s="2" t="s">
        <v>668</v>
      </c>
      <c r="D2963" s="2" t="s">
        <v>12</v>
      </c>
      <c r="E2963" s="2" t="s">
        <v>66</v>
      </c>
      <c r="F2963" s="2" t="s">
        <v>65</v>
      </c>
      <c r="G2963" s="2" t="s">
        <v>169</v>
      </c>
      <c r="H2963">
        <v>-1</v>
      </c>
      <c r="I2963">
        <v>0</v>
      </c>
    </row>
    <row r="2964" spans="1:9" x14ac:dyDescent="0.35">
      <c r="A2964" s="1">
        <v>44166</v>
      </c>
      <c r="B2964" s="1">
        <v>44197</v>
      </c>
      <c r="C2964" s="2" t="s">
        <v>344</v>
      </c>
      <c r="D2964" s="2" t="s">
        <v>211</v>
      </c>
      <c r="E2964" s="2" t="s">
        <v>786</v>
      </c>
      <c r="F2964" s="2" t="s">
        <v>856</v>
      </c>
      <c r="G2964" s="2" t="s">
        <v>214</v>
      </c>
      <c r="H2964">
        <v>0</v>
      </c>
      <c r="I2964">
        <v>0</v>
      </c>
    </row>
    <row r="2965" spans="1:9" x14ac:dyDescent="0.35">
      <c r="A2965" s="1">
        <v>44166</v>
      </c>
      <c r="B2965" s="1">
        <v>44197</v>
      </c>
      <c r="C2965" s="2" t="s">
        <v>884</v>
      </c>
      <c r="D2965" s="2" t="s">
        <v>211</v>
      </c>
      <c r="E2965" s="2" t="s">
        <v>95</v>
      </c>
      <c r="F2965" s="2" t="s">
        <v>856</v>
      </c>
      <c r="G2965" s="2" t="s">
        <v>214</v>
      </c>
      <c r="H2965">
        <v>0</v>
      </c>
      <c r="I2965">
        <v>0</v>
      </c>
    </row>
    <row r="2966" spans="1:9" x14ac:dyDescent="0.35">
      <c r="A2966" s="1">
        <v>44166</v>
      </c>
      <c r="B2966" s="1">
        <v>44197</v>
      </c>
      <c r="C2966" s="2" t="s">
        <v>580</v>
      </c>
      <c r="D2966" s="2" t="s">
        <v>211</v>
      </c>
      <c r="E2966" s="2" t="s">
        <v>95</v>
      </c>
      <c r="F2966" s="2" t="s">
        <v>856</v>
      </c>
      <c r="G2966" s="2" t="s">
        <v>214</v>
      </c>
      <c r="H2966">
        <v>0</v>
      </c>
      <c r="I2966">
        <v>0</v>
      </c>
    </row>
    <row r="2967" spans="1:9" x14ac:dyDescent="0.35">
      <c r="A2967" s="1">
        <v>44166</v>
      </c>
      <c r="B2967" s="1">
        <v>44197</v>
      </c>
      <c r="C2967" s="2" t="s">
        <v>110</v>
      </c>
      <c r="D2967" s="2" t="s">
        <v>14</v>
      </c>
      <c r="E2967" s="2" t="s">
        <v>295</v>
      </c>
      <c r="F2967" s="2" t="s">
        <v>296</v>
      </c>
      <c r="G2967" s="2" t="s">
        <v>220</v>
      </c>
      <c r="H2967">
        <v>0</v>
      </c>
      <c r="I2967">
        <v>-1</v>
      </c>
    </row>
    <row r="2968" spans="1:9" x14ac:dyDescent="0.35">
      <c r="A2968" s="1">
        <v>44166</v>
      </c>
      <c r="B2968" s="1">
        <v>44197</v>
      </c>
      <c r="C2968" s="2" t="s">
        <v>565</v>
      </c>
      <c r="D2968" s="2" t="s">
        <v>211</v>
      </c>
      <c r="E2968" s="2" t="s">
        <v>95</v>
      </c>
      <c r="F2968" s="2" t="s">
        <v>856</v>
      </c>
      <c r="G2968" s="2" t="s">
        <v>214</v>
      </c>
      <c r="H2968">
        <v>0</v>
      </c>
      <c r="I2968">
        <v>0</v>
      </c>
    </row>
    <row r="2969" spans="1:9" x14ac:dyDescent="0.35">
      <c r="A2969" s="1">
        <v>44166</v>
      </c>
      <c r="B2969" s="1">
        <v>44197</v>
      </c>
      <c r="C2969" s="2" t="s">
        <v>566</v>
      </c>
      <c r="D2969" s="2" t="s">
        <v>60</v>
      </c>
      <c r="E2969" s="2" t="s">
        <v>566</v>
      </c>
      <c r="F2969" s="2" t="s">
        <v>65</v>
      </c>
      <c r="G2969" s="2" t="s">
        <v>153</v>
      </c>
      <c r="H2969">
        <v>0</v>
      </c>
      <c r="I2969">
        <v>0</v>
      </c>
    </row>
    <row r="2970" spans="1:9" x14ac:dyDescent="0.35">
      <c r="A2970" s="1">
        <v>44166</v>
      </c>
      <c r="B2970" s="1">
        <v>44197</v>
      </c>
      <c r="C2970" s="2" t="s">
        <v>566</v>
      </c>
      <c r="D2970" s="2" t="s">
        <v>60</v>
      </c>
      <c r="E2970" s="2" t="s">
        <v>566</v>
      </c>
      <c r="F2970" s="2" t="s">
        <v>65</v>
      </c>
      <c r="G2970" s="2" t="s">
        <v>153</v>
      </c>
      <c r="H2970">
        <v>0</v>
      </c>
      <c r="I2970">
        <v>0</v>
      </c>
    </row>
    <row r="2971" spans="1:9" x14ac:dyDescent="0.35">
      <c r="A2971" s="1">
        <v>44166</v>
      </c>
      <c r="B2971" s="1">
        <v>44197</v>
      </c>
      <c r="C2971" s="2" t="s">
        <v>566</v>
      </c>
      <c r="D2971" s="2" t="s">
        <v>211</v>
      </c>
      <c r="E2971" s="2" t="s">
        <v>95</v>
      </c>
      <c r="F2971" s="2" t="s">
        <v>65</v>
      </c>
      <c r="G2971" s="2" t="s">
        <v>214</v>
      </c>
      <c r="H2971">
        <v>0</v>
      </c>
      <c r="I2971">
        <v>0</v>
      </c>
    </row>
    <row r="2972" spans="1:9" x14ac:dyDescent="0.35">
      <c r="A2972" s="1">
        <v>44166</v>
      </c>
      <c r="B2972" s="1">
        <v>44197</v>
      </c>
      <c r="C2972" s="2" t="s">
        <v>114</v>
      </c>
      <c r="D2972" s="2" t="s">
        <v>211</v>
      </c>
      <c r="E2972" s="2" t="s">
        <v>213</v>
      </c>
      <c r="F2972" s="2" t="s">
        <v>861</v>
      </c>
      <c r="G2972" s="2" t="s">
        <v>214</v>
      </c>
      <c r="H2972">
        <v>0</v>
      </c>
      <c r="I2972">
        <v>0</v>
      </c>
    </row>
    <row r="2973" spans="1:9" x14ac:dyDescent="0.35">
      <c r="A2973" s="1">
        <v>44166</v>
      </c>
      <c r="B2973" s="1">
        <v>44197</v>
      </c>
      <c r="C2973" s="2" t="s">
        <v>115</v>
      </c>
      <c r="D2973" s="2" t="s">
        <v>211</v>
      </c>
      <c r="E2973" s="2" t="s">
        <v>770</v>
      </c>
      <c r="F2973" s="2" t="s">
        <v>861</v>
      </c>
      <c r="G2973" s="2" t="s">
        <v>214</v>
      </c>
      <c r="H2973">
        <v>0</v>
      </c>
      <c r="I2973">
        <v>0</v>
      </c>
    </row>
    <row r="2974" spans="1:9" x14ac:dyDescent="0.35">
      <c r="A2974" s="1">
        <v>44166</v>
      </c>
      <c r="B2974" s="1">
        <v>44197</v>
      </c>
      <c r="C2974" s="2" t="s">
        <v>116</v>
      </c>
      <c r="D2974" s="2" t="s">
        <v>211</v>
      </c>
      <c r="E2974" s="2" t="s">
        <v>770</v>
      </c>
      <c r="F2974" s="2" t="s">
        <v>861</v>
      </c>
      <c r="G2974" s="2" t="s">
        <v>214</v>
      </c>
      <c r="H2974">
        <v>0</v>
      </c>
      <c r="I2974">
        <v>0</v>
      </c>
    </row>
    <row r="2975" spans="1:9" x14ac:dyDescent="0.35">
      <c r="A2975" s="1">
        <v>44166</v>
      </c>
      <c r="B2975" s="1">
        <v>44197</v>
      </c>
      <c r="C2975" s="2" t="s">
        <v>118</v>
      </c>
      <c r="D2975" s="2" t="s">
        <v>211</v>
      </c>
      <c r="E2975" s="2" t="s">
        <v>770</v>
      </c>
      <c r="F2975" s="2" t="s">
        <v>861</v>
      </c>
      <c r="G2975" s="2" t="s">
        <v>214</v>
      </c>
      <c r="H2975">
        <v>0</v>
      </c>
      <c r="I2975">
        <v>0</v>
      </c>
    </row>
    <row r="2976" spans="1:9" x14ac:dyDescent="0.35">
      <c r="A2976" s="1">
        <v>44166</v>
      </c>
      <c r="B2976" s="1">
        <v>44197</v>
      </c>
      <c r="C2976" s="2" t="s">
        <v>885</v>
      </c>
      <c r="D2976" s="2" t="s">
        <v>211</v>
      </c>
      <c r="E2976" s="2" t="s">
        <v>854</v>
      </c>
      <c r="F2976" s="2" t="s">
        <v>855</v>
      </c>
      <c r="G2976" s="2" t="s">
        <v>214</v>
      </c>
      <c r="H2976">
        <v>0</v>
      </c>
      <c r="I2976">
        <v>0</v>
      </c>
    </row>
    <row r="2977" spans="1:9" x14ac:dyDescent="0.35">
      <c r="A2977" s="1">
        <v>44166</v>
      </c>
      <c r="B2977" s="1">
        <v>44197</v>
      </c>
      <c r="C2977" s="2" t="s">
        <v>589</v>
      </c>
      <c r="D2977" s="2" t="s">
        <v>17</v>
      </c>
      <c r="E2977" s="2" t="s">
        <v>602</v>
      </c>
      <c r="F2977" s="2" t="s">
        <v>66</v>
      </c>
      <c r="G2977" s="2" t="s">
        <v>287</v>
      </c>
      <c r="H2977">
        <v>1</v>
      </c>
      <c r="I2977">
        <v>-1</v>
      </c>
    </row>
    <row r="2978" spans="1:9" x14ac:dyDescent="0.35">
      <c r="A2978" s="1">
        <v>44166</v>
      </c>
      <c r="B2978" s="1">
        <v>44197</v>
      </c>
      <c r="C2978" s="2" t="s">
        <v>119</v>
      </c>
      <c r="D2978" s="2" t="s">
        <v>14</v>
      </c>
      <c r="E2978" s="2" t="s">
        <v>295</v>
      </c>
      <c r="F2978" s="2" t="s">
        <v>296</v>
      </c>
      <c r="G2978" s="2" t="s">
        <v>220</v>
      </c>
      <c r="H2978">
        <v>0</v>
      </c>
      <c r="I2978">
        <v>-1</v>
      </c>
    </row>
    <row r="2979" spans="1:9" x14ac:dyDescent="0.35">
      <c r="A2979" s="1">
        <v>44166</v>
      </c>
      <c r="B2979" s="1">
        <v>44197</v>
      </c>
      <c r="C2979" s="2" t="s">
        <v>528</v>
      </c>
      <c r="D2979" s="2" t="s">
        <v>197</v>
      </c>
      <c r="E2979" s="2" t="s">
        <v>65</v>
      </c>
      <c r="F2979" s="2" t="s">
        <v>886</v>
      </c>
      <c r="G2979" s="2" t="s">
        <v>199</v>
      </c>
      <c r="H2979">
        <v>0</v>
      </c>
      <c r="I2979">
        <v>0</v>
      </c>
    </row>
    <row r="2980" spans="1:9" x14ac:dyDescent="0.35">
      <c r="A2980" s="1">
        <v>44166</v>
      </c>
      <c r="B2980" s="1">
        <v>44197</v>
      </c>
      <c r="C2980" s="2" t="s">
        <v>669</v>
      </c>
      <c r="D2980" s="2" t="s">
        <v>211</v>
      </c>
      <c r="E2980" s="2" t="s">
        <v>854</v>
      </c>
      <c r="F2980" s="2" t="s">
        <v>855</v>
      </c>
      <c r="G2980" s="2" t="s">
        <v>214</v>
      </c>
      <c r="H2980">
        <v>0</v>
      </c>
      <c r="I2980">
        <v>0</v>
      </c>
    </row>
    <row r="2981" spans="1:9" x14ac:dyDescent="0.35">
      <c r="A2981" s="1">
        <v>44166</v>
      </c>
      <c r="B2981" s="1">
        <v>44197</v>
      </c>
      <c r="C2981" s="2" t="s">
        <v>506</v>
      </c>
      <c r="D2981" s="2" t="s">
        <v>211</v>
      </c>
      <c r="E2981" s="2" t="s">
        <v>786</v>
      </c>
      <c r="F2981" s="2" t="s">
        <v>856</v>
      </c>
      <c r="G2981" s="2" t="s">
        <v>214</v>
      </c>
      <c r="H2981">
        <v>0</v>
      </c>
      <c r="I2981">
        <v>0</v>
      </c>
    </row>
    <row r="2982" spans="1:9" x14ac:dyDescent="0.35">
      <c r="A2982" s="1">
        <v>44166</v>
      </c>
      <c r="B2982" s="1">
        <v>44197</v>
      </c>
      <c r="C2982" s="2" t="s">
        <v>671</v>
      </c>
      <c r="D2982" s="2" t="s">
        <v>197</v>
      </c>
      <c r="E2982" s="2" t="s">
        <v>887</v>
      </c>
      <c r="F2982" s="2" t="s">
        <v>888</v>
      </c>
      <c r="G2982" s="2" t="s">
        <v>199</v>
      </c>
      <c r="H2982">
        <v>0</v>
      </c>
      <c r="I2982">
        <v>0</v>
      </c>
    </row>
    <row r="2983" spans="1:9" x14ac:dyDescent="0.35">
      <c r="A2983" s="1">
        <v>44166</v>
      </c>
      <c r="B2983" s="1">
        <v>44197</v>
      </c>
      <c r="C2983" s="2" t="s">
        <v>671</v>
      </c>
      <c r="D2983" s="2" t="s">
        <v>17</v>
      </c>
      <c r="E2983" s="2" t="s">
        <v>602</v>
      </c>
      <c r="F2983" s="2" t="s">
        <v>66</v>
      </c>
      <c r="G2983" s="2" t="s">
        <v>287</v>
      </c>
      <c r="H2983">
        <v>1</v>
      </c>
      <c r="I2983">
        <v>-1</v>
      </c>
    </row>
    <row r="2984" spans="1:9" x14ac:dyDescent="0.35">
      <c r="A2984" s="1">
        <v>44166</v>
      </c>
      <c r="B2984" s="1">
        <v>44197</v>
      </c>
      <c r="C2984" s="2" t="s">
        <v>122</v>
      </c>
      <c r="D2984" s="2" t="s">
        <v>197</v>
      </c>
      <c r="E2984" s="2" t="s">
        <v>768</v>
      </c>
      <c r="F2984" s="2" t="s">
        <v>889</v>
      </c>
      <c r="G2984" s="2" t="s">
        <v>199</v>
      </c>
      <c r="H2984">
        <v>0</v>
      </c>
      <c r="I2984">
        <v>0</v>
      </c>
    </row>
    <row r="2985" spans="1:9" x14ac:dyDescent="0.35">
      <c r="A2985" s="1">
        <v>44166</v>
      </c>
      <c r="B2985" s="1">
        <v>44197</v>
      </c>
      <c r="C2985" s="2" t="s">
        <v>610</v>
      </c>
      <c r="D2985" s="2" t="s">
        <v>211</v>
      </c>
      <c r="E2985" s="2" t="s">
        <v>770</v>
      </c>
      <c r="F2985" s="2" t="s">
        <v>861</v>
      </c>
      <c r="G2985" s="2" t="s">
        <v>214</v>
      </c>
      <c r="H2985">
        <v>0</v>
      </c>
      <c r="I2985">
        <v>0</v>
      </c>
    </row>
    <row r="2986" spans="1:9" x14ac:dyDescent="0.35">
      <c r="A2986" s="1">
        <v>44166</v>
      </c>
      <c r="B2986" s="1">
        <v>44197</v>
      </c>
      <c r="C2986" s="2" t="s">
        <v>582</v>
      </c>
      <c r="D2986" s="2" t="s">
        <v>60</v>
      </c>
      <c r="E2986" s="2" t="s">
        <v>582</v>
      </c>
      <c r="F2986" s="2" t="s">
        <v>65</v>
      </c>
      <c r="G2986" s="2" t="s">
        <v>153</v>
      </c>
      <c r="H2986">
        <v>0</v>
      </c>
      <c r="I2986">
        <v>0</v>
      </c>
    </row>
    <row r="2987" spans="1:9" x14ac:dyDescent="0.35">
      <c r="A2987" s="1">
        <v>44166</v>
      </c>
      <c r="B2987" s="1">
        <v>44197</v>
      </c>
      <c r="C2987" s="2" t="s">
        <v>582</v>
      </c>
      <c r="D2987" s="2" t="s">
        <v>60</v>
      </c>
      <c r="E2987" s="2" t="s">
        <v>582</v>
      </c>
      <c r="F2987" s="2" t="s">
        <v>65</v>
      </c>
      <c r="G2987" s="2" t="s">
        <v>153</v>
      </c>
      <c r="H2987">
        <v>0</v>
      </c>
      <c r="I2987">
        <v>0</v>
      </c>
    </row>
    <row r="2988" spans="1:9" x14ac:dyDescent="0.35">
      <c r="A2988" s="1">
        <v>44166</v>
      </c>
      <c r="B2988" s="1">
        <v>44197</v>
      </c>
      <c r="C2988" s="2" t="s">
        <v>582</v>
      </c>
      <c r="D2988" s="2" t="s">
        <v>211</v>
      </c>
      <c r="E2988" s="2" t="s">
        <v>212</v>
      </c>
      <c r="F2988" s="2" t="s">
        <v>65</v>
      </c>
      <c r="G2988" s="2" t="s">
        <v>214</v>
      </c>
      <c r="H2988">
        <v>0</v>
      </c>
      <c r="I2988">
        <v>0</v>
      </c>
    </row>
    <row r="2989" spans="1:9" x14ac:dyDescent="0.35">
      <c r="A2989" s="1">
        <v>44166</v>
      </c>
      <c r="B2989" s="1">
        <v>44197</v>
      </c>
      <c r="C2989" s="2" t="s">
        <v>125</v>
      </c>
      <c r="D2989" s="2" t="s">
        <v>14</v>
      </c>
      <c r="E2989" s="2" t="s">
        <v>295</v>
      </c>
      <c r="F2989" s="2" t="s">
        <v>296</v>
      </c>
      <c r="G2989" s="2" t="s">
        <v>220</v>
      </c>
      <c r="H2989">
        <v>0</v>
      </c>
      <c r="I2989">
        <v>-1</v>
      </c>
    </row>
    <row r="2990" spans="1:9" x14ac:dyDescent="0.35">
      <c r="A2990" s="1">
        <v>44166</v>
      </c>
      <c r="B2990" s="1">
        <v>44197</v>
      </c>
      <c r="C2990" s="2" t="s">
        <v>890</v>
      </c>
      <c r="D2990" s="2" t="s">
        <v>17</v>
      </c>
      <c r="E2990" s="2" t="s">
        <v>66</v>
      </c>
      <c r="F2990" s="2" t="s">
        <v>891</v>
      </c>
      <c r="G2990" s="2" t="s">
        <v>179</v>
      </c>
      <c r="H2990">
        <v>-1</v>
      </c>
      <c r="I2990">
        <v>1</v>
      </c>
    </row>
    <row r="2991" spans="1:9" x14ac:dyDescent="0.35">
      <c r="A2991" s="1">
        <v>44166</v>
      </c>
      <c r="B2991" s="1">
        <v>44197</v>
      </c>
      <c r="C2991" s="2" t="s">
        <v>305</v>
      </c>
      <c r="D2991" s="2" t="s">
        <v>8</v>
      </c>
      <c r="E2991" s="2" t="s">
        <v>175</v>
      </c>
      <c r="F2991" s="2" t="s">
        <v>65</v>
      </c>
      <c r="G2991" s="2" t="s">
        <v>174</v>
      </c>
      <c r="H2991">
        <v>0</v>
      </c>
      <c r="I2991">
        <v>-1</v>
      </c>
    </row>
    <row r="2992" spans="1:9" x14ac:dyDescent="0.35">
      <c r="A2992" s="1">
        <v>44166</v>
      </c>
      <c r="B2992" s="1">
        <v>44197</v>
      </c>
      <c r="C2992" s="2" t="s">
        <v>305</v>
      </c>
      <c r="D2992" s="2" t="s">
        <v>10</v>
      </c>
      <c r="E2992" s="2" t="s">
        <v>175</v>
      </c>
      <c r="F2992" s="2" t="s">
        <v>65</v>
      </c>
      <c r="G2992" s="2" t="s">
        <v>174</v>
      </c>
      <c r="H2992">
        <v>0</v>
      </c>
      <c r="I2992">
        <v>-1</v>
      </c>
    </row>
    <row r="2993" spans="1:9" x14ac:dyDescent="0.35">
      <c r="A2993" s="1">
        <v>44166</v>
      </c>
      <c r="B2993" s="1">
        <v>44197</v>
      </c>
      <c r="C2993" s="2" t="s">
        <v>128</v>
      </c>
      <c r="D2993" s="2" t="s">
        <v>211</v>
      </c>
      <c r="E2993" s="2" t="s">
        <v>95</v>
      </c>
      <c r="F2993" s="2" t="s">
        <v>856</v>
      </c>
      <c r="G2993" s="2" t="s">
        <v>214</v>
      </c>
      <c r="H2993">
        <v>0</v>
      </c>
      <c r="I2993">
        <v>0</v>
      </c>
    </row>
    <row r="2994" spans="1:9" x14ac:dyDescent="0.35">
      <c r="A2994" s="1">
        <v>44166</v>
      </c>
      <c r="B2994" s="1">
        <v>44197</v>
      </c>
      <c r="C2994" s="2" t="s">
        <v>129</v>
      </c>
      <c r="D2994" s="2" t="s">
        <v>211</v>
      </c>
      <c r="E2994" s="2" t="s">
        <v>95</v>
      </c>
      <c r="F2994" s="2" t="s">
        <v>856</v>
      </c>
      <c r="G2994" s="2" t="s">
        <v>214</v>
      </c>
      <c r="H2994">
        <v>0</v>
      </c>
      <c r="I2994">
        <v>0</v>
      </c>
    </row>
    <row r="2995" spans="1:9" x14ac:dyDescent="0.35">
      <c r="A2995" s="1">
        <v>44166</v>
      </c>
      <c r="B2995" s="1">
        <v>44197</v>
      </c>
      <c r="C2995" s="2" t="s">
        <v>130</v>
      </c>
      <c r="D2995" s="2" t="s">
        <v>211</v>
      </c>
      <c r="E2995" s="2" t="s">
        <v>95</v>
      </c>
      <c r="F2995" s="2" t="s">
        <v>856</v>
      </c>
      <c r="G2995" s="2" t="s">
        <v>214</v>
      </c>
      <c r="H2995">
        <v>0</v>
      </c>
      <c r="I2995">
        <v>0</v>
      </c>
    </row>
    <row r="2996" spans="1:9" x14ac:dyDescent="0.35">
      <c r="A2996" s="1">
        <v>44166</v>
      </c>
      <c r="B2996" s="1">
        <v>44197</v>
      </c>
      <c r="C2996" s="2" t="s">
        <v>131</v>
      </c>
      <c r="D2996" s="2" t="s">
        <v>211</v>
      </c>
      <c r="E2996" s="2" t="s">
        <v>95</v>
      </c>
      <c r="F2996" s="2" t="s">
        <v>856</v>
      </c>
      <c r="G2996" s="2" t="s">
        <v>214</v>
      </c>
      <c r="H2996">
        <v>0</v>
      </c>
      <c r="I2996">
        <v>0</v>
      </c>
    </row>
    <row r="2997" spans="1:9" x14ac:dyDescent="0.35">
      <c r="A2997" s="1">
        <v>44166</v>
      </c>
      <c r="B2997" s="1">
        <v>44197</v>
      </c>
      <c r="C2997" s="2" t="s">
        <v>132</v>
      </c>
      <c r="D2997" s="2" t="s">
        <v>211</v>
      </c>
      <c r="E2997" s="2" t="s">
        <v>95</v>
      </c>
      <c r="F2997" s="2" t="s">
        <v>856</v>
      </c>
      <c r="G2997" s="2" t="s">
        <v>214</v>
      </c>
      <c r="H2997">
        <v>0</v>
      </c>
      <c r="I2997">
        <v>0</v>
      </c>
    </row>
    <row r="2998" spans="1:9" x14ac:dyDescent="0.35">
      <c r="A2998" s="1">
        <v>44166</v>
      </c>
      <c r="B2998" s="1">
        <v>44197</v>
      </c>
      <c r="C2998" s="2" t="s">
        <v>133</v>
      </c>
      <c r="D2998" s="2" t="s">
        <v>211</v>
      </c>
      <c r="E2998" s="2" t="s">
        <v>95</v>
      </c>
      <c r="F2998" s="2" t="s">
        <v>856</v>
      </c>
      <c r="G2998" s="2" t="s">
        <v>214</v>
      </c>
      <c r="H2998">
        <v>0</v>
      </c>
      <c r="I2998">
        <v>0</v>
      </c>
    </row>
    <row r="2999" spans="1:9" x14ac:dyDescent="0.35">
      <c r="A2999" s="1">
        <v>44166</v>
      </c>
      <c r="B2999" s="1">
        <v>44197</v>
      </c>
      <c r="C2999" s="2" t="s">
        <v>573</v>
      </c>
      <c r="D2999" s="2" t="s">
        <v>211</v>
      </c>
      <c r="E2999" s="2" t="s">
        <v>786</v>
      </c>
      <c r="F2999" s="2" t="s">
        <v>856</v>
      </c>
      <c r="G2999" s="2" t="s">
        <v>214</v>
      </c>
      <c r="H2999">
        <v>0</v>
      </c>
      <c r="I2999">
        <v>0</v>
      </c>
    </row>
    <row r="3000" spans="1:9" x14ac:dyDescent="0.35">
      <c r="A3000" s="1">
        <v>44166</v>
      </c>
      <c r="B3000" s="1">
        <v>44197</v>
      </c>
      <c r="C3000" s="2" t="s">
        <v>134</v>
      </c>
      <c r="D3000" s="2" t="s">
        <v>197</v>
      </c>
      <c r="E3000" s="2" t="s">
        <v>592</v>
      </c>
      <c r="F3000" s="2" t="s">
        <v>892</v>
      </c>
      <c r="G3000" s="2" t="s">
        <v>199</v>
      </c>
      <c r="H3000">
        <v>0</v>
      </c>
      <c r="I3000">
        <v>0</v>
      </c>
    </row>
    <row r="3001" spans="1:9" x14ac:dyDescent="0.35">
      <c r="A3001" s="1">
        <v>44166</v>
      </c>
      <c r="B3001" s="1">
        <v>44197</v>
      </c>
      <c r="C3001" s="2" t="s">
        <v>704</v>
      </c>
      <c r="D3001" s="2" t="s">
        <v>211</v>
      </c>
      <c r="E3001" s="2" t="s">
        <v>854</v>
      </c>
      <c r="F3001" s="2" t="s">
        <v>855</v>
      </c>
      <c r="G3001" s="2" t="s">
        <v>214</v>
      </c>
      <c r="H3001">
        <v>0</v>
      </c>
      <c r="I3001">
        <v>0</v>
      </c>
    </row>
    <row r="3002" spans="1:9" x14ac:dyDescent="0.35">
      <c r="A3002" s="1">
        <v>44166</v>
      </c>
      <c r="B3002" s="1">
        <v>44197</v>
      </c>
      <c r="C3002" s="2" t="s">
        <v>756</v>
      </c>
      <c r="D3002" s="2" t="s">
        <v>211</v>
      </c>
      <c r="E3002" s="2" t="s">
        <v>770</v>
      </c>
      <c r="F3002" s="2" t="s">
        <v>861</v>
      </c>
      <c r="G3002" s="2" t="s">
        <v>214</v>
      </c>
      <c r="H3002">
        <v>0</v>
      </c>
      <c r="I3002">
        <v>0</v>
      </c>
    </row>
    <row r="3003" spans="1:9" x14ac:dyDescent="0.35">
      <c r="A3003" s="1">
        <v>44166</v>
      </c>
      <c r="B3003" s="1">
        <v>44197</v>
      </c>
      <c r="C3003" s="2" t="s">
        <v>627</v>
      </c>
      <c r="D3003" s="2" t="s">
        <v>11</v>
      </c>
      <c r="E3003" s="2" t="s">
        <v>65</v>
      </c>
      <c r="F3003" s="2" t="s">
        <v>66</v>
      </c>
      <c r="G3003" s="2" t="s">
        <v>67</v>
      </c>
      <c r="H3003">
        <v>1</v>
      </c>
      <c r="I3003">
        <v>0</v>
      </c>
    </row>
    <row r="3004" spans="1:9" x14ac:dyDescent="0.35">
      <c r="A3004" s="1">
        <v>44166</v>
      </c>
      <c r="B3004" s="1">
        <v>44197</v>
      </c>
      <c r="C3004" s="2" t="s">
        <v>627</v>
      </c>
      <c r="D3004" s="2" t="s">
        <v>17</v>
      </c>
      <c r="E3004" s="2" t="s">
        <v>602</v>
      </c>
      <c r="F3004" s="2" t="s">
        <v>66</v>
      </c>
      <c r="G3004" s="2" t="s">
        <v>287</v>
      </c>
      <c r="H3004">
        <v>1</v>
      </c>
      <c r="I3004">
        <v>-1</v>
      </c>
    </row>
    <row r="3005" spans="1:9" x14ac:dyDescent="0.35">
      <c r="A3005" s="1">
        <v>44166</v>
      </c>
      <c r="B3005" s="1">
        <v>44197</v>
      </c>
      <c r="C3005" s="2" t="s">
        <v>693</v>
      </c>
      <c r="D3005" s="2" t="s">
        <v>17</v>
      </c>
      <c r="E3005" s="2" t="s">
        <v>602</v>
      </c>
      <c r="F3005" s="2" t="s">
        <v>66</v>
      </c>
      <c r="G3005" s="2" t="s">
        <v>287</v>
      </c>
      <c r="H3005">
        <v>1</v>
      </c>
      <c r="I3005">
        <v>-1</v>
      </c>
    </row>
    <row r="3006" spans="1:9" x14ac:dyDescent="0.35">
      <c r="A3006" s="1">
        <v>44166</v>
      </c>
      <c r="B3006" s="1">
        <v>44197</v>
      </c>
      <c r="C3006" s="2" t="s">
        <v>64</v>
      </c>
      <c r="D3006" s="2" t="s">
        <v>211</v>
      </c>
      <c r="E3006" s="2" t="s">
        <v>770</v>
      </c>
      <c r="F3006" s="2" t="s">
        <v>861</v>
      </c>
      <c r="G3006" s="2" t="s">
        <v>214</v>
      </c>
      <c r="H3006">
        <v>0</v>
      </c>
      <c r="I3006">
        <v>0</v>
      </c>
    </row>
    <row r="3007" spans="1:9" x14ac:dyDescent="0.35">
      <c r="A3007" s="1">
        <v>44166</v>
      </c>
      <c r="B3007" s="1">
        <v>44197</v>
      </c>
      <c r="C3007" s="2" t="s">
        <v>345</v>
      </c>
      <c r="D3007" s="2" t="s">
        <v>211</v>
      </c>
      <c r="E3007" s="2" t="s">
        <v>786</v>
      </c>
      <c r="F3007" s="2" t="s">
        <v>856</v>
      </c>
      <c r="G3007" s="2" t="s">
        <v>214</v>
      </c>
      <c r="H3007">
        <v>0</v>
      </c>
      <c r="I3007">
        <v>0</v>
      </c>
    </row>
    <row r="3008" spans="1:9" x14ac:dyDescent="0.35">
      <c r="A3008" s="1">
        <v>44166</v>
      </c>
      <c r="B3008" s="1">
        <v>44197</v>
      </c>
      <c r="C3008" s="2" t="s">
        <v>346</v>
      </c>
      <c r="D3008" s="2" t="s">
        <v>211</v>
      </c>
      <c r="E3008" s="2" t="s">
        <v>95</v>
      </c>
      <c r="F3008" s="2" t="s">
        <v>856</v>
      </c>
      <c r="G3008" s="2" t="s">
        <v>214</v>
      </c>
      <c r="H3008">
        <v>0</v>
      </c>
      <c r="I3008">
        <v>0</v>
      </c>
    </row>
    <row r="3009" spans="1:9" x14ac:dyDescent="0.35">
      <c r="A3009" s="1">
        <v>44166</v>
      </c>
      <c r="B3009" s="1">
        <v>44197</v>
      </c>
      <c r="C3009" s="2" t="s">
        <v>583</v>
      </c>
      <c r="D3009" s="2" t="s">
        <v>60</v>
      </c>
      <c r="E3009" s="2" t="s">
        <v>583</v>
      </c>
      <c r="F3009" s="2" t="s">
        <v>65</v>
      </c>
      <c r="G3009" s="2" t="s">
        <v>153</v>
      </c>
      <c r="H3009">
        <v>0</v>
      </c>
      <c r="I3009">
        <v>0</v>
      </c>
    </row>
    <row r="3010" spans="1:9" x14ac:dyDescent="0.35">
      <c r="A3010" s="1">
        <v>44166</v>
      </c>
      <c r="B3010" s="1">
        <v>44197</v>
      </c>
      <c r="C3010" s="2" t="s">
        <v>583</v>
      </c>
      <c r="D3010" s="2" t="s">
        <v>60</v>
      </c>
      <c r="E3010" s="2" t="s">
        <v>583</v>
      </c>
      <c r="F3010" s="2" t="s">
        <v>65</v>
      </c>
      <c r="G3010" s="2" t="s">
        <v>153</v>
      </c>
      <c r="H3010">
        <v>0</v>
      </c>
      <c r="I3010">
        <v>0</v>
      </c>
    </row>
    <row r="3011" spans="1:9" x14ac:dyDescent="0.35">
      <c r="A3011" s="1">
        <v>44166</v>
      </c>
      <c r="B3011" s="1">
        <v>44197</v>
      </c>
      <c r="C3011" s="2" t="s">
        <v>583</v>
      </c>
      <c r="D3011" s="2" t="s">
        <v>211</v>
      </c>
      <c r="E3011" s="2" t="s">
        <v>822</v>
      </c>
      <c r="F3011" s="2" t="s">
        <v>65</v>
      </c>
      <c r="G3011" s="2" t="s">
        <v>214</v>
      </c>
      <c r="H3011">
        <v>0</v>
      </c>
      <c r="I3011">
        <v>0</v>
      </c>
    </row>
    <row r="3012" spans="1:9" x14ac:dyDescent="0.35">
      <c r="A3012" s="1">
        <v>44166</v>
      </c>
      <c r="B3012" s="1">
        <v>44197</v>
      </c>
      <c r="C3012" s="2" t="s">
        <v>629</v>
      </c>
      <c r="D3012" s="2" t="s">
        <v>60</v>
      </c>
      <c r="E3012" s="2" t="s">
        <v>629</v>
      </c>
      <c r="F3012" s="2" t="s">
        <v>65</v>
      </c>
      <c r="G3012" s="2" t="s">
        <v>153</v>
      </c>
      <c r="H3012">
        <v>0</v>
      </c>
      <c r="I3012">
        <v>0</v>
      </c>
    </row>
    <row r="3013" spans="1:9" x14ac:dyDescent="0.35">
      <c r="A3013" s="1">
        <v>44166</v>
      </c>
      <c r="B3013" s="1">
        <v>44197</v>
      </c>
      <c r="C3013" s="2" t="s">
        <v>629</v>
      </c>
      <c r="D3013" s="2" t="s">
        <v>60</v>
      </c>
      <c r="E3013" s="2" t="s">
        <v>629</v>
      </c>
      <c r="F3013" s="2" t="s">
        <v>65</v>
      </c>
      <c r="G3013" s="2" t="s">
        <v>153</v>
      </c>
      <c r="H3013">
        <v>0</v>
      </c>
      <c r="I3013">
        <v>0</v>
      </c>
    </row>
    <row r="3014" spans="1:9" x14ac:dyDescent="0.35">
      <c r="A3014" s="1">
        <v>44166</v>
      </c>
      <c r="B3014" s="1">
        <v>44197</v>
      </c>
      <c r="C3014" s="2" t="s">
        <v>629</v>
      </c>
      <c r="D3014" s="2" t="s">
        <v>197</v>
      </c>
      <c r="E3014" s="2" t="s">
        <v>831</v>
      </c>
      <c r="F3014" s="2" t="s">
        <v>65</v>
      </c>
      <c r="G3014" s="2" t="s">
        <v>199</v>
      </c>
      <c r="H3014">
        <v>0</v>
      </c>
      <c r="I3014">
        <v>0</v>
      </c>
    </row>
    <row r="3015" spans="1:9" x14ac:dyDescent="0.35">
      <c r="A3015" s="1">
        <v>44166</v>
      </c>
      <c r="B3015" s="1">
        <v>44197</v>
      </c>
      <c r="C3015" s="2" t="s">
        <v>629</v>
      </c>
      <c r="D3015" s="2" t="s">
        <v>211</v>
      </c>
      <c r="E3015" s="2" t="s">
        <v>822</v>
      </c>
      <c r="F3015" s="2" t="s">
        <v>65</v>
      </c>
      <c r="G3015" s="2" t="s">
        <v>214</v>
      </c>
      <c r="H3015">
        <v>0</v>
      </c>
      <c r="I3015">
        <v>0</v>
      </c>
    </row>
    <row r="3016" spans="1:9" x14ac:dyDescent="0.35">
      <c r="A3016" s="1">
        <v>44166</v>
      </c>
      <c r="B3016" s="1">
        <v>44197</v>
      </c>
      <c r="C3016" s="2" t="s">
        <v>629</v>
      </c>
      <c r="D3016" s="2" t="s">
        <v>14</v>
      </c>
      <c r="E3016" s="2" t="s">
        <v>228</v>
      </c>
      <c r="F3016" s="2" t="s">
        <v>65</v>
      </c>
      <c r="G3016" s="2" t="s">
        <v>174</v>
      </c>
      <c r="H3016">
        <v>0</v>
      </c>
      <c r="I3016">
        <v>-1</v>
      </c>
    </row>
    <row r="3017" spans="1:9" x14ac:dyDescent="0.35">
      <c r="A3017" s="1">
        <v>44166</v>
      </c>
      <c r="B3017" s="1">
        <v>44197</v>
      </c>
      <c r="C3017" s="2" t="s">
        <v>229</v>
      </c>
      <c r="D3017" s="2" t="s">
        <v>60</v>
      </c>
      <c r="E3017" s="2" t="s">
        <v>229</v>
      </c>
      <c r="F3017" s="2" t="s">
        <v>65</v>
      </c>
      <c r="G3017" s="2" t="s">
        <v>153</v>
      </c>
      <c r="H3017">
        <v>0</v>
      </c>
      <c r="I3017">
        <v>0</v>
      </c>
    </row>
    <row r="3018" spans="1:9" x14ac:dyDescent="0.35">
      <c r="A3018" s="1">
        <v>44166</v>
      </c>
      <c r="B3018" s="1">
        <v>44197</v>
      </c>
      <c r="C3018" s="2" t="s">
        <v>229</v>
      </c>
      <c r="D3018" s="2" t="s">
        <v>60</v>
      </c>
      <c r="E3018" s="2" t="s">
        <v>229</v>
      </c>
      <c r="F3018" s="2" t="s">
        <v>65</v>
      </c>
      <c r="G3018" s="2" t="s">
        <v>153</v>
      </c>
      <c r="H3018">
        <v>0</v>
      </c>
      <c r="I3018">
        <v>0</v>
      </c>
    </row>
    <row r="3019" spans="1:9" x14ac:dyDescent="0.35">
      <c r="A3019" s="1">
        <v>44166</v>
      </c>
      <c r="B3019" s="1">
        <v>44197</v>
      </c>
      <c r="C3019" s="2" t="s">
        <v>229</v>
      </c>
      <c r="D3019" s="2" t="s">
        <v>211</v>
      </c>
      <c r="E3019" s="2" t="s">
        <v>822</v>
      </c>
      <c r="F3019" s="2" t="s">
        <v>65</v>
      </c>
      <c r="G3019" s="2" t="s">
        <v>214</v>
      </c>
      <c r="H3019">
        <v>0</v>
      </c>
      <c r="I3019">
        <v>0</v>
      </c>
    </row>
    <row r="3020" spans="1:9" x14ac:dyDescent="0.35">
      <c r="A3020" s="1">
        <v>44166</v>
      </c>
      <c r="B3020" s="1">
        <v>44197</v>
      </c>
      <c r="C3020" s="2" t="s">
        <v>229</v>
      </c>
      <c r="D3020" s="2" t="s">
        <v>8</v>
      </c>
      <c r="E3020" s="2" t="s">
        <v>227</v>
      </c>
      <c r="F3020" s="2" t="s">
        <v>65</v>
      </c>
      <c r="G3020" s="2" t="s">
        <v>174</v>
      </c>
      <c r="H3020">
        <v>0</v>
      </c>
      <c r="I3020">
        <v>-1</v>
      </c>
    </row>
    <row r="3021" spans="1:9" x14ac:dyDescent="0.35">
      <c r="A3021" s="1">
        <v>44166</v>
      </c>
      <c r="B3021" s="1">
        <v>44197</v>
      </c>
      <c r="C3021" s="2" t="s">
        <v>229</v>
      </c>
      <c r="D3021" s="2" t="s">
        <v>10</v>
      </c>
      <c r="E3021" s="2" t="s">
        <v>227</v>
      </c>
      <c r="F3021" s="2" t="s">
        <v>65</v>
      </c>
      <c r="G3021" s="2" t="s">
        <v>174</v>
      </c>
      <c r="H3021">
        <v>0</v>
      </c>
      <c r="I3021">
        <v>-1</v>
      </c>
    </row>
    <row r="3022" spans="1:9" x14ac:dyDescent="0.35">
      <c r="A3022" s="1">
        <v>44166</v>
      </c>
      <c r="B3022" s="1">
        <v>44197</v>
      </c>
      <c r="C3022" s="2" t="s">
        <v>584</v>
      </c>
      <c r="D3022" s="2" t="s">
        <v>60</v>
      </c>
      <c r="E3022" s="2" t="s">
        <v>584</v>
      </c>
      <c r="F3022" s="2" t="s">
        <v>65</v>
      </c>
      <c r="G3022" s="2" t="s">
        <v>153</v>
      </c>
      <c r="H3022">
        <v>0</v>
      </c>
      <c r="I3022">
        <v>0</v>
      </c>
    </row>
    <row r="3023" spans="1:9" x14ac:dyDescent="0.35">
      <c r="A3023" s="1">
        <v>44166</v>
      </c>
      <c r="B3023" s="1">
        <v>44197</v>
      </c>
      <c r="C3023" s="2" t="s">
        <v>584</v>
      </c>
      <c r="D3023" s="2" t="s">
        <v>60</v>
      </c>
      <c r="E3023" s="2" t="s">
        <v>584</v>
      </c>
      <c r="F3023" s="2" t="s">
        <v>65</v>
      </c>
      <c r="G3023" s="2" t="s">
        <v>153</v>
      </c>
      <c r="H3023">
        <v>0</v>
      </c>
      <c r="I3023">
        <v>0</v>
      </c>
    </row>
    <row r="3024" spans="1:9" x14ac:dyDescent="0.35">
      <c r="A3024" s="1">
        <v>44166</v>
      </c>
      <c r="B3024" s="1">
        <v>44197</v>
      </c>
      <c r="C3024" s="2" t="s">
        <v>584</v>
      </c>
      <c r="D3024" s="2" t="s">
        <v>211</v>
      </c>
      <c r="E3024" s="2" t="s">
        <v>822</v>
      </c>
      <c r="F3024" s="2" t="s">
        <v>65</v>
      </c>
      <c r="G3024" s="2" t="s">
        <v>214</v>
      </c>
      <c r="H3024">
        <v>0</v>
      </c>
      <c r="I3024">
        <v>0</v>
      </c>
    </row>
    <row r="3025" spans="1:9" x14ac:dyDescent="0.35">
      <c r="A3025" s="1">
        <v>44166</v>
      </c>
      <c r="B3025" s="1">
        <v>44197</v>
      </c>
      <c r="C3025" s="2" t="s">
        <v>231</v>
      </c>
      <c r="D3025" s="2" t="s">
        <v>60</v>
      </c>
      <c r="E3025" s="2" t="s">
        <v>231</v>
      </c>
      <c r="F3025" s="2" t="s">
        <v>65</v>
      </c>
      <c r="G3025" s="2" t="s">
        <v>153</v>
      </c>
      <c r="H3025">
        <v>0</v>
      </c>
      <c r="I3025">
        <v>0</v>
      </c>
    </row>
    <row r="3026" spans="1:9" x14ac:dyDescent="0.35">
      <c r="A3026" s="1">
        <v>44166</v>
      </c>
      <c r="B3026" s="1">
        <v>44197</v>
      </c>
      <c r="C3026" s="2" t="s">
        <v>231</v>
      </c>
      <c r="D3026" s="2" t="s">
        <v>60</v>
      </c>
      <c r="E3026" s="2" t="s">
        <v>231</v>
      </c>
      <c r="F3026" s="2" t="s">
        <v>65</v>
      </c>
      <c r="G3026" s="2" t="s">
        <v>153</v>
      </c>
      <c r="H3026">
        <v>0</v>
      </c>
      <c r="I3026">
        <v>0</v>
      </c>
    </row>
    <row r="3027" spans="1:9" x14ac:dyDescent="0.35">
      <c r="A3027" s="1">
        <v>44166</v>
      </c>
      <c r="B3027" s="1">
        <v>44197</v>
      </c>
      <c r="C3027" s="2" t="s">
        <v>231</v>
      </c>
      <c r="D3027" s="2" t="s">
        <v>197</v>
      </c>
      <c r="E3027" s="2" t="s">
        <v>893</v>
      </c>
      <c r="F3027" s="2" t="s">
        <v>65</v>
      </c>
      <c r="G3027" s="2" t="s">
        <v>199</v>
      </c>
      <c r="H3027">
        <v>0</v>
      </c>
      <c r="I3027">
        <v>0</v>
      </c>
    </row>
    <row r="3028" spans="1:9" x14ac:dyDescent="0.35">
      <c r="A3028" s="1">
        <v>44166</v>
      </c>
      <c r="B3028" s="1">
        <v>44197</v>
      </c>
      <c r="C3028" s="2" t="s">
        <v>231</v>
      </c>
      <c r="D3028" s="2" t="s">
        <v>211</v>
      </c>
      <c r="E3028" s="2" t="s">
        <v>822</v>
      </c>
      <c r="F3028" s="2" t="s">
        <v>65</v>
      </c>
      <c r="G3028" s="2" t="s">
        <v>214</v>
      </c>
      <c r="H3028">
        <v>0</v>
      </c>
      <c r="I3028">
        <v>0</v>
      </c>
    </row>
    <row r="3029" spans="1:9" x14ac:dyDescent="0.35">
      <c r="A3029" s="1">
        <v>44166</v>
      </c>
      <c r="B3029" s="1">
        <v>44197</v>
      </c>
      <c r="C3029" s="2" t="s">
        <v>231</v>
      </c>
      <c r="D3029" s="2" t="s">
        <v>8</v>
      </c>
      <c r="E3029" s="2" t="s">
        <v>227</v>
      </c>
      <c r="F3029" s="2" t="s">
        <v>65</v>
      </c>
      <c r="G3029" s="2" t="s">
        <v>174</v>
      </c>
      <c r="H3029">
        <v>0</v>
      </c>
      <c r="I3029">
        <v>-1</v>
      </c>
    </row>
    <row r="3030" spans="1:9" x14ac:dyDescent="0.35">
      <c r="A3030" s="1">
        <v>44166</v>
      </c>
      <c r="B3030" s="1">
        <v>44197</v>
      </c>
      <c r="C3030" s="2" t="s">
        <v>231</v>
      </c>
      <c r="D3030" s="2" t="s">
        <v>10</v>
      </c>
      <c r="E3030" s="2" t="s">
        <v>227</v>
      </c>
      <c r="F3030" s="2" t="s">
        <v>65</v>
      </c>
      <c r="G3030" s="2" t="s">
        <v>174</v>
      </c>
      <c r="H3030">
        <v>0</v>
      </c>
      <c r="I3030">
        <v>-1</v>
      </c>
    </row>
    <row r="3031" spans="1:9" x14ac:dyDescent="0.35">
      <c r="A3031" s="1">
        <v>44166</v>
      </c>
      <c r="B3031" s="1">
        <v>44197</v>
      </c>
      <c r="C3031" s="2" t="s">
        <v>231</v>
      </c>
      <c r="D3031" s="2" t="s">
        <v>14</v>
      </c>
      <c r="E3031" s="2" t="s">
        <v>228</v>
      </c>
      <c r="F3031" s="2" t="s">
        <v>65</v>
      </c>
      <c r="G3031" s="2" t="s">
        <v>174</v>
      </c>
      <c r="H3031">
        <v>0</v>
      </c>
      <c r="I3031">
        <v>-1</v>
      </c>
    </row>
    <row r="3032" spans="1:9" x14ac:dyDescent="0.35">
      <c r="A3032" s="1">
        <v>44166</v>
      </c>
      <c r="B3032" s="1">
        <v>44197</v>
      </c>
      <c r="C3032" s="2" t="s">
        <v>232</v>
      </c>
      <c r="D3032" s="2" t="s">
        <v>197</v>
      </c>
      <c r="E3032" s="2" t="s">
        <v>65</v>
      </c>
      <c r="F3032" s="2" t="s">
        <v>894</v>
      </c>
      <c r="G3032" s="2" t="s">
        <v>199</v>
      </c>
      <c r="H3032">
        <v>0</v>
      </c>
      <c r="I3032">
        <v>0</v>
      </c>
    </row>
    <row r="3033" spans="1:9" x14ac:dyDescent="0.35">
      <c r="A3033" s="1">
        <v>44166</v>
      </c>
      <c r="B3033" s="1">
        <v>44197</v>
      </c>
      <c r="C3033" s="2" t="s">
        <v>235</v>
      </c>
      <c r="D3033" s="2" t="s">
        <v>60</v>
      </c>
      <c r="E3033" s="2" t="s">
        <v>235</v>
      </c>
      <c r="F3033" s="2" t="s">
        <v>65</v>
      </c>
      <c r="G3033" s="2" t="s">
        <v>153</v>
      </c>
      <c r="H3033">
        <v>0</v>
      </c>
      <c r="I3033">
        <v>0</v>
      </c>
    </row>
    <row r="3034" spans="1:9" x14ac:dyDescent="0.35">
      <c r="A3034" s="1">
        <v>44166</v>
      </c>
      <c r="B3034" s="1">
        <v>44197</v>
      </c>
      <c r="C3034" s="2" t="s">
        <v>235</v>
      </c>
      <c r="D3034" s="2" t="s">
        <v>60</v>
      </c>
      <c r="E3034" s="2" t="s">
        <v>235</v>
      </c>
      <c r="F3034" s="2" t="s">
        <v>65</v>
      </c>
      <c r="G3034" s="2" t="s">
        <v>153</v>
      </c>
      <c r="H3034">
        <v>0</v>
      </c>
      <c r="I3034">
        <v>0</v>
      </c>
    </row>
    <row r="3035" spans="1:9" x14ac:dyDescent="0.35">
      <c r="A3035" s="1">
        <v>44166</v>
      </c>
      <c r="B3035" s="1">
        <v>44197</v>
      </c>
      <c r="C3035" s="2" t="s">
        <v>235</v>
      </c>
      <c r="D3035" s="2" t="s">
        <v>211</v>
      </c>
      <c r="E3035" s="2" t="s">
        <v>822</v>
      </c>
      <c r="F3035" s="2" t="s">
        <v>65</v>
      </c>
      <c r="G3035" s="2" t="s">
        <v>214</v>
      </c>
      <c r="H3035">
        <v>0</v>
      </c>
      <c r="I3035">
        <v>0</v>
      </c>
    </row>
    <row r="3036" spans="1:9" x14ac:dyDescent="0.35">
      <c r="A3036" s="1">
        <v>44166</v>
      </c>
      <c r="B3036" s="1">
        <v>44197</v>
      </c>
      <c r="C3036" s="2" t="s">
        <v>235</v>
      </c>
      <c r="D3036" s="2" t="s">
        <v>8</v>
      </c>
      <c r="E3036" s="2" t="s">
        <v>227</v>
      </c>
      <c r="F3036" s="2" t="s">
        <v>65</v>
      </c>
      <c r="G3036" s="2" t="s">
        <v>174</v>
      </c>
      <c r="H3036">
        <v>0</v>
      </c>
      <c r="I3036">
        <v>-1</v>
      </c>
    </row>
    <row r="3037" spans="1:9" x14ac:dyDescent="0.35">
      <c r="A3037" s="1">
        <v>44166</v>
      </c>
      <c r="B3037" s="1">
        <v>44197</v>
      </c>
      <c r="C3037" s="2" t="s">
        <v>235</v>
      </c>
      <c r="D3037" s="2" t="s">
        <v>10</v>
      </c>
      <c r="E3037" s="2" t="s">
        <v>227</v>
      </c>
      <c r="F3037" s="2" t="s">
        <v>65</v>
      </c>
      <c r="G3037" s="2" t="s">
        <v>174</v>
      </c>
      <c r="H3037">
        <v>0</v>
      </c>
      <c r="I3037">
        <v>-1</v>
      </c>
    </row>
    <row r="3038" spans="1:9" x14ac:dyDescent="0.35">
      <c r="A3038" s="1">
        <v>44166</v>
      </c>
      <c r="B3038" s="1">
        <v>44197</v>
      </c>
      <c r="C3038" s="2" t="s">
        <v>235</v>
      </c>
      <c r="D3038" s="2" t="s">
        <v>14</v>
      </c>
      <c r="E3038" s="2" t="s">
        <v>228</v>
      </c>
      <c r="F3038" s="2" t="s">
        <v>65</v>
      </c>
      <c r="G3038" s="2" t="s">
        <v>174</v>
      </c>
      <c r="H3038">
        <v>0</v>
      </c>
      <c r="I3038">
        <v>-1</v>
      </c>
    </row>
    <row r="3039" spans="1:9" x14ac:dyDescent="0.35">
      <c r="A3039" s="1">
        <v>44166</v>
      </c>
      <c r="B3039" s="1">
        <v>44197</v>
      </c>
      <c r="C3039" s="2" t="s">
        <v>697</v>
      </c>
      <c r="D3039" s="2" t="s">
        <v>60</v>
      </c>
      <c r="E3039" s="2" t="s">
        <v>697</v>
      </c>
      <c r="F3039" s="2" t="s">
        <v>65</v>
      </c>
      <c r="G3039" s="2" t="s">
        <v>819</v>
      </c>
      <c r="H3039">
        <v>0</v>
      </c>
      <c r="I3039">
        <v>0</v>
      </c>
    </row>
    <row r="3040" spans="1:9" x14ac:dyDescent="0.35">
      <c r="A3040" s="1">
        <v>44166</v>
      </c>
      <c r="B3040" s="1">
        <v>44197</v>
      </c>
      <c r="C3040" s="2" t="s">
        <v>697</v>
      </c>
      <c r="D3040" s="2" t="s">
        <v>60</v>
      </c>
      <c r="E3040" s="2" t="s">
        <v>697</v>
      </c>
      <c r="F3040" s="2" t="s">
        <v>65</v>
      </c>
      <c r="G3040" s="2" t="s">
        <v>819</v>
      </c>
      <c r="H3040">
        <v>0</v>
      </c>
      <c r="I3040">
        <v>0</v>
      </c>
    </row>
    <row r="3041" spans="1:9" x14ac:dyDescent="0.35">
      <c r="A3041" s="1">
        <v>44166</v>
      </c>
      <c r="B3041" s="1">
        <v>44197</v>
      </c>
      <c r="C3041" s="2" t="s">
        <v>697</v>
      </c>
      <c r="D3041" s="2" t="s">
        <v>211</v>
      </c>
      <c r="E3041" s="2" t="s">
        <v>793</v>
      </c>
      <c r="F3041" s="2" t="s">
        <v>65</v>
      </c>
      <c r="G3041" s="2" t="s">
        <v>214</v>
      </c>
      <c r="H3041">
        <v>0</v>
      </c>
      <c r="I3041">
        <v>0</v>
      </c>
    </row>
    <row r="3042" spans="1:9" x14ac:dyDescent="0.35">
      <c r="A3042" s="1">
        <v>44166</v>
      </c>
      <c r="B3042" s="1">
        <v>44197</v>
      </c>
      <c r="C3042" s="2" t="s">
        <v>697</v>
      </c>
      <c r="D3042" s="2" t="s">
        <v>8</v>
      </c>
      <c r="E3042" s="2" t="s">
        <v>701</v>
      </c>
      <c r="F3042" s="2" t="s">
        <v>65</v>
      </c>
      <c r="G3042" s="2" t="s">
        <v>174</v>
      </c>
      <c r="H3042">
        <v>0</v>
      </c>
      <c r="I3042">
        <v>-1</v>
      </c>
    </row>
    <row r="3043" spans="1:9" x14ac:dyDescent="0.35">
      <c r="A3043" s="1">
        <v>44166</v>
      </c>
      <c r="B3043" s="1">
        <v>44197</v>
      </c>
      <c r="C3043" s="2" t="s">
        <v>697</v>
      </c>
      <c r="D3043" s="2" t="s">
        <v>10</v>
      </c>
      <c r="E3043" s="2" t="s">
        <v>701</v>
      </c>
      <c r="F3043" s="2" t="s">
        <v>65</v>
      </c>
      <c r="G3043" s="2" t="s">
        <v>174</v>
      </c>
      <c r="H3043">
        <v>0</v>
      </c>
      <c r="I3043">
        <v>-1</v>
      </c>
    </row>
    <row r="3044" spans="1:9" x14ac:dyDescent="0.35">
      <c r="A3044" s="1">
        <v>44166</v>
      </c>
      <c r="B3044" s="1">
        <v>44197</v>
      </c>
      <c r="C3044" s="2" t="s">
        <v>567</v>
      </c>
      <c r="D3044" s="2" t="s">
        <v>211</v>
      </c>
      <c r="E3044" s="2" t="s">
        <v>786</v>
      </c>
      <c r="F3044" s="2" t="s">
        <v>856</v>
      </c>
      <c r="G3044" s="2" t="s">
        <v>214</v>
      </c>
      <c r="H3044">
        <v>0</v>
      </c>
      <c r="I3044">
        <v>0</v>
      </c>
    </row>
    <row r="3045" spans="1:9" x14ac:dyDescent="0.35">
      <c r="A3045" s="1">
        <v>44166</v>
      </c>
      <c r="B3045" s="1">
        <v>44197</v>
      </c>
      <c r="C3045" s="2" t="s">
        <v>635</v>
      </c>
      <c r="D3045" s="2" t="s">
        <v>60</v>
      </c>
      <c r="E3045" s="2" t="s">
        <v>635</v>
      </c>
      <c r="F3045" s="2" t="s">
        <v>65</v>
      </c>
      <c r="G3045" s="2" t="s">
        <v>153</v>
      </c>
      <c r="H3045">
        <v>0</v>
      </c>
      <c r="I3045">
        <v>0</v>
      </c>
    </row>
    <row r="3046" spans="1:9" x14ac:dyDescent="0.35">
      <c r="A3046" s="1">
        <v>44166</v>
      </c>
      <c r="B3046" s="1">
        <v>44197</v>
      </c>
      <c r="C3046" s="2" t="s">
        <v>635</v>
      </c>
      <c r="D3046" s="2" t="s">
        <v>60</v>
      </c>
      <c r="E3046" s="2" t="s">
        <v>635</v>
      </c>
      <c r="F3046" s="2" t="s">
        <v>65</v>
      </c>
      <c r="G3046" s="2" t="s">
        <v>153</v>
      </c>
      <c r="H3046">
        <v>0</v>
      </c>
      <c r="I3046">
        <v>0</v>
      </c>
    </row>
    <row r="3047" spans="1:9" x14ac:dyDescent="0.35">
      <c r="A3047" s="1">
        <v>44166</v>
      </c>
      <c r="B3047" s="1">
        <v>44197</v>
      </c>
      <c r="C3047" s="2" t="s">
        <v>635</v>
      </c>
      <c r="D3047" s="2" t="s">
        <v>211</v>
      </c>
      <c r="E3047" s="2" t="s">
        <v>95</v>
      </c>
      <c r="F3047" s="2" t="s">
        <v>65</v>
      </c>
      <c r="G3047" s="2" t="s">
        <v>214</v>
      </c>
      <c r="H3047">
        <v>0</v>
      </c>
      <c r="I3047">
        <v>0</v>
      </c>
    </row>
    <row r="3048" spans="1:9" x14ac:dyDescent="0.35">
      <c r="A3048" s="1">
        <v>44166</v>
      </c>
      <c r="B3048" s="1">
        <v>44197</v>
      </c>
      <c r="C3048" s="2" t="s">
        <v>636</v>
      </c>
      <c r="D3048" s="2" t="s">
        <v>60</v>
      </c>
      <c r="E3048" s="2" t="s">
        <v>636</v>
      </c>
      <c r="F3048" s="2" t="s">
        <v>65</v>
      </c>
      <c r="G3048" s="2" t="s">
        <v>153</v>
      </c>
      <c r="H3048">
        <v>0</v>
      </c>
      <c r="I3048">
        <v>0</v>
      </c>
    </row>
    <row r="3049" spans="1:9" x14ac:dyDescent="0.35">
      <c r="A3049" s="1">
        <v>44166</v>
      </c>
      <c r="B3049" s="1">
        <v>44197</v>
      </c>
      <c r="C3049" s="2" t="s">
        <v>636</v>
      </c>
      <c r="D3049" s="2" t="s">
        <v>60</v>
      </c>
      <c r="E3049" s="2" t="s">
        <v>636</v>
      </c>
      <c r="F3049" s="2" t="s">
        <v>65</v>
      </c>
      <c r="G3049" s="2" t="s">
        <v>153</v>
      </c>
      <c r="H3049">
        <v>0</v>
      </c>
      <c r="I3049">
        <v>0</v>
      </c>
    </row>
    <row r="3050" spans="1:9" x14ac:dyDescent="0.35">
      <c r="A3050" s="1">
        <v>44166</v>
      </c>
      <c r="B3050" s="1">
        <v>44197</v>
      </c>
      <c r="C3050" s="2" t="s">
        <v>636</v>
      </c>
      <c r="D3050" s="2" t="s">
        <v>211</v>
      </c>
      <c r="E3050" s="2" t="s">
        <v>95</v>
      </c>
      <c r="F3050" s="2" t="s">
        <v>65</v>
      </c>
      <c r="G3050" s="2" t="s">
        <v>214</v>
      </c>
      <c r="H3050">
        <v>0</v>
      </c>
      <c r="I3050">
        <v>0</v>
      </c>
    </row>
    <row r="3051" spans="1:9" x14ac:dyDescent="0.35">
      <c r="A3051" s="1">
        <v>44166</v>
      </c>
      <c r="B3051" s="1">
        <v>44197</v>
      </c>
      <c r="C3051" s="2" t="s">
        <v>895</v>
      </c>
      <c r="D3051" s="2" t="s">
        <v>60</v>
      </c>
      <c r="E3051" s="2" t="s">
        <v>895</v>
      </c>
      <c r="F3051" s="2" t="s">
        <v>65</v>
      </c>
      <c r="G3051" s="2" t="s">
        <v>153</v>
      </c>
      <c r="H3051">
        <v>0</v>
      </c>
      <c r="I3051">
        <v>0</v>
      </c>
    </row>
    <row r="3052" spans="1:9" x14ac:dyDescent="0.35">
      <c r="A3052" s="1">
        <v>44166</v>
      </c>
      <c r="B3052" s="1">
        <v>44197</v>
      </c>
      <c r="C3052" s="2" t="s">
        <v>895</v>
      </c>
      <c r="D3052" s="2" t="s">
        <v>60</v>
      </c>
      <c r="E3052" s="2" t="s">
        <v>895</v>
      </c>
      <c r="F3052" s="2" t="s">
        <v>65</v>
      </c>
      <c r="G3052" s="2" t="s">
        <v>153</v>
      </c>
      <c r="H3052">
        <v>0</v>
      </c>
      <c r="I3052">
        <v>0</v>
      </c>
    </row>
    <row r="3053" spans="1:9" x14ac:dyDescent="0.35">
      <c r="A3053" s="1">
        <v>44166</v>
      </c>
      <c r="B3053" s="1">
        <v>44197</v>
      </c>
      <c r="C3053" s="2" t="s">
        <v>895</v>
      </c>
      <c r="D3053" s="2" t="s">
        <v>211</v>
      </c>
      <c r="E3053" s="2" t="s">
        <v>822</v>
      </c>
      <c r="F3053" s="2" t="s">
        <v>65</v>
      </c>
      <c r="G3053" s="2" t="s">
        <v>214</v>
      </c>
      <c r="H3053">
        <v>0</v>
      </c>
      <c r="I3053">
        <v>0</v>
      </c>
    </row>
    <row r="3054" spans="1:9" x14ac:dyDescent="0.35">
      <c r="A3054" s="1">
        <v>44166</v>
      </c>
      <c r="B3054" s="1">
        <v>44197</v>
      </c>
      <c r="C3054" s="2" t="s">
        <v>896</v>
      </c>
      <c r="D3054" s="2" t="s">
        <v>60</v>
      </c>
      <c r="E3054" s="2" t="s">
        <v>896</v>
      </c>
      <c r="F3054" s="2" t="s">
        <v>65</v>
      </c>
      <c r="G3054" s="2" t="s">
        <v>153</v>
      </c>
      <c r="H3054">
        <v>0</v>
      </c>
      <c r="I3054">
        <v>0</v>
      </c>
    </row>
    <row r="3055" spans="1:9" x14ac:dyDescent="0.35">
      <c r="A3055" s="1">
        <v>44166</v>
      </c>
      <c r="B3055" s="1">
        <v>44197</v>
      </c>
      <c r="C3055" s="2" t="s">
        <v>896</v>
      </c>
      <c r="D3055" s="2" t="s">
        <v>60</v>
      </c>
      <c r="E3055" s="2" t="s">
        <v>896</v>
      </c>
      <c r="F3055" s="2" t="s">
        <v>65</v>
      </c>
      <c r="G3055" s="2" t="s">
        <v>153</v>
      </c>
      <c r="H3055">
        <v>0</v>
      </c>
      <c r="I3055">
        <v>0</v>
      </c>
    </row>
    <row r="3056" spans="1:9" x14ac:dyDescent="0.35">
      <c r="A3056" s="1">
        <v>44166</v>
      </c>
      <c r="B3056" s="1">
        <v>44197</v>
      </c>
      <c r="C3056" s="2" t="s">
        <v>896</v>
      </c>
      <c r="D3056" s="2" t="s">
        <v>211</v>
      </c>
      <c r="E3056" s="2" t="s">
        <v>822</v>
      </c>
      <c r="F3056" s="2" t="s">
        <v>65</v>
      </c>
      <c r="G3056" s="2" t="s">
        <v>214</v>
      </c>
      <c r="H3056">
        <v>0</v>
      </c>
      <c r="I3056">
        <v>0</v>
      </c>
    </row>
    <row r="3057" spans="1:9" x14ac:dyDescent="0.35">
      <c r="A3057" s="1">
        <v>44166</v>
      </c>
      <c r="B3057" s="1">
        <v>44197</v>
      </c>
      <c r="C3057" s="2" t="s">
        <v>897</v>
      </c>
      <c r="D3057" s="2" t="s">
        <v>60</v>
      </c>
      <c r="E3057" s="2" t="s">
        <v>897</v>
      </c>
      <c r="F3057" s="2" t="s">
        <v>65</v>
      </c>
      <c r="G3057" s="2" t="s">
        <v>153</v>
      </c>
      <c r="H3057">
        <v>0</v>
      </c>
      <c r="I3057">
        <v>0</v>
      </c>
    </row>
    <row r="3058" spans="1:9" x14ac:dyDescent="0.35">
      <c r="A3058" s="1">
        <v>44166</v>
      </c>
      <c r="B3058" s="1">
        <v>44197</v>
      </c>
      <c r="C3058" s="2" t="s">
        <v>897</v>
      </c>
      <c r="D3058" s="2" t="s">
        <v>60</v>
      </c>
      <c r="E3058" s="2" t="s">
        <v>897</v>
      </c>
      <c r="F3058" s="2" t="s">
        <v>65</v>
      </c>
      <c r="G3058" s="2" t="s">
        <v>153</v>
      </c>
      <c r="H3058">
        <v>0</v>
      </c>
      <c r="I3058">
        <v>0</v>
      </c>
    </row>
    <row r="3059" spans="1:9" x14ac:dyDescent="0.35">
      <c r="A3059" s="1">
        <v>44166</v>
      </c>
      <c r="B3059" s="1">
        <v>44197</v>
      </c>
      <c r="C3059" s="2" t="s">
        <v>897</v>
      </c>
      <c r="D3059" s="2" t="s">
        <v>211</v>
      </c>
      <c r="E3059" s="2" t="s">
        <v>822</v>
      </c>
      <c r="F3059" s="2" t="s">
        <v>65</v>
      </c>
      <c r="G3059" s="2" t="s">
        <v>214</v>
      </c>
      <c r="H3059">
        <v>0</v>
      </c>
      <c r="I3059">
        <v>0</v>
      </c>
    </row>
    <row r="3060" spans="1:9" x14ac:dyDescent="0.35">
      <c r="A3060" s="1">
        <v>44166</v>
      </c>
      <c r="B3060" s="1">
        <v>44197</v>
      </c>
      <c r="C3060" s="2" t="s">
        <v>898</v>
      </c>
      <c r="D3060" s="2" t="s">
        <v>60</v>
      </c>
      <c r="E3060" s="2" t="s">
        <v>898</v>
      </c>
      <c r="F3060" s="2" t="s">
        <v>65</v>
      </c>
      <c r="G3060" s="2" t="s">
        <v>153</v>
      </c>
      <c r="H3060">
        <v>0</v>
      </c>
      <c r="I3060">
        <v>0</v>
      </c>
    </row>
    <row r="3061" spans="1:9" x14ac:dyDescent="0.35">
      <c r="A3061" s="1">
        <v>44166</v>
      </c>
      <c r="B3061" s="1">
        <v>44197</v>
      </c>
      <c r="C3061" s="2" t="s">
        <v>898</v>
      </c>
      <c r="D3061" s="2" t="s">
        <v>60</v>
      </c>
      <c r="E3061" s="2" t="s">
        <v>898</v>
      </c>
      <c r="F3061" s="2" t="s">
        <v>65</v>
      </c>
      <c r="G3061" s="2" t="s">
        <v>153</v>
      </c>
      <c r="H3061">
        <v>0</v>
      </c>
      <c r="I3061">
        <v>0</v>
      </c>
    </row>
    <row r="3062" spans="1:9" x14ac:dyDescent="0.35">
      <c r="A3062" s="1">
        <v>44166</v>
      </c>
      <c r="B3062" s="1">
        <v>44197</v>
      </c>
      <c r="C3062" s="2" t="s">
        <v>898</v>
      </c>
      <c r="D3062" s="2" t="s">
        <v>211</v>
      </c>
      <c r="E3062" s="2" t="s">
        <v>822</v>
      </c>
      <c r="F3062" s="2" t="s">
        <v>65</v>
      </c>
      <c r="G3062" s="2" t="s">
        <v>214</v>
      </c>
      <c r="H3062">
        <v>0</v>
      </c>
      <c r="I3062">
        <v>0</v>
      </c>
    </row>
    <row r="3063" spans="1:9" x14ac:dyDescent="0.35">
      <c r="A3063" s="1">
        <v>44166</v>
      </c>
      <c r="B3063" s="1">
        <v>44197</v>
      </c>
      <c r="C3063" s="2" t="s">
        <v>899</v>
      </c>
      <c r="D3063" s="2" t="s">
        <v>60</v>
      </c>
      <c r="E3063" s="2" t="s">
        <v>899</v>
      </c>
      <c r="F3063" s="2" t="s">
        <v>65</v>
      </c>
      <c r="G3063" s="2" t="s">
        <v>153</v>
      </c>
      <c r="H3063">
        <v>0</v>
      </c>
      <c r="I3063">
        <v>0</v>
      </c>
    </row>
    <row r="3064" spans="1:9" x14ac:dyDescent="0.35">
      <c r="A3064" s="1">
        <v>44166</v>
      </c>
      <c r="B3064" s="1">
        <v>44197</v>
      </c>
      <c r="C3064" s="2" t="s">
        <v>899</v>
      </c>
      <c r="D3064" s="2" t="s">
        <v>60</v>
      </c>
      <c r="E3064" s="2" t="s">
        <v>899</v>
      </c>
      <c r="F3064" s="2" t="s">
        <v>65</v>
      </c>
      <c r="G3064" s="2" t="s">
        <v>153</v>
      </c>
      <c r="H3064">
        <v>0</v>
      </c>
      <c r="I3064">
        <v>0</v>
      </c>
    </row>
    <row r="3065" spans="1:9" x14ac:dyDescent="0.35">
      <c r="A3065" s="1">
        <v>44166</v>
      </c>
      <c r="B3065" s="1">
        <v>44197</v>
      </c>
      <c r="C3065" s="2" t="s">
        <v>899</v>
      </c>
      <c r="D3065" s="2" t="s">
        <v>211</v>
      </c>
      <c r="E3065" s="2" t="s">
        <v>822</v>
      </c>
      <c r="F3065" s="2" t="s">
        <v>65</v>
      </c>
      <c r="G3065" s="2" t="s">
        <v>214</v>
      </c>
      <c r="H3065">
        <v>0</v>
      </c>
      <c r="I3065">
        <v>0</v>
      </c>
    </row>
    <row r="3066" spans="1:9" x14ac:dyDescent="0.35">
      <c r="A3066" s="1">
        <v>44166</v>
      </c>
      <c r="B3066" s="1">
        <v>44197</v>
      </c>
      <c r="C3066" s="2" t="s">
        <v>900</v>
      </c>
      <c r="D3066" s="2" t="s">
        <v>60</v>
      </c>
      <c r="E3066" s="2" t="s">
        <v>900</v>
      </c>
      <c r="F3066" s="2" t="s">
        <v>65</v>
      </c>
      <c r="G3066" s="2" t="s">
        <v>153</v>
      </c>
      <c r="H3066">
        <v>0</v>
      </c>
      <c r="I3066">
        <v>0</v>
      </c>
    </row>
    <row r="3067" spans="1:9" x14ac:dyDescent="0.35">
      <c r="A3067" s="1">
        <v>44166</v>
      </c>
      <c r="B3067" s="1">
        <v>44197</v>
      </c>
      <c r="C3067" s="2" t="s">
        <v>900</v>
      </c>
      <c r="D3067" s="2" t="s">
        <v>60</v>
      </c>
      <c r="E3067" s="2" t="s">
        <v>900</v>
      </c>
      <c r="F3067" s="2" t="s">
        <v>65</v>
      </c>
      <c r="G3067" s="2" t="s">
        <v>153</v>
      </c>
      <c r="H3067">
        <v>0</v>
      </c>
      <c r="I3067">
        <v>0</v>
      </c>
    </row>
    <row r="3068" spans="1:9" x14ac:dyDescent="0.35">
      <c r="A3068" s="1">
        <v>44166</v>
      </c>
      <c r="B3068" s="1">
        <v>44197</v>
      </c>
      <c r="C3068" s="2" t="s">
        <v>900</v>
      </c>
      <c r="D3068" s="2" t="s">
        <v>211</v>
      </c>
      <c r="E3068" s="2" t="s">
        <v>822</v>
      </c>
      <c r="F3068" s="2" t="s">
        <v>65</v>
      </c>
      <c r="G3068" s="2" t="s">
        <v>214</v>
      </c>
      <c r="H3068">
        <v>0</v>
      </c>
      <c r="I3068">
        <v>0</v>
      </c>
    </row>
    <row r="3069" spans="1:9" x14ac:dyDescent="0.35">
      <c r="A3069" s="1">
        <v>44166</v>
      </c>
      <c r="B3069" s="1">
        <v>44197</v>
      </c>
      <c r="C3069" s="2" t="s">
        <v>901</v>
      </c>
      <c r="D3069" s="2" t="s">
        <v>60</v>
      </c>
      <c r="E3069" s="2" t="s">
        <v>901</v>
      </c>
      <c r="F3069" s="2" t="s">
        <v>65</v>
      </c>
      <c r="G3069" s="2" t="s">
        <v>153</v>
      </c>
      <c r="H3069">
        <v>0</v>
      </c>
      <c r="I3069">
        <v>0</v>
      </c>
    </row>
    <row r="3070" spans="1:9" x14ac:dyDescent="0.35">
      <c r="A3070" s="1">
        <v>44166</v>
      </c>
      <c r="B3070" s="1">
        <v>44197</v>
      </c>
      <c r="C3070" s="2" t="s">
        <v>901</v>
      </c>
      <c r="D3070" s="2" t="s">
        <v>60</v>
      </c>
      <c r="E3070" s="2" t="s">
        <v>901</v>
      </c>
      <c r="F3070" s="2" t="s">
        <v>65</v>
      </c>
      <c r="G3070" s="2" t="s">
        <v>153</v>
      </c>
      <c r="H3070">
        <v>0</v>
      </c>
      <c r="I3070">
        <v>0</v>
      </c>
    </row>
    <row r="3071" spans="1:9" x14ac:dyDescent="0.35">
      <c r="A3071" s="1">
        <v>44166</v>
      </c>
      <c r="B3071" s="1">
        <v>44197</v>
      </c>
      <c r="C3071" s="2" t="s">
        <v>901</v>
      </c>
      <c r="D3071" s="2" t="s">
        <v>211</v>
      </c>
      <c r="E3071" s="2" t="s">
        <v>822</v>
      </c>
      <c r="F3071" s="2" t="s">
        <v>65</v>
      </c>
      <c r="G3071" s="2" t="s">
        <v>214</v>
      </c>
      <c r="H3071">
        <v>0</v>
      </c>
      <c r="I3071">
        <v>0</v>
      </c>
    </row>
    <row r="3072" spans="1:9" x14ac:dyDescent="0.35">
      <c r="A3072" s="1">
        <v>44166</v>
      </c>
      <c r="B3072" s="1">
        <v>44197</v>
      </c>
      <c r="C3072" s="2" t="s">
        <v>902</v>
      </c>
      <c r="D3072" s="2" t="s">
        <v>60</v>
      </c>
      <c r="E3072" s="2" t="s">
        <v>902</v>
      </c>
      <c r="F3072" s="2" t="s">
        <v>65</v>
      </c>
      <c r="G3072" s="2" t="s">
        <v>153</v>
      </c>
      <c r="H3072">
        <v>0</v>
      </c>
      <c r="I3072">
        <v>0</v>
      </c>
    </row>
    <row r="3073" spans="1:9" x14ac:dyDescent="0.35">
      <c r="A3073" s="1">
        <v>44166</v>
      </c>
      <c r="B3073" s="1">
        <v>44197</v>
      </c>
      <c r="C3073" s="2" t="s">
        <v>902</v>
      </c>
      <c r="D3073" s="2" t="s">
        <v>60</v>
      </c>
      <c r="E3073" s="2" t="s">
        <v>902</v>
      </c>
      <c r="F3073" s="2" t="s">
        <v>65</v>
      </c>
      <c r="G3073" s="2" t="s">
        <v>153</v>
      </c>
      <c r="H3073">
        <v>0</v>
      </c>
      <c r="I3073">
        <v>0</v>
      </c>
    </row>
    <row r="3074" spans="1:9" x14ac:dyDescent="0.35">
      <c r="A3074" s="1">
        <v>44166</v>
      </c>
      <c r="B3074" s="1">
        <v>44197</v>
      </c>
      <c r="C3074" s="2" t="s">
        <v>902</v>
      </c>
      <c r="D3074" s="2" t="s">
        <v>211</v>
      </c>
      <c r="E3074" s="2" t="s">
        <v>822</v>
      </c>
      <c r="F3074" s="2" t="s">
        <v>65</v>
      </c>
      <c r="G3074" s="2" t="s">
        <v>214</v>
      </c>
      <c r="H3074">
        <v>0</v>
      </c>
      <c r="I3074">
        <v>0</v>
      </c>
    </row>
    <row r="3075" spans="1:9" x14ac:dyDescent="0.35">
      <c r="A3075" s="1">
        <v>44166</v>
      </c>
      <c r="B3075" s="1">
        <v>44197</v>
      </c>
      <c r="C3075" s="2" t="s">
        <v>903</v>
      </c>
      <c r="D3075" s="2" t="s">
        <v>60</v>
      </c>
      <c r="E3075" s="2" t="s">
        <v>903</v>
      </c>
      <c r="F3075" s="2" t="s">
        <v>65</v>
      </c>
      <c r="G3075" s="2" t="s">
        <v>153</v>
      </c>
      <c r="H3075">
        <v>0</v>
      </c>
      <c r="I3075">
        <v>0</v>
      </c>
    </row>
    <row r="3076" spans="1:9" x14ac:dyDescent="0.35">
      <c r="A3076" s="1">
        <v>44166</v>
      </c>
      <c r="B3076" s="1">
        <v>44197</v>
      </c>
      <c r="C3076" s="2" t="s">
        <v>903</v>
      </c>
      <c r="D3076" s="2" t="s">
        <v>60</v>
      </c>
      <c r="E3076" s="2" t="s">
        <v>903</v>
      </c>
      <c r="F3076" s="2" t="s">
        <v>65</v>
      </c>
      <c r="G3076" s="2" t="s">
        <v>153</v>
      </c>
      <c r="H3076">
        <v>0</v>
      </c>
      <c r="I3076">
        <v>0</v>
      </c>
    </row>
    <row r="3077" spans="1:9" x14ac:dyDescent="0.35">
      <c r="A3077" s="1">
        <v>44166</v>
      </c>
      <c r="B3077" s="1">
        <v>44197</v>
      </c>
      <c r="C3077" s="2" t="s">
        <v>903</v>
      </c>
      <c r="D3077" s="2" t="s">
        <v>211</v>
      </c>
      <c r="E3077" s="2" t="s">
        <v>822</v>
      </c>
      <c r="F3077" s="2" t="s">
        <v>65</v>
      </c>
      <c r="G3077" s="2" t="s">
        <v>214</v>
      </c>
      <c r="H3077">
        <v>0</v>
      </c>
      <c r="I3077">
        <v>0</v>
      </c>
    </row>
    <row r="3078" spans="1:9" x14ac:dyDescent="0.35">
      <c r="A3078" s="1">
        <v>44166</v>
      </c>
      <c r="B3078" s="1">
        <v>44197</v>
      </c>
      <c r="C3078" s="2" t="s">
        <v>903</v>
      </c>
      <c r="D3078" s="2" t="s">
        <v>8</v>
      </c>
      <c r="E3078" s="2" t="s">
        <v>551</v>
      </c>
      <c r="F3078" s="2" t="s">
        <v>65</v>
      </c>
      <c r="G3078" s="2" t="s">
        <v>174</v>
      </c>
      <c r="H3078">
        <v>0</v>
      </c>
      <c r="I3078">
        <v>-1</v>
      </c>
    </row>
    <row r="3079" spans="1:9" x14ac:dyDescent="0.35">
      <c r="A3079" s="1">
        <v>44166</v>
      </c>
      <c r="B3079" s="1">
        <v>44197</v>
      </c>
      <c r="C3079" s="2" t="s">
        <v>903</v>
      </c>
      <c r="D3079" s="2" t="s">
        <v>10</v>
      </c>
      <c r="E3079" s="2" t="s">
        <v>551</v>
      </c>
      <c r="F3079" s="2" t="s">
        <v>65</v>
      </c>
      <c r="G3079" s="2" t="s">
        <v>174</v>
      </c>
      <c r="H3079">
        <v>0</v>
      </c>
      <c r="I3079">
        <v>-1</v>
      </c>
    </row>
    <row r="3080" spans="1:9" x14ac:dyDescent="0.35">
      <c r="A3080" s="1">
        <v>44166</v>
      </c>
      <c r="B3080" s="1">
        <v>44197</v>
      </c>
      <c r="C3080" s="2" t="s">
        <v>904</v>
      </c>
      <c r="D3080" s="2" t="s">
        <v>211</v>
      </c>
      <c r="E3080" s="2" t="s">
        <v>770</v>
      </c>
      <c r="F3080" s="2" t="s">
        <v>861</v>
      </c>
      <c r="G3080" s="2" t="s">
        <v>214</v>
      </c>
      <c r="H3080">
        <v>0</v>
      </c>
      <c r="I3080">
        <v>0</v>
      </c>
    </row>
    <row r="3081" spans="1:9" x14ac:dyDescent="0.35">
      <c r="A3081" s="1">
        <v>44166</v>
      </c>
      <c r="B3081" s="1">
        <v>44197</v>
      </c>
      <c r="C3081" s="2" t="s">
        <v>905</v>
      </c>
      <c r="D3081" s="2" t="s">
        <v>211</v>
      </c>
      <c r="E3081" s="2" t="s">
        <v>770</v>
      </c>
      <c r="F3081" s="2" t="s">
        <v>861</v>
      </c>
      <c r="G3081" s="2" t="s">
        <v>214</v>
      </c>
      <c r="H3081">
        <v>0</v>
      </c>
      <c r="I3081">
        <v>0</v>
      </c>
    </row>
    <row r="3082" spans="1:9" x14ac:dyDescent="0.35">
      <c r="A3082" s="1">
        <v>44166</v>
      </c>
      <c r="B3082" s="1">
        <v>44197</v>
      </c>
      <c r="C3082" s="2" t="s">
        <v>531</v>
      </c>
      <c r="D3082" s="2" t="s">
        <v>18</v>
      </c>
      <c r="E3082" s="2" t="s">
        <v>65</v>
      </c>
      <c r="F3082" s="2" t="s">
        <v>66</v>
      </c>
      <c r="G3082" s="2" t="s">
        <v>67</v>
      </c>
      <c r="H3082">
        <v>1</v>
      </c>
      <c r="I3082">
        <v>0</v>
      </c>
    </row>
    <row r="3083" spans="1:9" x14ac:dyDescent="0.35">
      <c r="A3083" s="1">
        <v>44166</v>
      </c>
      <c r="B3083" s="1">
        <v>44197</v>
      </c>
      <c r="C3083" s="2" t="s">
        <v>906</v>
      </c>
      <c r="D3083" s="2" t="s">
        <v>60</v>
      </c>
      <c r="E3083" s="2" t="s">
        <v>906</v>
      </c>
      <c r="F3083" s="2" t="s">
        <v>65</v>
      </c>
      <c r="G3083" s="2" t="s">
        <v>153</v>
      </c>
      <c r="H3083">
        <v>0</v>
      </c>
      <c r="I3083">
        <v>0</v>
      </c>
    </row>
    <row r="3084" spans="1:9" x14ac:dyDescent="0.35">
      <c r="A3084" s="1">
        <v>44166</v>
      </c>
      <c r="B3084" s="1">
        <v>44197</v>
      </c>
      <c r="C3084" s="2" t="s">
        <v>906</v>
      </c>
      <c r="D3084" s="2" t="s">
        <v>60</v>
      </c>
      <c r="E3084" s="2" t="s">
        <v>906</v>
      </c>
      <c r="F3084" s="2" t="s">
        <v>65</v>
      </c>
      <c r="G3084" s="2" t="s">
        <v>153</v>
      </c>
      <c r="H3084">
        <v>0</v>
      </c>
      <c r="I3084">
        <v>0</v>
      </c>
    </row>
    <row r="3085" spans="1:9" x14ac:dyDescent="0.35">
      <c r="A3085" s="1">
        <v>44166</v>
      </c>
      <c r="B3085" s="1">
        <v>44197</v>
      </c>
      <c r="C3085" s="2" t="s">
        <v>906</v>
      </c>
      <c r="D3085" s="2" t="s">
        <v>211</v>
      </c>
      <c r="E3085" s="2" t="s">
        <v>762</v>
      </c>
      <c r="F3085" s="2" t="s">
        <v>65</v>
      </c>
      <c r="G3085" s="2" t="s">
        <v>214</v>
      </c>
      <c r="H3085">
        <v>0</v>
      </c>
      <c r="I3085">
        <v>0</v>
      </c>
    </row>
    <row r="3086" spans="1:9" x14ac:dyDescent="0.35">
      <c r="A3086" s="1">
        <v>44166</v>
      </c>
      <c r="B3086" s="1">
        <v>44197</v>
      </c>
      <c r="C3086" s="2" t="s">
        <v>907</v>
      </c>
      <c r="D3086" s="2" t="s">
        <v>60</v>
      </c>
      <c r="E3086" s="2" t="s">
        <v>907</v>
      </c>
      <c r="F3086" s="2" t="s">
        <v>65</v>
      </c>
      <c r="G3086" s="2" t="s">
        <v>153</v>
      </c>
      <c r="H3086">
        <v>0</v>
      </c>
      <c r="I3086">
        <v>0</v>
      </c>
    </row>
    <row r="3087" spans="1:9" x14ac:dyDescent="0.35">
      <c r="A3087" s="1">
        <v>44166</v>
      </c>
      <c r="B3087" s="1">
        <v>44197</v>
      </c>
      <c r="C3087" s="2" t="s">
        <v>907</v>
      </c>
      <c r="D3087" s="2" t="s">
        <v>60</v>
      </c>
      <c r="E3087" s="2" t="s">
        <v>907</v>
      </c>
      <c r="F3087" s="2" t="s">
        <v>65</v>
      </c>
      <c r="G3087" s="2" t="s">
        <v>153</v>
      </c>
      <c r="H3087">
        <v>0</v>
      </c>
      <c r="I3087">
        <v>0</v>
      </c>
    </row>
    <row r="3088" spans="1:9" x14ac:dyDescent="0.35">
      <c r="A3088" s="1">
        <v>44166</v>
      </c>
      <c r="B3088" s="1">
        <v>44197</v>
      </c>
      <c r="C3088" s="2" t="s">
        <v>907</v>
      </c>
      <c r="D3088" s="2" t="s">
        <v>211</v>
      </c>
      <c r="E3088" s="2" t="s">
        <v>762</v>
      </c>
      <c r="F3088" s="2" t="s">
        <v>65</v>
      </c>
      <c r="G3088" s="2" t="s">
        <v>214</v>
      </c>
      <c r="H3088">
        <v>0</v>
      </c>
      <c r="I3088">
        <v>0</v>
      </c>
    </row>
    <row r="3089" spans="1:9" x14ac:dyDescent="0.35">
      <c r="A3089" s="1">
        <v>44166</v>
      </c>
      <c r="B3089" s="1">
        <v>44197</v>
      </c>
      <c r="C3089" s="2" t="s">
        <v>145</v>
      </c>
      <c r="D3089" s="2" t="s">
        <v>14</v>
      </c>
      <c r="E3089" s="2" t="s">
        <v>295</v>
      </c>
      <c r="F3089" s="2" t="s">
        <v>296</v>
      </c>
      <c r="G3089" s="2" t="s">
        <v>220</v>
      </c>
      <c r="H3089">
        <v>0</v>
      </c>
      <c r="I3089">
        <v>-1</v>
      </c>
    </row>
    <row r="3090" spans="1:9" x14ac:dyDescent="0.35">
      <c r="A3090" s="1">
        <v>44166</v>
      </c>
      <c r="B3090" s="1">
        <v>44197</v>
      </c>
      <c r="C3090" s="2" t="s">
        <v>207</v>
      </c>
      <c r="D3090" s="2" t="s">
        <v>60</v>
      </c>
      <c r="E3090" s="2" t="s">
        <v>207</v>
      </c>
      <c r="F3090" s="2" t="s">
        <v>65</v>
      </c>
      <c r="G3090" s="2" t="s">
        <v>153</v>
      </c>
      <c r="H3090">
        <v>0</v>
      </c>
      <c r="I3090">
        <v>0</v>
      </c>
    </row>
    <row r="3091" spans="1:9" x14ac:dyDescent="0.35">
      <c r="A3091" s="1">
        <v>44166</v>
      </c>
      <c r="B3091" s="1">
        <v>44197</v>
      </c>
      <c r="C3091" s="2" t="s">
        <v>207</v>
      </c>
      <c r="D3091" s="2" t="s">
        <v>60</v>
      </c>
      <c r="E3091" s="2" t="s">
        <v>207</v>
      </c>
      <c r="F3091" s="2" t="s">
        <v>65</v>
      </c>
      <c r="G3091" s="2" t="s">
        <v>153</v>
      </c>
      <c r="H3091">
        <v>0</v>
      </c>
      <c r="I3091">
        <v>0</v>
      </c>
    </row>
    <row r="3092" spans="1:9" x14ac:dyDescent="0.35">
      <c r="A3092" s="1">
        <v>44166</v>
      </c>
      <c r="B3092" s="1">
        <v>44197</v>
      </c>
      <c r="C3092" s="2" t="s">
        <v>207</v>
      </c>
      <c r="D3092" s="2" t="s">
        <v>197</v>
      </c>
      <c r="E3092" s="2" t="s">
        <v>209</v>
      </c>
      <c r="F3092" s="2" t="s">
        <v>65</v>
      </c>
      <c r="G3092" s="2" t="s">
        <v>199</v>
      </c>
      <c r="H3092">
        <v>0</v>
      </c>
      <c r="I3092">
        <v>0</v>
      </c>
    </row>
    <row r="3093" spans="1:9" x14ac:dyDescent="0.35">
      <c r="A3093" s="1">
        <v>44166</v>
      </c>
      <c r="B3093" s="1">
        <v>44197</v>
      </c>
      <c r="C3093" s="2" t="s">
        <v>207</v>
      </c>
      <c r="D3093" s="2" t="s">
        <v>211</v>
      </c>
      <c r="E3093" s="2" t="s">
        <v>776</v>
      </c>
      <c r="F3093" s="2" t="s">
        <v>65</v>
      </c>
      <c r="G3093" s="2" t="s">
        <v>214</v>
      </c>
      <c r="H3093">
        <v>0</v>
      </c>
      <c r="I3093">
        <v>0</v>
      </c>
    </row>
    <row r="3094" spans="1:9" x14ac:dyDescent="0.35">
      <c r="A3094" s="1">
        <v>44166</v>
      </c>
      <c r="B3094" s="1">
        <v>44197</v>
      </c>
      <c r="C3094" s="2" t="s">
        <v>593</v>
      </c>
      <c r="D3094" s="2" t="s">
        <v>211</v>
      </c>
      <c r="E3094" s="2" t="s">
        <v>770</v>
      </c>
      <c r="F3094" s="2" t="s">
        <v>861</v>
      </c>
      <c r="G3094" s="2" t="s">
        <v>214</v>
      </c>
      <c r="H3094">
        <v>0</v>
      </c>
      <c r="I3094">
        <v>0</v>
      </c>
    </row>
    <row r="3095" spans="1:9" x14ac:dyDescent="0.35">
      <c r="A3095" s="1">
        <v>44166</v>
      </c>
      <c r="B3095" s="1">
        <v>44197</v>
      </c>
      <c r="C3095" s="2" t="s">
        <v>601</v>
      </c>
      <c r="D3095" s="2" t="s">
        <v>197</v>
      </c>
      <c r="E3095" s="2" t="s">
        <v>908</v>
      </c>
      <c r="F3095" s="2" t="s">
        <v>65</v>
      </c>
      <c r="G3095" s="2" t="s">
        <v>199</v>
      </c>
      <c r="H3095">
        <v>0</v>
      </c>
      <c r="I3095">
        <v>0</v>
      </c>
    </row>
    <row r="3096" spans="1:9" x14ac:dyDescent="0.35">
      <c r="A3096" s="1">
        <v>44166</v>
      </c>
      <c r="B3096" s="1">
        <v>44197</v>
      </c>
      <c r="C3096" s="2" t="s">
        <v>298</v>
      </c>
      <c r="D3096" s="2" t="s">
        <v>14</v>
      </c>
      <c r="E3096" s="2" t="s">
        <v>295</v>
      </c>
      <c r="F3096" s="2" t="s">
        <v>296</v>
      </c>
      <c r="G3096" s="2" t="s">
        <v>220</v>
      </c>
      <c r="H3096">
        <v>0</v>
      </c>
      <c r="I3096">
        <v>-1</v>
      </c>
    </row>
    <row r="3097" spans="1:9" x14ac:dyDescent="0.35">
      <c r="A3097" s="1">
        <v>44166</v>
      </c>
      <c r="B3097" s="1">
        <v>44197</v>
      </c>
      <c r="C3097" s="2" t="s">
        <v>536</v>
      </c>
      <c r="D3097" s="2" t="s">
        <v>60</v>
      </c>
      <c r="E3097" s="2" t="s">
        <v>536</v>
      </c>
      <c r="F3097" s="2" t="s">
        <v>65</v>
      </c>
      <c r="G3097" s="2" t="s">
        <v>153</v>
      </c>
      <c r="H3097">
        <v>0</v>
      </c>
      <c r="I3097">
        <v>0</v>
      </c>
    </row>
    <row r="3098" spans="1:9" x14ac:dyDescent="0.35">
      <c r="A3098" s="1">
        <v>44166</v>
      </c>
      <c r="B3098" s="1">
        <v>44197</v>
      </c>
      <c r="C3098" s="2" t="s">
        <v>536</v>
      </c>
      <c r="D3098" s="2" t="s">
        <v>60</v>
      </c>
      <c r="E3098" s="2" t="s">
        <v>536</v>
      </c>
      <c r="F3098" s="2" t="s">
        <v>65</v>
      </c>
      <c r="G3098" s="2" t="s">
        <v>153</v>
      </c>
      <c r="H3098">
        <v>0</v>
      </c>
      <c r="I3098">
        <v>0</v>
      </c>
    </row>
    <row r="3099" spans="1:9" x14ac:dyDescent="0.35">
      <c r="A3099" s="1">
        <v>44166</v>
      </c>
      <c r="B3099" s="1">
        <v>44197</v>
      </c>
      <c r="C3099" s="2" t="s">
        <v>536</v>
      </c>
      <c r="D3099" s="2" t="s">
        <v>211</v>
      </c>
      <c r="E3099" s="2" t="s">
        <v>762</v>
      </c>
      <c r="F3099" s="2" t="s">
        <v>65</v>
      </c>
      <c r="G3099" s="2" t="s">
        <v>214</v>
      </c>
      <c r="H3099">
        <v>0</v>
      </c>
      <c r="I3099">
        <v>0</v>
      </c>
    </row>
    <row r="3100" spans="1:9" x14ac:dyDescent="0.35">
      <c r="A3100" s="1">
        <v>44166</v>
      </c>
      <c r="B3100" s="1">
        <v>44197</v>
      </c>
      <c r="C3100" s="2" t="s">
        <v>365</v>
      </c>
      <c r="D3100" s="2" t="s">
        <v>211</v>
      </c>
      <c r="E3100" s="2" t="s">
        <v>213</v>
      </c>
      <c r="F3100" s="2" t="s">
        <v>762</v>
      </c>
      <c r="G3100" s="2" t="s">
        <v>214</v>
      </c>
      <c r="H3100">
        <v>0</v>
      </c>
      <c r="I3100">
        <v>0</v>
      </c>
    </row>
    <row r="3101" spans="1:9" x14ac:dyDescent="0.35">
      <c r="A3101" s="1">
        <v>44166</v>
      </c>
      <c r="B3101" s="1">
        <v>44197</v>
      </c>
      <c r="C3101" s="2" t="s">
        <v>585</v>
      </c>
      <c r="D3101" s="2" t="s">
        <v>60</v>
      </c>
      <c r="E3101" s="2" t="s">
        <v>585</v>
      </c>
      <c r="F3101" s="2" t="s">
        <v>65</v>
      </c>
      <c r="G3101" s="2" t="s">
        <v>153</v>
      </c>
      <c r="H3101">
        <v>0</v>
      </c>
      <c r="I3101">
        <v>0</v>
      </c>
    </row>
    <row r="3102" spans="1:9" x14ac:dyDescent="0.35">
      <c r="A3102" s="1">
        <v>44166</v>
      </c>
      <c r="B3102" s="1">
        <v>44197</v>
      </c>
      <c r="C3102" s="2" t="s">
        <v>585</v>
      </c>
      <c r="D3102" s="2" t="s">
        <v>60</v>
      </c>
      <c r="E3102" s="2" t="s">
        <v>585</v>
      </c>
      <c r="F3102" s="2" t="s">
        <v>65</v>
      </c>
      <c r="G3102" s="2" t="s">
        <v>153</v>
      </c>
      <c r="H3102">
        <v>0</v>
      </c>
      <c r="I3102">
        <v>0</v>
      </c>
    </row>
    <row r="3103" spans="1:9" x14ac:dyDescent="0.35">
      <c r="A3103" s="1">
        <v>44166</v>
      </c>
      <c r="B3103" s="1">
        <v>44197</v>
      </c>
      <c r="C3103" s="2" t="s">
        <v>585</v>
      </c>
      <c r="D3103" s="2" t="s">
        <v>211</v>
      </c>
      <c r="E3103" s="2" t="s">
        <v>762</v>
      </c>
      <c r="F3103" s="2" t="s">
        <v>65</v>
      </c>
      <c r="G3103" s="2" t="s">
        <v>214</v>
      </c>
      <c r="H3103">
        <v>0</v>
      </c>
      <c r="I3103">
        <v>0</v>
      </c>
    </row>
    <row r="3104" spans="1:9" x14ac:dyDescent="0.35">
      <c r="A3104" s="1">
        <v>44166</v>
      </c>
      <c r="B3104" s="1">
        <v>44197</v>
      </c>
      <c r="C3104" s="2" t="s">
        <v>909</v>
      </c>
      <c r="D3104" s="2" t="s">
        <v>60</v>
      </c>
      <c r="E3104" s="2" t="s">
        <v>909</v>
      </c>
      <c r="F3104" s="2" t="s">
        <v>65</v>
      </c>
      <c r="G3104" s="2" t="s">
        <v>153</v>
      </c>
      <c r="H3104">
        <v>0</v>
      </c>
      <c r="I3104">
        <v>0</v>
      </c>
    </row>
    <row r="3105" spans="1:9" x14ac:dyDescent="0.35">
      <c r="A3105" s="1">
        <v>44166</v>
      </c>
      <c r="B3105" s="1">
        <v>44197</v>
      </c>
      <c r="C3105" s="2" t="s">
        <v>909</v>
      </c>
      <c r="D3105" s="2" t="s">
        <v>60</v>
      </c>
      <c r="E3105" s="2" t="s">
        <v>909</v>
      </c>
      <c r="F3105" s="2" t="s">
        <v>65</v>
      </c>
      <c r="G3105" s="2" t="s">
        <v>153</v>
      </c>
      <c r="H3105">
        <v>0</v>
      </c>
      <c r="I3105">
        <v>0</v>
      </c>
    </row>
    <row r="3106" spans="1:9" x14ac:dyDescent="0.35">
      <c r="A3106" s="1">
        <v>44166</v>
      </c>
      <c r="B3106" s="1">
        <v>44197</v>
      </c>
      <c r="C3106" s="2" t="s">
        <v>909</v>
      </c>
      <c r="D3106" s="2" t="s">
        <v>211</v>
      </c>
      <c r="E3106" s="2" t="s">
        <v>762</v>
      </c>
      <c r="F3106" s="2" t="s">
        <v>65</v>
      </c>
      <c r="G3106" s="2" t="s">
        <v>214</v>
      </c>
      <c r="H3106">
        <v>0</v>
      </c>
      <c r="I3106">
        <v>0</v>
      </c>
    </row>
    <row r="3107" spans="1:9" x14ac:dyDescent="0.35">
      <c r="A3107" s="1">
        <v>44166</v>
      </c>
      <c r="B3107" s="1">
        <v>44197</v>
      </c>
      <c r="C3107" s="2" t="s">
        <v>162</v>
      </c>
      <c r="D3107" s="2" t="s">
        <v>60</v>
      </c>
      <c r="E3107" s="2" t="s">
        <v>162</v>
      </c>
      <c r="F3107" s="2" t="s">
        <v>65</v>
      </c>
      <c r="G3107" s="2" t="s">
        <v>153</v>
      </c>
      <c r="H3107">
        <v>0</v>
      </c>
      <c r="I3107">
        <v>0</v>
      </c>
    </row>
    <row r="3108" spans="1:9" x14ac:dyDescent="0.35">
      <c r="A3108" s="1">
        <v>44166</v>
      </c>
      <c r="B3108" s="1">
        <v>44197</v>
      </c>
      <c r="C3108" s="2" t="s">
        <v>162</v>
      </c>
      <c r="D3108" s="2" t="s">
        <v>60</v>
      </c>
      <c r="E3108" s="2" t="s">
        <v>162</v>
      </c>
      <c r="F3108" s="2" t="s">
        <v>65</v>
      </c>
      <c r="G3108" s="2" t="s">
        <v>153</v>
      </c>
      <c r="H3108">
        <v>0</v>
      </c>
      <c r="I3108">
        <v>0</v>
      </c>
    </row>
    <row r="3109" spans="1:9" x14ac:dyDescent="0.35">
      <c r="A3109" s="1">
        <v>44166</v>
      </c>
      <c r="B3109" s="1">
        <v>44197</v>
      </c>
      <c r="C3109" s="2" t="s">
        <v>162</v>
      </c>
      <c r="D3109" s="2" t="s">
        <v>197</v>
      </c>
      <c r="E3109" s="2" t="s">
        <v>772</v>
      </c>
      <c r="F3109" s="2" t="s">
        <v>65</v>
      </c>
      <c r="G3109" s="2" t="s">
        <v>199</v>
      </c>
      <c r="H3109">
        <v>0</v>
      </c>
      <c r="I3109">
        <v>0</v>
      </c>
    </row>
    <row r="3110" spans="1:9" x14ac:dyDescent="0.35">
      <c r="A3110" s="1">
        <v>44166</v>
      </c>
      <c r="B3110" s="1">
        <v>44197</v>
      </c>
      <c r="C3110" s="2" t="s">
        <v>162</v>
      </c>
      <c r="D3110" s="2" t="s">
        <v>211</v>
      </c>
      <c r="E3110" s="2" t="s">
        <v>762</v>
      </c>
      <c r="F3110" s="2" t="s">
        <v>65</v>
      </c>
      <c r="G3110" s="2" t="s">
        <v>214</v>
      </c>
      <c r="H3110">
        <v>0</v>
      </c>
      <c r="I3110">
        <v>0</v>
      </c>
    </row>
    <row r="3111" spans="1:9" x14ac:dyDescent="0.35">
      <c r="A3111" s="1">
        <v>44166</v>
      </c>
      <c r="B3111" s="1">
        <v>44197</v>
      </c>
      <c r="C3111" s="2" t="s">
        <v>705</v>
      </c>
      <c r="D3111" s="2" t="s">
        <v>12</v>
      </c>
      <c r="E3111" s="2" t="s">
        <v>65</v>
      </c>
      <c r="F3111" s="2" t="s">
        <v>66</v>
      </c>
      <c r="G3111" s="2" t="s">
        <v>67</v>
      </c>
      <c r="H3111">
        <v>1</v>
      </c>
      <c r="I3111">
        <v>0</v>
      </c>
    </row>
    <row r="3112" spans="1:9" x14ac:dyDescent="0.35">
      <c r="A3112" s="1">
        <v>44166</v>
      </c>
      <c r="B3112" s="1">
        <v>44197</v>
      </c>
      <c r="C3112" s="2" t="s">
        <v>910</v>
      </c>
      <c r="D3112" s="2" t="s">
        <v>60</v>
      </c>
      <c r="E3112" s="2" t="s">
        <v>910</v>
      </c>
      <c r="F3112" s="2" t="s">
        <v>65</v>
      </c>
      <c r="G3112" s="2" t="s">
        <v>153</v>
      </c>
      <c r="H3112">
        <v>0</v>
      </c>
      <c r="I3112">
        <v>0</v>
      </c>
    </row>
    <row r="3113" spans="1:9" x14ac:dyDescent="0.35">
      <c r="A3113" s="1">
        <v>44166</v>
      </c>
      <c r="B3113" s="1">
        <v>44197</v>
      </c>
      <c r="C3113" s="2" t="s">
        <v>910</v>
      </c>
      <c r="D3113" s="2" t="s">
        <v>60</v>
      </c>
      <c r="E3113" s="2" t="s">
        <v>910</v>
      </c>
      <c r="F3113" s="2" t="s">
        <v>65</v>
      </c>
      <c r="G3113" s="2" t="s">
        <v>153</v>
      </c>
      <c r="H3113">
        <v>0</v>
      </c>
      <c r="I3113">
        <v>0</v>
      </c>
    </row>
    <row r="3114" spans="1:9" x14ac:dyDescent="0.35">
      <c r="A3114" s="1">
        <v>44166</v>
      </c>
      <c r="B3114" s="1">
        <v>44197</v>
      </c>
      <c r="C3114" s="2" t="s">
        <v>910</v>
      </c>
      <c r="D3114" s="2" t="s">
        <v>211</v>
      </c>
      <c r="E3114" s="2" t="s">
        <v>762</v>
      </c>
      <c r="F3114" s="2" t="s">
        <v>65</v>
      </c>
      <c r="G3114" s="2" t="s">
        <v>214</v>
      </c>
      <c r="H3114">
        <v>0</v>
      </c>
      <c r="I3114">
        <v>0</v>
      </c>
    </row>
    <row r="3115" spans="1:9" x14ac:dyDescent="0.35">
      <c r="A3115" s="1">
        <v>44166</v>
      </c>
      <c r="B3115" s="1">
        <v>44197</v>
      </c>
      <c r="C3115" s="2" t="s">
        <v>911</v>
      </c>
      <c r="D3115" s="2" t="s">
        <v>60</v>
      </c>
      <c r="E3115" s="2" t="s">
        <v>911</v>
      </c>
      <c r="F3115" s="2" t="s">
        <v>65</v>
      </c>
      <c r="G3115" s="2" t="s">
        <v>153</v>
      </c>
      <c r="H3115">
        <v>0</v>
      </c>
      <c r="I3115">
        <v>0</v>
      </c>
    </row>
    <row r="3116" spans="1:9" x14ac:dyDescent="0.35">
      <c r="A3116" s="1">
        <v>44166</v>
      </c>
      <c r="B3116" s="1">
        <v>44197</v>
      </c>
      <c r="C3116" s="2" t="s">
        <v>911</v>
      </c>
      <c r="D3116" s="2" t="s">
        <v>60</v>
      </c>
      <c r="E3116" s="2" t="s">
        <v>911</v>
      </c>
      <c r="F3116" s="2" t="s">
        <v>65</v>
      </c>
      <c r="G3116" s="2" t="s">
        <v>153</v>
      </c>
      <c r="H3116">
        <v>0</v>
      </c>
      <c r="I3116">
        <v>0</v>
      </c>
    </row>
    <row r="3117" spans="1:9" x14ac:dyDescent="0.35">
      <c r="A3117" s="1">
        <v>44166</v>
      </c>
      <c r="B3117" s="1">
        <v>44197</v>
      </c>
      <c r="C3117" s="2" t="s">
        <v>911</v>
      </c>
      <c r="D3117" s="2" t="s">
        <v>211</v>
      </c>
      <c r="E3117" s="2" t="s">
        <v>762</v>
      </c>
      <c r="F3117" s="2" t="s">
        <v>65</v>
      </c>
      <c r="G3117" s="2" t="s">
        <v>214</v>
      </c>
      <c r="H3117">
        <v>0</v>
      </c>
      <c r="I3117">
        <v>0</v>
      </c>
    </row>
    <row r="3118" spans="1:9" x14ac:dyDescent="0.35">
      <c r="A3118" s="1">
        <v>44166</v>
      </c>
      <c r="B3118" s="1">
        <v>44197</v>
      </c>
      <c r="C3118" s="2" t="s">
        <v>293</v>
      </c>
      <c r="D3118" s="2" t="s">
        <v>60</v>
      </c>
      <c r="E3118" s="2" t="s">
        <v>293</v>
      </c>
      <c r="F3118" s="2" t="s">
        <v>65</v>
      </c>
      <c r="G3118" s="2" t="s">
        <v>153</v>
      </c>
      <c r="H3118">
        <v>0</v>
      </c>
      <c r="I3118">
        <v>0</v>
      </c>
    </row>
    <row r="3119" spans="1:9" x14ac:dyDescent="0.35">
      <c r="A3119" s="1">
        <v>44166</v>
      </c>
      <c r="B3119" s="1">
        <v>44197</v>
      </c>
      <c r="C3119" s="2" t="s">
        <v>293</v>
      </c>
      <c r="D3119" s="2" t="s">
        <v>60</v>
      </c>
      <c r="E3119" s="2" t="s">
        <v>293</v>
      </c>
      <c r="F3119" s="2" t="s">
        <v>65</v>
      </c>
      <c r="G3119" s="2" t="s">
        <v>153</v>
      </c>
      <c r="H3119">
        <v>0</v>
      </c>
      <c r="I3119">
        <v>0</v>
      </c>
    </row>
    <row r="3120" spans="1:9" x14ac:dyDescent="0.35">
      <c r="A3120" s="1">
        <v>44166</v>
      </c>
      <c r="B3120" s="1">
        <v>44197</v>
      </c>
      <c r="C3120" s="2" t="s">
        <v>293</v>
      </c>
      <c r="D3120" s="2" t="s">
        <v>211</v>
      </c>
      <c r="E3120" s="2" t="s">
        <v>95</v>
      </c>
      <c r="F3120" s="2" t="s">
        <v>65</v>
      </c>
      <c r="G3120" s="2" t="s">
        <v>214</v>
      </c>
      <c r="H3120">
        <v>0</v>
      </c>
      <c r="I3120">
        <v>0</v>
      </c>
    </row>
    <row r="3121" spans="1:9" x14ac:dyDescent="0.35">
      <c r="A3121" s="1">
        <v>44166</v>
      </c>
      <c r="B3121" s="1">
        <v>44197</v>
      </c>
      <c r="C3121" s="2" t="s">
        <v>586</v>
      </c>
      <c r="D3121" s="2" t="s">
        <v>197</v>
      </c>
      <c r="E3121" s="2" t="s">
        <v>65</v>
      </c>
      <c r="F3121" s="2" t="s">
        <v>912</v>
      </c>
      <c r="G3121" s="2" t="s">
        <v>199</v>
      </c>
      <c r="H3121">
        <v>0</v>
      </c>
      <c r="I3121">
        <v>0</v>
      </c>
    </row>
    <row r="3122" spans="1:9" x14ac:dyDescent="0.35">
      <c r="A3122" s="1">
        <v>44166</v>
      </c>
      <c r="B3122" s="1">
        <v>44197</v>
      </c>
      <c r="C3122" s="2" t="s">
        <v>586</v>
      </c>
      <c r="D3122" s="2" t="s">
        <v>11</v>
      </c>
      <c r="E3122" s="2" t="s">
        <v>65</v>
      </c>
      <c r="F3122" s="2" t="s">
        <v>66</v>
      </c>
      <c r="G3122" s="2" t="s">
        <v>67</v>
      </c>
      <c r="H3122">
        <v>1</v>
      </c>
      <c r="I3122">
        <v>0</v>
      </c>
    </row>
    <row r="3123" spans="1:9" x14ac:dyDescent="0.35">
      <c r="A3123" s="1">
        <v>44166</v>
      </c>
      <c r="B3123" s="1">
        <v>44197</v>
      </c>
      <c r="C3123" s="2" t="s">
        <v>586</v>
      </c>
      <c r="D3123" s="2" t="s">
        <v>12</v>
      </c>
      <c r="E3123" s="2" t="s">
        <v>65</v>
      </c>
      <c r="F3123" s="2" t="s">
        <v>66</v>
      </c>
      <c r="G3123" s="2" t="s">
        <v>67</v>
      </c>
      <c r="H3123">
        <v>1</v>
      </c>
      <c r="I3123">
        <v>0</v>
      </c>
    </row>
    <row r="3124" spans="1:9" x14ac:dyDescent="0.35">
      <c r="A3124" s="1">
        <v>44166</v>
      </c>
      <c r="B3124" s="1">
        <v>44197</v>
      </c>
      <c r="C3124" s="2" t="s">
        <v>586</v>
      </c>
      <c r="D3124" s="2" t="s">
        <v>14</v>
      </c>
      <c r="E3124" s="2" t="s">
        <v>65</v>
      </c>
      <c r="F3124" s="2" t="s">
        <v>66</v>
      </c>
      <c r="G3124" s="2" t="s">
        <v>67</v>
      </c>
      <c r="H3124">
        <v>1</v>
      </c>
      <c r="I3124">
        <v>0</v>
      </c>
    </row>
    <row r="3125" spans="1:9" x14ac:dyDescent="0.35">
      <c r="A3125" s="1">
        <v>44166</v>
      </c>
      <c r="B3125" s="1">
        <v>44197</v>
      </c>
      <c r="C3125" s="2" t="s">
        <v>586</v>
      </c>
      <c r="D3125" s="2" t="s">
        <v>29</v>
      </c>
      <c r="E3125" s="2" t="s">
        <v>65</v>
      </c>
      <c r="F3125" s="2" t="s">
        <v>66</v>
      </c>
      <c r="G3125" s="2" t="s">
        <v>67</v>
      </c>
      <c r="H3125">
        <v>1</v>
      </c>
      <c r="I3125">
        <v>0</v>
      </c>
    </row>
    <row r="3126" spans="1:9" x14ac:dyDescent="0.35">
      <c r="A3126" s="1">
        <v>44166</v>
      </c>
      <c r="B3126" s="1">
        <v>44197</v>
      </c>
      <c r="C3126" s="2" t="s">
        <v>538</v>
      </c>
      <c r="D3126" s="2" t="s">
        <v>60</v>
      </c>
      <c r="E3126" s="2" t="s">
        <v>538</v>
      </c>
      <c r="F3126" s="2" t="s">
        <v>65</v>
      </c>
      <c r="G3126" s="2" t="s">
        <v>153</v>
      </c>
      <c r="H3126">
        <v>0</v>
      </c>
      <c r="I3126">
        <v>0</v>
      </c>
    </row>
    <row r="3127" spans="1:9" x14ac:dyDescent="0.35">
      <c r="A3127" s="1">
        <v>44166</v>
      </c>
      <c r="B3127" s="1">
        <v>44197</v>
      </c>
      <c r="C3127" s="2" t="s">
        <v>538</v>
      </c>
      <c r="D3127" s="2" t="s">
        <v>60</v>
      </c>
      <c r="E3127" s="2" t="s">
        <v>538</v>
      </c>
      <c r="F3127" s="2" t="s">
        <v>65</v>
      </c>
      <c r="G3127" s="2" t="s">
        <v>153</v>
      </c>
      <c r="H3127">
        <v>0</v>
      </c>
      <c r="I3127">
        <v>0</v>
      </c>
    </row>
    <row r="3128" spans="1:9" x14ac:dyDescent="0.35">
      <c r="A3128" s="1">
        <v>44166</v>
      </c>
      <c r="B3128" s="1">
        <v>44197</v>
      </c>
      <c r="C3128" s="2" t="s">
        <v>538</v>
      </c>
      <c r="D3128" s="2" t="s">
        <v>211</v>
      </c>
      <c r="E3128" s="2" t="s">
        <v>95</v>
      </c>
      <c r="F3128" s="2" t="s">
        <v>65</v>
      </c>
      <c r="G3128" s="2" t="s">
        <v>214</v>
      </c>
      <c r="H3128">
        <v>0</v>
      </c>
      <c r="I3128">
        <v>0</v>
      </c>
    </row>
    <row r="3129" spans="1:9" x14ac:dyDescent="0.35">
      <c r="A3129" s="1">
        <v>44166</v>
      </c>
      <c r="B3129" s="1">
        <v>44197</v>
      </c>
      <c r="C3129" s="2" t="s">
        <v>372</v>
      </c>
      <c r="D3129" s="2" t="s">
        <v>60</v>
      </c>
      <c r="E3129" s="2" t="s">
        <v>372</v>
      </c>
      <c r="F3129" s="2" t="s">
        <v>65</v>
      </c>
      <c r="G3129" s="2" t="s">
        <v>153</v>
      </c>
      <c r="H3129">
        <v>0</v>
      </c>
      <c r="I3129">
        <v>0</v>
      </c>
    </row>
    <row r="3130" spans="1:9" x14ac:dyDescent="0.35">
      <c r="A3130" s="1">
        <v>44166</v>
      </c>
      <c r="B3130" s="1">
        <v>44197</v>
      </c>
      <c r="C3130" s="2" t="s">
        <v>372</v>
      </c>
      <c r="D3130" s="2" t="s">
        <v>60</v>
      </c>
      <c r="E3130" s="2" t="s">
        <v>372</v>
      </c>
      <c r="F3130" s="2" t="s">
        <v>65</v>
      </c>
      <c r="G3130" s="2" t="s">
        <v>153</v>
      </c>
      <c r="H3130">
        <v>0</v>
      </c>
      <c r="I3130">
        <v>0</v>
      </c>
    </row>
    <row r="3131" spans="1:9" x14ac:dyDescent="0.35">
      <c r="A3131" s="1">
        <v>44166</v>
      </c>
      <c r="B3131" s="1">
        <v>44197</v>
      </c>
      <c r="C3131" s="2" t="s">
        <v>372</v>
      </c>
      <c r="D3131" s="2" t="s">
        <v>197</v>
      </c>
      <c r="E3131" s="2" t="s">
        <v>66</v>
      </c>
      <c r="F3131" s="2" t="s">
        <v>65</v>
      </c>
      <c r="G3131" s="2" t="s">
        <v>199</v>
      </c>
      <c r="H3131">
        <v>0</v>
      </c>
      <c r="I3131">
        <v>0</v>
      </c>
    </row>
    <row r="3132" spans="1:9" x14ac:dyDescent="0.35">
      <c r="A3132" s="1">
        <v>44166</v>
      </c>
      <c r="B3132" s="1">
        <v>44197</v>
      </c>
      <c r="C3132" s="2" t="s">
        <v>372</v>
      </c>
      <c r="D3132" s="2" t="s">
        <v>211</v>
      </c>
      <c r="E3132" s="2" t="s">
        <v>786</v>
      </c>
      <c r="F3132" s="2" t="s">
        <v>65</v>
      </c>
      <c r="G3132" s="2" t="s">
        <v>214</v>
      </c>
      <c r="H3132">
        <v>0</v>
      </c>
      <c r="I3132">
        <v>0</v>
      </c>
    </row>
    <row r="3133" spans="1:9" x14ac:dyDescent="0.35">
      <c r="A3133" s="1">
        <v>44166</v>
      </c>
      <c r="B3133" s="1">
        <v>44197</v>
      </c>
      <c r="C3133" s="2" t="s">
        <v>913</v>
      </c>
      <c r="D3133" s="2" t="s">
        <v>60</v>
      </c>
      <c r="E3133" s="2" t="s">
        <v>65</v>
      </c>
      <c r="F3133" s="2" t="s">
        <v>913</v>
      </c>
      <c r="G3133" s="2" t="s">
        <v>155</v>
      </c>
      <c r="H3133">
        <v>0</v>
      </c>
      <c r="I3133">
        <v>0</v>
      </c>
    </row>
    <row r="3134" spans="1:9" x14ac:dyDescent="0.35">
      <c r="A3134" s="1">
        <v>44166</v>
      </c>
      <c r="B3134" s="1">
        <v>44197</v>
      </c>
      <c r="C3134" s="2" t="s">
        <v>913</v>
      </c>
      <c r="D3134" s="2" t="s">
        <v>211</v>
      </c>
      <c r="E3134" s="2" t="s">
        <v>65</v>
      </c>
      <c r="F3134" s="2" t="s">
        <v>856</v>
      </c>
      <c r="G3134" s="2" t="s">
        <v>214</v>
      </c>
      <c r="H3134">
        <v>0</v>
      </c>
      <c r="I3134">
        <v>0</v>
      </c>
    </row>
    <row r="3135" spans="1:9" x14ac:dyDescent="0.35">
      <c r="A3135" s="1">
        <v>44166</v>
      </c>
      <c r="B3135" s="1">
        <v>44197</v>
      </c>
      <c r="C3135" s="2" t="s">
        <v>914</v>
      </c>
      <c r="D3135" s="2" t="s">
        <v>60</v>
      </c>
      <c r="E3135" s="2" t="s">
        <v>65</v>
      </c>
      <c r="F3135" s="2" t="s">
        <v>914</v>
      </c>
      <c r="G3135" s="2" t="s">
        <v>155</v>
      </c>
      <c r="H3135">
        <v>0</v>
      </c>
      <c r="I3135">
        <v>0</v>
      </c>
    </row>
    <row r="3136" spans="1:9" x14ac:dyDescent="0.35">
      <c r="A3136" s="1">
        <v>44166</v>
      </c>
      <c r="B3136" s="1">
        <v>44197</v>
      </c>
      <c r="C3136" s="2" t="s">
        <v>914</v>
      </c>
      <c r="D3136" s="2" t="s">
        <v>211</v>
      </c>
      <c r="E3136" s="2" t="s">
        <v>65</v>
      </c>
      <c r="F3136" s="2" t="s">
        <v>775</v>
      </c>
      <c r="G3136" s="2" t="s">
        <v>214</v>
      </c>
      <c r="H3136">
        <v>0</v>
      </c>
      <c r="I3136">
        <v>0</v>
      </c>
    </row>
    <row r="3137" spans="1:9" x14ac:dyDescent="0.35">
      <c r="A3137" s="1">
        <v>44166</v>
      </c>
      <c r="B3137" s="1">
        <v>44197</v>
      </c>
      <c r="C3137" s="2" t="s">
        <v>915</v>
      </c>
      <c r="D3137" s="2" t="s">
        <v>60</v>
      </c>
      <c r="E3137" s="2" t="s">
        <v>65</v>
      </c>
      <c r="F3137" s="2" t="s">
        <v>915</v>
      </c>
      <c r="G3137" s="2" t="s">
        <v>155</v>
      </c>
      <c r="H3137">
        <v>0</v>
      </c>
      <c r="I3137">
        <v>0</v>
      </c>
    </row>
    <row r="3138" spans="1:9" x14ac:dyDescent="0.35">
      <c r="A3138" s="1">
        <v>44166</v>
      </c>
      <c r="B3138" s="1">
        <v>44197</v>
      </c>
      <c r="C3138" s="2" t="s">
        <v>915</v>
      </c>
      <c r="D3138" s="2" t="s">
        <v>211</v>
      </c>
      <c r="E3138" s="2" t="s">
        <v>65</v>
      </c>
      <c r="F3138" s="2" t="s">
        <v>856</v>
      </c>
      <c r="G3138" s="2" t="s">
        <v>214</v>
      </c>
      <c r="H3138">
        <v>0</v>
      </c>
      <c r="I3138">
        <v>0</v>
      </c>
    </row>
    <row r="3139" spans="1:9" x14ac:dyDescent="0.35">
      <c r="A3139" s="1">
        <v>44166</v>
      </c>
      <c r="B3139" s="1">
        <v>44197</v>
      </c>
      <c r="C3139" s="2" t="s">
        <v>916</v>
      </c>
      <c r="D3139" s="2" t="s">
        <v>60</v>
      </c>
      <c r="E3139" s="2" t="s">
        <v>65</v>
      </c>
      <c r="F3139" s="2" t="s">
        <v>916</v>
      </c>
      <c r="G3139" s="2" t="s">
        <v>155</v>
      </c>
      <c r="H3139">
        <v>0</v>
      </c>
      <c r="I3139">
        <v>0</v>
      </c>
    </row>
    <row r="3140" spans="1:9" x14ac:dyDescent="0.35">
      <c r="A3140" s="1">
        <v>44166</v>
      </c>
      <c r="B3140" s="1">
        <v>44197</v>
      </c>
      <c r="C3140" s="2" t="s">
        <v>916</v>
      </c>
      <c r="D3140" s="2" t="s">
        <v>211</v>
      </c>
      <c r="E3140" s="2" t="s">
        <v>65</v>
      </c>
      <c r="F3140" s="2" t="s">
        <v>856</v>
      </c>
      <c r="G3140" s="2" t="s">
        <v>214</v>
      </c>
      <c r="H3140">
        <v>0</v>
      </c>
      <c r="I3140">
        <v>0</v>
      </c>
    </row>
    <row r="3141" spans="1:9" x14ac:dyDescent="0.35">
      <c r="A3141" s="1">
        <v>44166</v>
      </c>
      <c r="B3141" s="1">
        <v>44197</v>
      </c>
      <c r="C3141" s="2" t="s">
        <v>917</v>
      </c>
      <c r="D3141" s="2" t="s">
        <v>60</v>
      </c>
      <c r="E3141" s="2" t="s">
        <v>65</v>
      </c>
      <c r="F3141" s="2" t="s">
        <v>917</v>
      </c>
      <c r="G3141" s="2" t="s">
        <v>155</v>
      </c>
      <c r="H3141">
        <v>0</v>
      </c>
      <c r="I3141">
        <v>0</v>
      </c>
    </row>
    <row r="3142" spans="1:9" x14ac:dyDescent="0.35">
      <c r="A3142" s="1">
        <v>44166</v>
      </c>
      <c r="B3142" s="1">
        <v>44197</v>
      </c>
      <c r="C3142" s="2" t="s">
        <v>917</v>
      </c>
      <c r="D3142" s="2" t="s">
        <v>211</v>
      </c>
      <c r="E3142" s="2" t="s">
        <v>65</v>
      </c>
      <c r="F3142" s="2" t="s">
        <v>856</v>
      </c>
      <c r="G3142" s="2" t="s">
        <v>214</v>
      </c>
      <c r="H3142">
        <v>0</v>
      </c>
      <c r="I3142">
        <v>0</v>
      </c>
    </row>
    <row r="3143" spans="1:9" x14ac:dyDescent="0.35">
      <c r="A3143" s="1">
        <v>44166</v>
      </c>
      <c r="B3143" s="1">
        <v>44197</v>
      </c>
      <c r="C3143" s="2" t="s">
        <v>918</v>
      </c>
      <c r="D3143" s="2" t="s">
        <v>60</v>
      </c>
      <c r="E3143" s="2" t="s">
        <v>65</v>
      </c>
      <c r="F3143" s="2" t="s">
        <v>918</v>
      </c>
      <c r="G3143" s="2" t="s">
        <v>792</v>
      </c>
      <c r="H3143">
        <v>0</v>
      </c>
      <c r="I3143">
        <v>0</v>
      </c>
    </row>
    <row r="3144" spans="1:9" x14ac:dyDescent="0.35">
      <c r="A3144" s="1">
        <v>44166</v>
      </c>
      <c r="B3144" s="1">
        <v>44197</v>
      </c>
      <c r="C3144" s="2" t="s">
        <v>918</v>
      </c>
      <c r="D3144" s="2" t="s">
        <v>211</v>
      </c>
      <c r="E3144" s="2" t="s">
        <v>65</v>
      </c>
      <c r="F3144" s="2" t="s">
        <v>793</v>
      </c>
      <c r="G3144" s="2" t="s">
        <v>214</v>
      </c>
      <c r="H3144">
        <v>0</v>
      </c>
      <c r="I3144">
        <v>0</v>
      </c>
    </row>
    <row r="3145" spans="1:9" x14ac:dyDescent="0.35">
      <c r="A3145" s="1">
        <v>44166</v>
      </c>
      <c r="B3145" s="1">
        <v>44197</v>
      </c>
      <c r="C3145" s="2" t="s">
        <v>918</v>
      </c>
      <c r="D3145" s="2" t="s">
        <v>14</v>
      </c>
      <c r="E3145" s="2" t="s">
        <v>65</v>
      </c>
      <c r="F3145" s="2" t="s">
        <v>798</v>
      </c>
      <c r="G3145" s="2" t="s">
        <v>70</v>
      </c>
      <c r="H3145">
        <v>0</v>
      </c>
      <c r="I3145">
        <v>1</v>
      </c>
    </row>
    <row r="3146" spans="1:9" x14ac:dyDescent="0.35">
      <c r="A3146" s="1">
        <v>44166</v>
      </c>
      <c r="B3146" s="1">
        <v>44197</v>
      </c>
      <c r="C3146" s="2" t="s">
        <v>919</v>
      </c>
      <c r="D3146" s="2" t="s">
        <v>60</v>
      </c>
      <c r="E3146" s="2" t="s">
        <v>65</v>
      </c>
      <c r="F3146" s="2" t="s">
        <v>919</v>
      </c>
      <c r="G3146" s="2" t="s">
        <v>155</v>
      </c>
      <c r="H3146">
        <v>0</v>
      </c>
      <c r="I3146">
        <v>0</v>
      </c>
    </row>
    <row r="3147" spans="1:9" x14ac:dyDescent="0.35">
      <c r="A3147" s="1">
        <v>44166</v>
      </c>
      <c r="B3147" s="1">
        <v>44197</v>
      </c>
      <c r="C3147" s="2" t="s">
        <v>919</v>
      </c>
      <c r="D3147" s="2" t="s">
        <v>211</v>
      </c>
      <c r="E3147" s="2" t="s">
        <v>65</v>
      </c>
      <c r="F3147" s="2" t="s">
        <v>762</v>
      </c>
      <c r="G3147" s="2" t="s">
        <v>214</v>
      </c>
      <c r="H3147">
        <v>0</v>
      </c>
      <c r="I3147">
        <v>0</v>
      </c>
    </row>
    <row r="3148" spans="1:9" x14ac:dyDescent="0.35">
      <c r="A3148" s="1">
        <v>44166</v>
      </c>
      <c r="B3148" s="1">
        <v>44197</v>
      </c>
      <c r="C3148" s="2" t="s">
        <v>919</v>
      </c>
      <c r="D3148" s="2" t="s">
        <v>8</v>
      </c>
      <c r="E3148" s="2" t="s">
        <v>65</v>
      </c>
      <c r="F3148" s="2" t="s">
        <v>729</v>
      </c>
      <c r="G3148" s="2" t="s">
        <v>70</v>
      </c>
      <c r="H3148">
        <v>0</v>
      </c>
      <c r="I3148">
        <v>1</v>
      </c>
    </row>
    <row r="3149" spans="1:9" x14ac:dyDescent="0.35">
      <c r="A3149" s="1">
        <v>44166</v>
      </c>
      <c r="B3149" s="1">
        <v>44197</v>
      </c>
      <c r="C3149" s="2" t="s">
        <v>919</v>
      </c>
      <c r="D3149" s="2" t="s">
        <v>10</v>
      </c>
      <c r="E3149" s="2" t="s">
        <v>65</v>
      </c>
      <c r="F3149" s="2" t="s">
        <v>729</v>
      </c>
      <c r="G3149" s="2" t="s">
        <v>70</v>
      </c>
      <c r="H3149">
        <v>0</v>
      </c>
      <c r="I3149">
        <v>1</v>
      </c>
    </row>
    <row r="3150" spans="1:9" x14ac:dyDescent="0.35">
      <c r="A3150" s="1">
        <v>44166</v>
      </c>
      <c r="B3150" s="1">
        <v>44197</v>
      </c>
      <c r="C3150" s="2" t="s">
        <v>920</v>
      </c>
      <c r="D3150" s="2" t="s">
        <v>60</v>
      </c>
      <c r="E3150" s="2" t="s">
        <v>65</v>
      </c>
      <c r="F3150" s="2" t="s">
        <v>920</v>
      </c>
      <c r="G3150" s="2" t="s">
        <v>155</v>
      </c>
      <c r="H3150">
        <v>0</v>
      </c>
      <c r="I3150">
        <v>0</v>
      </c>
    </row>
    <row r="3151" spans="1:9" x14ac:dyDescent="0.35">
      <c r="A3151" s="1">
        <v>44166</v>
      </c>
      <c r="B3151" s="1">
        <v>44197</v>
      </c>
      <c r="C3151" s="2" t="s">
        <v>920</v>
      </c>
      <c r="D3151" s="2" t="s">
        <v>197</v>
      </c>
      <c r="E3151" s="2" t="s">
        <v>65</v>
      </c>
      <c r="F3151" s="2" t="s">
        <v>921</v>
      </c>
      <c r="G3151" s="2" t="s">
        <v>199</v>
      </c>
      <c r="H3151">
        <v>0</v>
      </c>
      <c r="I3151">
        <v>0</v>
      </c>
    </row>
    <row r="3152" spans="1:9" x14ac:dyDescent="0.35">
      <c r="A3152" s="1">
        <v>44166</v>
      </c>
      <c r="B3152" s="1">
        <v>44197</v>
      </c>
      <c r="C3152" s="2" t="s">
        <v>920</v>
      </c>
      <c r="D3152" s="2" t="s">
        <v>211</v>
      </c>
      <c r="E3152" s="2" t="s">
        <v>65</v>
      </c>
      <c r="F3152" s="2" t="s">
        <v>776</v>
      </c>
      <c r="G3152" s="2" t="s">
        <v>214</v>
      </c>
      <c r="H3152">
        <v>0</v>
      </c>
      <c r="I3152">
        <v>0</v>
      </c>
    </row>
    <row r="3153" spans="1:9" x14ac:dyDescent="0.35">
      <c r="A3153" s="1">
        <v>44166</v>
      </c>
      <c r="B3153" s="1">
        <v>44197</v>
      </c>
      <c r="C3153" s="2" t="s">
        <v>922</v>
      </c>
      <c r="D3153" s="2" t="s">
        <v>60</v>
      </c>
      <c r="E3153" s="2" t="s">
        <v>65</v>
      </c>
      <c r="F3153" s="2" t="s">
        <v>922</v>
      </c>
      <c r="G3153" s="2" t="s">
        <v>155</v>
      </c>
      <c r="H3153">
        <v>0</v>
      </c>
      <c r="I3153">
        <v>0</v>
      </c>
    </row>
    <row r="3154" spans="1:9" x14ac:dyDescent="0.35">
      <c r="A3154" s="1">
        <v>44166</v>
      </c>
      <c r="B3154" s="1">
        <v>44197</v>
      </c>
      <c r="C3154" s="2" t="s">
        <v>922</v>
      </c>
      <c r="D3154" s="2" t="s">
        <v>211</v>
      </c>
      <c r="E3154" s="2" t="s">
        <v>65</v>
      </c>
      <c r="F3154" s="2" t="s">
        <v>775</v>
      </c>
      <c r="G3154" s="2" t="s">
        <v>214</v>
      </c>
      <c r="H3154">
        <v>0</v>
      </c>
      <c r="I3154">
        <v>0</v>
      </c>
    </row>
    <row r="3155" spans="1:9" x14ac:dyDescent="0.35">
      <c r="A3155" s="1">
        <v>44166</v>
      </c>
      <c r="B3155" s="1">
        <v>44197</v>
      </c>
      <c r="C3155" s="2" t="s">
        <v>923</v>
      </c>
      <c r="D3155" s="2" t="s">
        <v>60</v>
      </c>
      <c r="E3155" s="2" t="s">
        <v>65</v>
      </c>
      <c r="F3155" s="2" t="s">
        <v>923</v>
      </c>
      <c r="G3155" s="2" t="s">
        <v>155</v>
      </c>
      <c r="H3155">
        <v>0</v>
      </c>
      <c r="I3155">
        <v>0</v>
      </c>
    </row>
    <row r="3156" spans="1:9" x14ac:dyDescent="0.35">
      <c r="A3156" s="1">
        <v>44166</v>
      </c>
      <c r="B3156" s="1">
        <v>44197</v>
      </c>
      <c r="C3156" s="2" t="s">
        <v>923</v>
      </c>
      <c r="D3156" s="2" t="s">
        <v>211</v>
      </c>
      <c r="E3156" s="2" t="s">
        <v>65</v>
      </c>
      <c r="F3156" s="2" t="s">
        <v>775</v>
      </c>
      <c r="G3156" s="2" t="s">
        <v>214</v>
      </c>
      <c r="H3156">
        <v>0</v>
      </c>
      <c r="I3156">
        <v>0</v>
      </c>
    </row>
    <row r="3157" spans="1:9" x14ac:dyDescent="0.35">
      <c r="A3157" s="1">
        <v>44166</v>
      </c>
      <c r="B3157" s="1">
        <v>44197</v>
      </c>
      <c r="C3157" s="2" t="s">
        <v>924</v>
      </c>
      <c r="D3157" s="2" t="s">
        <v>60</v>
      </c>
      <c r="E3157" s="2" t="s">
        <v>65</v>
      </c>
      <c r="F3157" s="2" t="s">
        <v>924</v>
      </c>
      <c r="G3157" s="2" t="s">
        <v>155</v>
      </c>
      <c r="H3157">
        <v>0</v>
      </c>
      <c r="I3157">
        <v>0</v>
      </c>
    </row>
    <row r="3158" spans="1:9" x14ac:dyDescent="0.35">
      <c r="A3158" s="1">
        <v>44166</v>
      </c>
      <c r="B3158" s="1">
        <v>44197</v>
      </c>
      <c r="C3158" s="2" t="s">
        <v>924</v>
      </c>
      <c r="D3158" s="2" t="s">
        <v>211</v>
      </c>
      <c r="E3158" s="2" t="s">
        <v>65</v>
      </c>
      <c r="F3158" s="2" t="s">
        <v>775</v>
      </c>
      <c r="G3158" s="2" t="s">
        <v>214</v>
      </c>
      <c r="H3158">
        <v>0</v>
      </c>
      <c r="I3158">
        <v>0</v>
      </c>
    </row>
    <row r="3159" spans="1:9" x14ac:dyDescent="0.35">
      <c r="A3159" s="1">
        <v>44166</v>
      </c>
      <c r="B3159" s="1">
        <v>44197</v>
      </c>
      <c r="C3159" s="2" t="s">
        <v>925</v>
      </c>
      <c r="D3159" s="2" t="s">
        <v>60</v>
      </c>
      <c r="E3159" s="2" t="s">
        <v>65</v>
      </c>
      <c r="F3159" s="2" t="s">
        <v>925</v>
      </c>
      <c r="G3159" s="2" t="s">
        <v>155</v>
      </c>
      <c r="H3159">
        <v>0</v>
      </c>
      <c r="I3159">
        <v>0</v>
      </c>
    </row>
    <row r="3160" spans="1:9" x14ac:dyDescent="0.35">
      <c r="A3160" s="1">
        <v>44166</v>
      </c>
      <c r="B3160" s="1">
        <v>44197</v>
      </c>
      <c r="C3160" s="2" t="s">
        <v>925</v>
      </c>
      <c r="D3160" s="2" t="s">
        <v>211</v>
      </c>
      <c r="E3160" s="2" t="s">
        <v>65</v>
      </c>
      <c r="F3160" s="2" t="s">
        <v>856</v>
      </c>
      <c r="G3160" s="2" t="s">
        <v>214</v>
      </c>
      <c r="H3160">
        <v>0</v>
      </c>
      <c r="I3160">
        <v>0</v>
      </c>
    </row>
    <row r="3161" spans="1:9" x14ac:dyDescent="0.35">
      <c r="A3161" s="1">
        <v>44166</v>
      </c>
      <c r="B3161" s="1">
        <v>44197</v>
      </c>
      <c r="C3161" s="2" t="s">
        <v>926</v>
      </c>
      <c r="D3161" s="2" t="s">
        <v>60</v>
      </c>
      <c r="E3161" s="2" t="s">
        <v>65</v>
      </c>
      <c r="F3161" s="2" t="s">
        <v>926</v>
      </c>
      <c r="G3161" s="2" t="s">
        <v>155</v>
      </c>
      <c r="H3161">
        <v>0</v>
      </c>
      <c r="I3161">
        <v>0</v>
      </c>
    </row>
    <row r="3162" spans="1:9" x14ac:dyDescent="0.35">
      <c r="A3162" s="1">
        <v>44166</v>
      </c>
      <c r="B3162" s="1">
        <v>44197</v>
      </c>
      <c r="C3162" s="2" t="s">
        <v>926</v>
      </c>
      <c r="D3162" s="2" t="s">
        <v>211</v>
      </c>
      <c r="E3162" s="2" t="s">
        <v>65</v>
      </c>
      <c r="F3162" s="2" t="s">
        <v>856</v>
      </c>
      <c r="G3162" s="2" t="s">
        <v>214</v>
      </c>
      <c r="H3162">
        <v>0</v>
      </c>
      <c r="I3162">
        <v>0</v>
      </c>
    </row>
    <row r="3163" spans="1:9" x14ac:dyDescent="0.35">
      <c r="A3163" s="1">
        <v>44166</v>
      </c>
      <c r="B3163" s="1">
        <v>44197</v>
      </c>
      <c r="C3163" s="2" t="s">
        <v>927</v>
      </c>
      <c r="D3163" s="2" t="s">
        <v>60</v>
      </c>
      <c r="E3163" s="2" t="s">
        <v>65</v>
      </c>
      <c r="F3163" s="2" t="s">
        <v>927</v>
      </c>
      <c r="G3163" s="2" t="s">
        <v>792</v>
      </c>
      <c r="H3163">
        <v>0</v>
      </c>
      <c r="I3163">
        <v>0</v>
      </c>
    </row>
    <row r="3164" spans="1:9" x14ac:dyDescent="0.35">
      <c r="A3164" s="1">
        <v>44166</v>
      </c>
      <c r="B3164" s="1">
        <v>44197</v>
      </c>
      <c r="C3164" s="2" t="s">
        <v>927</v>
      </c>
      <c r="D3164" s="2" t="s">
        <v>211</v>
      </c>
      <c r="E3164" s="2" t="s">
        <v>65</v>
      </c>
      <c r="F3164" s="2" t="s">
        <v>793</v>
      </c>
      <c r="G3164" s="2" t="s">
        <v>214</v>
      </c>
      <c r="H3164">
        <v>0</v>
      </c>
      <c r="I3164">
        <v>0</v>
      </c>
    </row>
    <row r="3165" spans="1:9" x14ac:dyDescent="0.35">
      <c r="A3165" s="1">
        <v>44166</v>
      </c>
      <c r="B3165" s="1">
        <v>44197</v>
      </c>
      <c r="C3165" s="2" t="s">
        <v>927</v>
      </c>
      <c r="D3165" s="2" t="s">
        <v>28</v>
      </c>
      <c r="E3165" s="2" t="s">
        <v>65</v>
      </c>
      <c r="F3165" s="2" t="s">
        <v>852</v>
      </c>
      <c r="G3165" s="2" t="s">
        <v>70</v>
      </c>
      <c r="H3165">
        <v>0</v>
      </c>
      <c r="I3165">
        <v>1</v>
      </c>
    </row>
    <row r="3166" spans="1:9" x14ac:dyDescent="0.35">
      <c r="A3166" s="1">
        <v>44166</v>
      </c>
      <c r="B3166" s="1">
        <v>44197</v>
      </c>
      <c r="C3166" s="2" t="s">
        <v>928</v>
      </c>
      <c r="D3166" s="2" t="s">
        <v>60</v>
      </c>
      <c r="E3166" s="2" t="s">
        <v>65</v>
      </c>
      <c r="F3166" s="2" t="s">
        <v>928</v>
      </c>
      <c r="G3166" s="2" t="s">
        <v>792</v>
      </c>
      <c r="H3166">
        <v>0</v>
      </c>
      <c r="I3166">
        <v>0</v>
      </c>
    </row>
    <row r="3167" spans="1:9" x14ac:dyDescent="0.35">
      <c r="A3167" s="1">
        <v>44166</v>
      </c>
      <c r="B3167" s="1">
        <v>44197</v>
      </c>
      <c r="C3167" s="2" t="s">
        <v>928</v>
      </c>
      <c r="D3167" s="2" t="s">
        <v>211</v>
      </c>
      <c r="E3167" s="2" t="s">
        <v>65</v>
      </c>
      <c r="F3167" s="2" t="s">
        <v>793</v>
      </c>
      <c r="G3167" s="2" t="s">
        <v>214</v>
      </c>
      <c r="H3167">
        <v>0</v>
      </c>
      <c r="I3167">
        <v>0</v>
      </c>
    </row>
    <row r="3168" spans="1:9" x14ac:dyDescent="0.35">
      <c r="A3168" s="1">
        <v>44166</v>
      </c>
      <c r="B3168" s="1">
        <v>44197</v>
      </c>
      <c r="C3168" s="2" t="s">
        <v>928</v>
      </c>
      <c r="D3168" s="2" t="s">
        <v>28</v>
      </c>
      <c r="E3168" s="2" t="s">
        <v>65</v>
      </c>
      <c r="F3168" s="2" t="s">
        <v>602</v>
      </c>
      <c r="G3168" s="2" t="s">
        <v>70</v>
      </c>
      <c r="H3168">
        <v>0</v>
      </c>
      <c r="I3168">
        <v>1</v>
      </c>
    </row>
    <row r="3169" spans="1:9" x14ac:dyDescent="0.35">
      <c r="A3169" s="1">
        <v>44166</v>
      </c>
      <c r="B3169" s="1">
        <v>44197</v>
      </c>
      <c r="C3169" s="2" t="s">
        <v>929</v>
      </c>
      <c r="D3169" s="2" t="s">
        <v>60</v>
      </c>
      <c r="E3169" s="2" t="s">
        <v>65</v>
      </c>
      <c r="F3169" s="2" t="s">
        <v>929</v>
      </c>
      <c r="G3169" s="2" t="s">
        <v>155</v>
      </c>
      <c r="H3169">
        <v>0</v>
      </c>
      <c r="I3169">
        <v>0</v>
      </c>
    </row>
    <row r="3170" spans="1:9" x14ac:dyDescent="0.35">
      <c r="A3170" s="1">
        <v>44166</v>
      </c>
      <c r="B3170" s="1">
        <v>44197</v>
      </c>
      <c r="C3170" s="2" t="s">
        <v>929</v>
      </c>
      <c r="D3170" s="2" t="s">
        <v>211</v>
      </c>
      <c r="E3170" s="2" t="s">
        <v>65</v>
      </c>
      <c r="F3170" s="2" t="s">
        <v>856</v>
      </c>
      <c r="G3170" s="2" t="s">
        <v>214</v>
      </c>
      <c r="H3170">
        <v>0</v>
      </c>
      <c r="I3170">
        <v>0</v>
      </c>
    </row>
    <row r="3171" spans="1:9" x14ac:dyDescent="0.35">
      <c r="A3171" s="1">
        <v>44166</v>
      </c>
      <c r="B3171" s="1">
        <v>44197</v>
      </c>
      <c r="C3171" s="2" t="s">
        <v>930</v>
      </c>
      <c r="D3171" s="2" t="s">
        <v>60</v>
      </c>
      <c r="E3171" s="2" t="s">
        <v>65</v>
      </c>
      <c r="F3171" s="2" t="s">
        <v>930</v>
      </c>
      <c r="G3171" s="2" t="s">
        <v>155</v>
      </c>
      <c r="H3171">
        <v>0</v>
      </c>
      <c r="I3171">
        <v>0</v>
      </c>
    </row>
    <row r="3172" spans="1:9" x14ac:dyDescent="0.35">
      <c r="A3172" s="1">
        <v>44166</v>
      </c>
      <c r="B3172" s="1">
        <v>44197</v>
      </c>
      <c r="C3172" s="2" t="s">
        <v>930</v>
      </c>
      <c r="D3172" s="2" t="s">
        <v>211</v>
      </c>
      <c r="E3172" s="2" t="s">
        <v>65</v>
      </c>
      <c r="F3172" s="2" t="s">
        <v>856</v>
      </c>
      <c r="G3172" s="2" t="s">
        <v>214</v>
      </c>
      <c r="H3172">
        <v>0</v>
      </c>
      <c r="I3172">
        <v>0</v>
      </c>
    </row>
    <row r="3173" spans="1:9" x14ac:dyDescent="0.35">
      <c r="A3173" s="1">
        <v>44166</v>
      </c>
      <c r="B3173" s="1">
        <v>44197</v>
      </c>
      <c r="C3173" s="2" t="s">
        <v>931</v>
      </c>
      <c r="D3173" s="2" t="s">
        <v>60</v>
      </c>
      <c r="E3173" s="2" t="s">
        <v>65</v>
      </c>
      <c r="F3173" s="2" t="s">
        <v>931</v>
      </c>
      <c r="G3173" s="2" t="s">
        <v>155</v>
      </c>
      <c r="H3173">
        <v>0</v>
      </c>
      <c r="I3173">
        <v>0</v>
      </c>
    </row>
    <row r="3174" spans="1:9" x14ac:dyDescent="0.35">
      <c r="A3174" s="1">
        <v>44166</v>
      </c>
      <c r="B3174" s="1">
        <v>44197</v>
      </c>
      <c r="C3174" s="2" t="s">
        <v>931</v>
      </c>
      <c r="D3174" s="2" t="s">
        <v>211</v>
      </c>
      <c r="E3174" s="2" t="s">
        <v>65</v>
      </c>
      <c r="F3174" s="2" t="s">
        <v>856</v>
      </c>
      <c r="G3174" s="2" t="s">
        <v>214</v>
      </c>
      <c r="H3174">
        <v>0</v>
      </c>
      <c r="I3174">
        <v>0</v>
      </c>
    </row>
    <row r="3175" spans="1:9" x14ac:dyDescent="0.35">
      <c r="A3175" s="1">
        <v>44166</v>
      </c>
      <c r="B3175" s="1">
        <v>44197</v>
      </c>
      <c r="C3175" s="2" t="s">
        <v>932</v>
      </c>
      <c r="D3175" s="2" t="s">
        <v>60</v>
      </c>
      <c r="E3175" s="2" t="s">
        <v>65</v>
      </c>
      <c r="F3175" s="2" t="s">
        <v>932</v>
      </c>
      <c r="G3175" s="2" t="s">
        <v>155</v>
      </c>
      <c r="H3175">
        <v>0</v>
      </c>
      <c r="I3175">
        <v>0</v>
      </c>
    </row>
    <row r="3176" spans="1:9" x14ac:dyDescent="0.35">
      <c r="A3176" s="1">
        <v>44166</v>
      </c>
      <c r="B3176" s="1">
        <v>44197</v>
      </c>
      <c r="C3176" s="2" t="s">
        <v>932</v>
      </c>
      <c r="D3176" s="2" t="s">
        <v>211</v>
      </c>
      <c r="E3176" s="2" t="s">
        <v>65</v>
      </c>
      <c r="F3176" s="2" t="s">
        <v>856</v>
      </c>
      <c r="G3176" s="2" t="s">
        <v>214</v>
      </c>
      <c r="H3176">
        <v>0</v>
      </c>
      <c r="I3176">
        <v>0</v>
      </c>
    </row>
    <row r="3177" spans="1:9" x14ac:dyDescent="0.35">
      <c r="A3177" s="1">
        <v>44166</v>
      </c>
      <c r="B3177" s="1">
        <v>44197</v>
      </c>
      <c r="C3177" s="2" t="s">
        <v>933</v>
      </c>
      <c r="D3177" s="2" t="s">
        <v>60</v>
      </c>
      <c r="E3177" s="2" t="s">
        <v>65</v>
      </c>
      <c r="F3177" s="2" t="s">
        <v>933</v>
      </c>
      <c r="G3177" s="2" t="s">
        <v>155</v>
      </c>
      <c r="H3177">
        <v>0</v>
      </c>
      <c r="I3177">
        <v>0</v>
      </c>
    </row>
    <row r="3178" spans="1:9" x14ac:dyDescent="0.35">
      <c r="A3178" s="1">
        <v>44166</v>
      </c>
      <c r="B3178" s="1">
        <v>44197</v>
      </c>
      <c r="C3178" s="2" t="s">
        <v>933</v>
      </c>
      <c r="D3178" s="2" t="s">
        <v>211</v>
      </c>
      <c r="E3178" s="2" t="s">
        <v>65</v>
      </c>
      <c r="F3178" s="2" t="s">
        <v>856</v>
      </c>
      <c r="G3178" s="2" t="s">
        <v>214</v>
      </c>
      <c r="H3178">
        <v>0</v>
      </c>
      <c r="I3178">
        <v>0</v>
      </c>
    </row>
    <row r="3179" spans="1:9" x14ac:dyDescent="0.35">
      <c r="A3179" s="1">
        <v>44166</v>
      </c>
      <c r="B3179" s="1">
        <v>44197</v>
      </c>
      <c r="C3179" s="2" t="s">
        <v>934</v>
      </c>
      <c r="D3179" s="2" t="s">
        <v>60</v>
      </c>
      <c r="E3179" s="2" t="s">
        <v>65</v>
      </c>
      <c r="F3179" s="2" t="s">
        <v>934</v>
      </c>
      <c r="G3179" s="2" t="s">
        <v>155</v>
      </c>
      <c r="H3179">
        <v>0</v>
      </c>
      <c r="I3179">
        <v>0</v>
      </c>
    </row>
    <row r="3180" spans="1:9" x14ac:dyDescent="0.35">
      <c r="A3180" s="1">
        <v>44166</v>
      </c>
      <c r="B3180" s="1">
        <v>44197</v>
      </c>
      <c r="C3180" s="2" t="s">
        <v>934</v>
      </c>
      <c r="D3180" s="2" t="s">
        <v>211</v>
      </c>
      <c r="E3180" s="2" t="s">
        <v>65</v>
      </c>
      <c r="F3180" s="2" t="s">
        <v>856</v>
      </c>
      <c r="G3180" s="2" t="s">
        <v>214</v>
      </c>
      <c r="H3180">
        <v>0</v>
      </c>
      <c r="I3180">
        <v>0</v>
      </c>
    </row>
    <row r="3181" spans="1:9" x14ac:dyDescent="0.35">
      <c r="A3181" s="1">
        <v>44166</v>
      </c>
      <c r="B3181" s="1">
        <v>44197</v>
      </c>
      <c r="C3181" s="2" t="s">
        <v>935</v>
      </c>
      <c r="D3181" s="2" t="s">
        <v>60</v>
      </c>
      <c r="E3181" s="2" t="s">
        <v>65</v>
      </c>
      <c r="F3181" s="2" t="s">
        <v>935</v>
      </c>
      <c r="G3181" s="2" t="s">
        <v>155</v>
      </c>
      <c r="H3181">
        <v>0</v>
      </c>
      <c r="I3181">
        <v>0</v>
      </c>
    </row>
    <row r="3182" spans="1:9" x14ac:dyDescent="0.35">
      <c r="A3182" s="1">
        <v>44166</v>
      </c>
      <c r="B3182" s="1">
        <v>44197</v>
      </c>
      <c r="C3182" s="2" t="s">
        <v>935</v>
      </c>
      <c r="D3182" s="2" t="s">
        <v>211</v>
      </c>
      <c r="E3182" s="2" t="s">
        <v>65</v>
      </c>
      <c r="F3182" s="2" t="s">
        <v>856</v>
      </c>
      <c r="G3182" s="2" t="s">
        <v>214</v>
      </c>
      <c r="H3182">
        <v>0</v>
      </c>
      <c r="I3182">
        <v>0</v>
      </c>
    </row>
    <row r="3183" spans="1:9" x14ac:dyDescent="0.35">
      <c r="A3183" s="1">
        <v>44166</v>
      </c>
      <c r="B3183" s="1">
        <v>44197</v>
      </c>
      <c r="C3183" s="2" t="s">
        <v>936</v>
      </c>
      <c r="D3183" s="2" t="s">
        <v>60</v>
      </c>
      <c r="E3183" s="2" t="s">
        <v>65</v>
      </c>
      <c r="F3183" s="2" t="s">
        <v>936</v>
      </c>
      <c r="G3183" s="2" t="s">
        <v>155</v>
      </c>
      <c r="H3183">
        <v>0</v>
      </c>
      <c r="I3183">
        <v>0</v>
      </c>
    </row>
    <row r="3184" spans="1:9" x14ac:dyDescent="0.35">
      <c r="A3184" s="1">
        <v>44166</v>
      </c>
      <c r="B3184" s="1">
        <v>44197</v>
      </c>
      <c r="C3184" s="2" t="s">
        <v>936</v>
      </c>
      <c r="D3184" s="2" t="s">
        <v>211</v>
      </c>
      <c r="E3184" s="2" t="s">
        <v>65</v>
      </c>
      <c r="F3184" s="2" t="s">
        <v>856</v>
      </c>
      <c r="G3184" s="2" t="s">
        <v>214</v>
      </c>
      <c r="H3184">
        <v>0</v>
      </c>
      <c r="I3184">
        <v>0</v>
      </c>
    </row>
    <row r="3185" spans="1:9" x14ac:dyDescent="0.35">
      <c r="A3185" s="1">
        <v>44166</v>
      </c>
      <c r="B3185" s="1">
        <v>44197</v>
      </c>
      <c r="C3185" s="2" t="s">
        <v>937</v>
      </c>
      <c r="D3185" s="2" t="s">
        <v>60</v>
      </c>
      <c r="E3185" s="2" t="s">
        <v>65</v>
      </c>
      <c r="F3185" s="2" t="s">
        <v>937</v>
      </c>
      <c r="G3185" s="2" t="s">
        <v>155</v>
      </c>
      <c r="H3185">
        <v>0</v>
      </c>
      <c r="I3185">
        <v>0</v>
      </c>
    </row>
    <row r="3186" spans="1:9" x14ac:dyDescent="0.35">
      <c r="A3186" s="1">
        <v>44166</v>
      </c>
      <c r="B3186" s="1">
        <v>44197</v>
      </c>
      <c r="C3186" s="2" t="s">
        <v>937</v>
      </c>
      <c r="D3186" s="2" t="s">
        <v>211</v>
      </c>
      <c r="E3186" s="2" t="s">
        <v>65</v>
      </c>
      <c r="F3186" s="2" t="s">
        <v>856</v>
      </c>
      <c r="G3186" s="2" t="s">
        <v>214</v>
      </c>
      <c r="H3186">
        <v>0</v>
      </c>
      <c r="I3186">
        <v>0</v>
      </c>
    </row>
    <row r="3187" spans="1:9" x14ac:dyDescent="0.35">
      <c r="A3187" s="1">
        <v>44166</v>
      </c>
      <c r="B3187" s="1">
        <v>44197</v>
      </c>
      <c r="C3187" s="2" t="s">
        <v>938</v>
      </c>
      <c r="D3187" s="2" t="s">
        <v>60</v>
      </c>
      <c r="E3187" s="2" t="s">
        <v>65</v>
      </c>
      <c r="F3187" s="2" t="s">
        <v>938</v>
      </c>
      <c r="G3187" s="2" t="s">
        <v>155</v>
      </c>
      <c r="H3187">
        <v>0</v>
      </c>
      <c r="I3187">
        <v>0</v>
      </c>
    </row>
    <row r="3188" spans="1:9" x14ac:dyDescent="0.35">
      <c r="A3188" s="1">
        <v>44166</v>
      </c>
      <c r="B3188" s="1">
        <v>44197</v>
      </c>
      <c r="C3188" s="2" t="s">
        <v>938</v>
      </c>
      <c r="D3188" s="2" t="s">
        <v>211</v>
      </c>
      <c r="E3188" s="2" t="s">
        <v>65</v>
      </c>
      <c r="F3188" s="2" t="s">
        <v>856</v>
      </c>
      <c r="G3188" s="2" t="s">
        <v>214</v>
      </c>
      <c r="H3188">
        <v>0</v>
      </c>
      <c r="I3188">
        <v>0</v>
      </c>
    </row>
    <row r="3189" spans="1:9" x14ac:dyDescent="0.35">
      <c r="A3189" s="1">
        <v>44166</v>
      </c>
      <c r="B3189" s="1">
        <v>44197</v>
      </c>
      <c r="C3189" s="2" t="s">
        <v>939</v>
      </c>
      <c r="D3189" s="2" t="s">
        <v>60</v>
      </c>
      <c r="E3189" s="2" t="s">
        <v>65</v>
      </c>
      <c r="F3189" s="2" t="s">
        <v>939</v>
      </c>
      <c r="G3189" s="2" t="s">
        <v>155</v>
      </c>
      <c r="H3189">
        <v>0</v>
      </c>
      <c r="I3189">
        <v>0</v>
      </c>
    </row>
    <row r="3190" spans="1:9" x14ac:dyDescent="0.35">
      <c r="A3190" s="1">
        <v>44166</v>
      </c>
      <c r="B3190" s="1">
        <v>44197</v>
      </c>
      <c r="C3190" s="2" t="s">
        <v>939</v>
      </c>
      <c r="D3190" s="2" t="s">
        <v>211</v>
      </c>
      <c r="E3190" s="2" t="s">
        <v>65</v>
      </c>
      <c r="F3190" s="2" t="s">
        <v>856</v>
      </c>
      <c r="G3190" s="2" t="s">
        <v>214</v>
      </c>
      <c r="H3190">
        <v>0</v>
      </c>
      <c r="I3190">
        <v>0</v>
      </c>
    </row>
    <row r="3191" spans="1:9" x14ac:dyDescent="0.35">
      <c r="A3191" s="1">
        <v>44166</v>
      </c>
      <c r="B3191" s="1">
        <v>44197</v>
      </c>
      <c r="C3191" s="2" t="s">
        <v>940</v>
      </c>
      <c r="D3191" s="2" t="s">
        <v>60</v>
      </c>
      <c r="E3191" s="2" t="s">
        <v>65</v>
      </c>
      <c r="F3191" s="2" t="s">
        <v>940</v>
      </c>
      <c r="G3191" s="2" t="s">
        <v>155</v>
      </c>
      <c r="H3191">
        <v>0</v>
      </c>
      <c r="I3191">
        <v>0</v>
      </c>
    </row>
    <row r="3192" spans="1:9" x14ac:dyDescent="0.35">
      <c r="A3192" s="1">
        <v>44166</v>
      </c>
      <c r="B3192" s="1">
        <v>44197</v>
      </c>
      <c r="C3192" s="2" t="s">
        <v>940</v>
      </c>
      <c r="D3192" s="2" t="s">
        <v>211</v>
      </c>
      <c r="E3192" s="2" t="s">
        <v>65</v>
      </c>
      <c r="F3192" s="2" t="s">
        <v>856</v>
      </c>
      <c r="G3192" s="2" t="s">
        <v>214</v>
      </c>
      <c r="H3192">
        <v>0</v>
      </c>
      <c r="I3192">
        <v>0</v>
      </c>
    </row>
    <row r="3193" spans="1:9" x14ac:dyDescent="0.35">
      <c r="A3193" s="1">
        <v>44166</v>
      </c>
      <c r="B3193" s="1">
        <v>44197</v>
      </c>
      <c r="C3193" s="2" t="s">
        <v>941</v>
      </c>
      <c r="D3193" s="2" t="s">
        <v>60</v>
      </c>
      <c r="E3193" s="2" t="s">
        <v>65</v>
      </c>
      <c r="F3193" s="2" t="s">
        <v>941</v>
      </c>
      <c r="G3193" s="2" t="s">
        <v>155</v>
      </c>
      <c r="H3193">
        <v>0</v>
      </c>
      <c r="I3193">
        <v>0</v>
      </c>
    </row>
    <row r="3194" spans="1:9" x14ac:dyDescent="0.35">
      <c r="A3194" s="1">
        <v>44166</v>
      </c>
      <c r="B3194" s="1">
        <v>44197</v>
      </c>
      <c r="C3194" s="2" t="s">
        <v>941</v>
      </c>
      <c r="D3194" s="2" t="s">
        <v>211</v>
      </c>
      <c r="E3194" s="2" t="s">
        <v>65</v>
      </c>
      <c r="F3194" s="2" t="s">
        <v>856</v>
      </c>
      <c r="G3194" s="2" t="s">
        <v>214</v>
      </c>
      <c r="H3194">
        <v>0</v>
      </c>
      <c r="I3194">
        <v>0</v>
      </c>
    </row>
    <row r="3195" spans="1:9" x14ac:dyDescent="0.35">
      <c r="A3195" s="1">
        <v>44166</v>
      </c>
      <c r="B3195" s="1">
        <v>44197</v>
      </c>
      <c r="C3195" s="2" t="s">
        <v>942</v>
      </c>
      <c r="D3195" s="2" t="s">
        <v>60</v>
      </c>
      <c r="E3195" s="2" t="s">
        <v>65</v>
      </c>
      <c r="F3195" s="2" t="s">
        <v>942</v>
      </c>
      <c r="G3195" s="2" t="s">
        <v>155</v>
      </c>
      <c r="H3195">
        <v>0</v>
      </c>
      <c r="I3195">
        <v>0</v>
      </c>
    </row>
    <row r="3196" spans="1:9" x14ac:dyDescent="0.35">
      <c r="A3196" s="1">
        <v>44166</v>
      </c>
      <c r="B3196" s="1">
        <v>44197</v>
      </c>
      <c r="C3196" s="2" t="s">
        <v>942</v>
      </c>
      <c r="D3196" s="2" t="s">
        <v>211</v>
      </c>
      <c r="E3196" s="2" t="s">
        <v>65</v>
      </c>
      <c r="F3196" s="2" t="s">
        <v>773</v>
      </c>
      <c r="G3196" s="2" t="s">
        <v>214</v>
      </c>
      <c r="H3196">
        <v>0</v>
      </c>
      <c r="I3196">
        <v>0</v>
      </c>
    </row>
    <row r="3197" spans="1:9" x14ac:dyDescent="0.35">
      <c r="A3197" s="1">
        <v>44166</v>
      </c>
      <c r="B3197" s="1">
        <v>44197</v>
      </c>
      <c r="C3197" s="2" t="s">
        <v>447</v>
      </c>
      <c r="D3197" s="2" t="s">
        <v>60</v>
      </c>
      <c r="E3197" s="2" t="s">
        <v>65</v>
      </c>
      <c r="F3197" s="2" t="s">
        <v>447</v>
      </c>
      <c r="G3197" s="2" t="s">
        <v>155</v>
      </c>
      <c r="H3197">
        <v>0</v>
      </c>
      <c r="I3197">
        <v>0</v>
      </c>
    </row>
    <row r="3198" spans="1:9" x14ac:dyDescent="0.35">
      <c r="A3198" s="1">
        <v>44166</v>
      </c>
      <c r="B3198" s="1">
        <v>44197</v>
      </c>
      <c r="C3198" s="2" t="s">
        <v>447</v>
      </c>
      <c r="D3198" s="2" t="s">
        <v>211</v>
      </c>
      <c r="E3198" s="2" t="s">
        <v>65</v>
      </c>
      <c r="F3198" s="2" t="s">
        <v>775</v>
      </c>
      <c r="G3198" s="2" t="s">
        <v>214</v>
      </c>
      <c r="H3198">
        <v>0</v>
      </c>
      <c r="I3198">
        <v>0</v>
      </c>
    </row>
    <row r="3199" spans="1:9" x14ac:dyDescent="0.35">
      <c r="A3199" s="1">
        <v>44166</v>
      </c>
      <c r="B3199" s="1">
        <v>44197</v>
      </c>
      <c r="C3199" s="2" t="s">
        <v>943</v>
      </c>
      <c r="D3199" s="2" t="s">
        <v>60</v>
      </c>
      <c r="E3199" s="2" t="s">
        <v>65</v>
      </c>
      <c r="F3199" s="2" t="s">
        <v>943</v>
      </c>
      <c r="G3199" s="2" t="s">
        <v>155</v>
      </c>
      <c r="H3199">
        <v>0</v>
      </c>
      <c r="I3199">
        <v>0</v>
      </c>
    </row>
    <row r="3200" spans="1:9" x14ac:dyDescent="0.35">
      <c r="A3200" s="1">
        <v>44166</v>
      </c>
      <c r="B3200" s="1">
        <v>44197</v>
      </c>
      <c r="C3200" s="2" t="s">
        <v>943</v>
      </c>
      <c r="D3200" s="2" t="s">
        <v>211</v>
      </c>
      <c r="E3200" s="2" t="s">
        <v>65</v>
      </c>
      <c r="F3200" s="2" t="s">
        <v>775</v>
      </c>
      <c r="G3200" s="2" t="s">
        <v>214</v>
      </c>
      <c r="H3200">
        <v>0</v>
      </c>
      <c r="I3200">
        <v>0</v>
      </c>
    </row>
    <row r="3201" spans="1:9" x14ac:dyDescent="0.35">
      <c r="A3201" s="1">
        <v>44166</v>
      </c>
      <c r="B3201" s="1">
        <v>44197</v>
      </c>
      <c r="C3201" s="2" t="s">
        <v>944</v>
      </c>
      <c r="D3201" s="2" t="s">
        <v>60</v>
      </c>
      <c r="E3201" s="2" t="s">
        <v>65</v>
      </c>
      <c r="F3201" s="2" t="s">
        <v>944</v>
      </c>
      <c r="G3201" s="2" t="s">
        <v>792</v>
      </c>
      <c r="H3201">
        <v>0</v>
      </c>
      <c r="I3201">
        <v>0</v>
      </c>
    </row>
    <row r="3202" spans="1:9" x14ac:dyDescent="0.35">
      <c r="A3202" s="1">
        <v>44166</v>
      </c>
      <c r="B3202" s="1">
        <v>44197</v>
      </c>
      <c r="C3202" s="2" t="s">
        <v>944</v>
      </c>
      <c r="D3202" s="2" t="s">
        <v>211</v>
      </c>
      <c r="E3202" s="2" t="s">
        <v>65</v>
      </c>
      <c r="F3202" s="2" t="s">
        <v>793</v>
      </c>
      <c r="G3202" s="2" t="s">
        <v>214</v>
      </c>
      <c r="H3202">
        <v>0</v>
      </c>
      <c r="I3202">
        <v>0</v>
      </c>
    </row>
    <row r="3203" spans="1:9" x14ac:dyDescent="0.35">
      <c r="A3203" s="1">
        <v>44166</v>
      </c>
      <c r="B3203" s="1">
        <v>44197</v>
      </c>
      <c r="C3203" s="2" t="s">
        <v>944</v>
      </c>
      <c r="D3203" s="2" t="s">
        <v>12</v>
      </c>
      <c r="E3203" s="2" t="s">
        <v>65</v>
      </c>
      <c r="F3203" s="2" t="s">
        <v>945</v>
      </c>
      <c r="G3203" s="2" t="s">
        <v>70</v>
      </c>
      <c r="H3203">
        <v>0</v>
      </c>
      <c r="I3203">
        <v>1</v>
      </c>
    </row>
    <row r="3204" spans="1:9" x14ac:dyDescent="0.35">
      <c r="A3204" s="1">
        <v>44166</v>
      </c>
      <c r="B3204" s="1">
        <v>44197</v>
      </c>
      <c r="C3204" s="2" t="s">
        <v>946</v>
      </c>
      <c r="D3204" s="2" t="s">
        <v>60</v>
      </c>
      <c r="E3204" s="2" t="s">
        <v>65</v>
      </c>
      <c r="F3204" s="2" t="s">
        <v>946</v>
      </c>
      <c r="G3204" s="2" t="s">
        <v>155</v>
      </c>
      <c r="H3204">
        <v>0</v>
      </c>
      <c r="I3204">
        <v>0</v>
      </c>
    </row>
    <row r="3205" spans="1:9" x14ac:dyDescent="0.35">
      <c r="A3205" s="1">
        <v>44166</v>
      </c>
      <c r="B3205" s="1">
        <v>44197</v>
      </c>
      <c r="C3205" s="2" t="s">
        <v>946</v>
      </c>
      <c r="D3205" s="2" t="s">
        <v>211</v>
      </c>
      <c r="E3205" s="2" t="s">
        <v>65</v>
      </c>
      <c r="F3205" s="2" t="s">
        <v>775</v>
      </c>
      <c r="G3205" s="2" t="s">
        <v>214</v>
      </c>
      <c r="H3205">
        <v>0</v>
      </c>
      <c r="I3205">
        <v>0</v>
      </c>
    </row>
    <row r="3206" spans="1:9" x14ac:dyDescent="0.35">
      <c r="A3206" s="1">
        <v>44166</v>
      </c>
      <c r="B3206" s="1">
        <v>44197</v>
      </c>
      <c r="C3206" s="2" t="s">
        <v>947</v>
      </c>
      <c r="D3206" s="2" t="s">
        <v>60</v>
      </c>
      <c r="E3206" s="2" t="s">
        <v>65</v>
      </c>
      <c r="F3206" s="2" t="s">
        <v>947</v>
      </c>
      <c r="G3206" s="2" t="s">
        <v>155</v>
      </c>
      <c r="H3206">
        <v>0</v>
      </c>
      <c r="I3206">
        <v>0</v>
      </c>
    </row>
    <row r="3207" spans="1:9" x14ac:dyDescent="0.35">
      <c r="A3207" s="1">
        <v>44166</v>
      </c>
      <c r="B3207" s="1">
        <v>44197</v>
      </c>
      <c r="C3207" s="2" t="s">
        <v>947</v>
      </c>
      <c r="D3207" s="2" t="s">
        <v>211</v>
      </c>
      <c r="E3207" s="2" t="s">
        <v>65</v>
      </c>
      <c r="F3207" s="2" t="s">
        <v>213</v>
      </c>
      <c r="G3207" s="2" t="s">
        <v>214</v>
      </c>
      <c r="H3207">
        <v>0</v>
      </c>
      <c r="I3207">
        <v>0</v>
      </c>
    </row>
    <row r="3208" spans="1:9" x14ac:dyDescent="0.35">
      <c r="A3208" s="1">
        <v>44166</v>
      </c>
      <c r="B3208" s="1">
        <v>44197</v>
      </c>
      <c r="C3208" s="2" t="s">
        <v>947</v>
      </c>
      <c r="D3208" s="2" t="s">
        <v>8</v>
      </c>
      <c r="E3208" s="2" t="s">
        <v>65</v>
      </c>
      <c r="F3208" s="2" t="s">
        <v>734</v>
      </c>
      <c r="G3208" s="2" t="s">
        <v>70</v>
      </c>
      <c r="H3208">
        <v>0</v>
      </c>
      <c r="I3208">
        <v>1</v>
      </c>
    </row>
    <row r="3209" spans="1:9" x14ac:dyDescent="0.35">
      <c r="A3209" s="1">
        <v>44166</v>
      </c>
      <c r="B3209" s="1">
        <v>44197</v>
      </c>
      <c r="C3209" s="2" t="s">
        <v>947</v>
      </c>
      <c r="D3209" s="2" t="s">
        <v>10</v>
      </c>
      <c r="E3209" s="2" t="s">
        <v>65</v>
      </c>
      <c r="F3209" s="2" t="s">
        <v>734</v>
      </c>
      <c r="G3209" s="2" t="s">
        <v>70</v>
      </c>
      <c r="H3209">
        <v>0</v>
      </c>
      <c r="I3209">
        <v>1</v>
      </c>
    </row>
    <row r="3210" spans="1:9" x14ac:dyDescent="0.35">
      <c r="A3210" s="1">
        <v>44166</v>
      </c>
      <c r="B3210" s="1">
        <v>44197</v>
      </c>
      <c r="C3210" s="2" t="s">
        <v>948</v>
      </c>
      <c r="D3210" s="2" t="s">
        <v>60</v>
      </c>
      <c r="E3210" s="2" t="s">
        <v>65</v>
      </c>
      <c r="F3210" s="2" t="s">
        <v>948</v>
      </c>
      <c r="G3210" s="2" t="s">
        <v>155</v>
      </c>
      <c r="H3210">
        <v>0</v>
      </c>
      <c r="I3210">
        <v>0</v>
      </c>
    </row>
    <row r="3211" spans="1:9" x14ac:dyDescent="0.35">
      <c r="A3211" s="1">
        <v>44166</v>
      </c>
      <c r="B3211" s="1">
        <v>44197</v>
      </c>
      <c r="C3211" s="2" t="s">
        <v>948</v>
      </c>
      <c r="D3211" s="2" t="s">
        <v>211</v>
      </c>
      <c r="E3211" s="2" t="s">
        <v>65</v>
      </c>
      <c r="F3211" s="2" t="s">
        <v>856</v>
      </c>
      <c r="G3211" s="2" t="s">
        <v>214</v>
      </c>
      <c r="H3211">
        <v>0</v>
      </c>
      <c r="I3211">
        <v>0</v>
      </c>
    </row>
    <row r="3212" spans="1:9" x14ac:dyDescent="0.35">
      <c r="A3212" s="1">
        <v>44166</v>
      </c>
      <c r="B3212" s="1">
        <v>44197</v>
      </c>
      <c r="C3212" s="2" t="s">
        <v>949</v>
      </c>
      <c r="D3212" s="2" t="s">
        <v>60</v>
      </c>
      <c r="E3212" s="2" t="s">
        <v>65</v>
      </c>
      <c r="F3212" s="2" t="s">
        <v>949</v>
      </c>
      <c r="G3212" s="2" t="s">
        <v>155</v>
      </c>
      <c r="H3212">
        <v>0</v>
      </c>
      <c r="I3212">
        <v>0</v>
      </c>
    </row>
    <row r="3213" spans="1:9" x14ac:dyDescent="0.35">
      <c r="A3213" s="1">
        <v>44166</v>
      </c>
      <c r="B3213" s="1">
        <v>44197</v>
      </c>
      <c r="C3213" s="2" t="s">
        <v>949</v>
      </c>
      <c r="D3213" s="2" t="s">
        <v>211</v>
      </c>
      <c r="E3213" s="2" t="s">
        <v>65</v>
      </c>
      <c r="F3213" s="2" t="s">
        <v>856</v>
      </c>
      <c r="G3213" s="2" t="s">
        <v>214</v>
      </c>
      <c r="H3213">
        <v>0</v>
      </c>
      <c r="I3213">
        <v>0</v>
      </c>
    </row>
    <row r="3214" spans="1:9" x14ac:dyDescent="0.35">
      <c r="A3214" s="1">
        <v>44166</v>
      </c>
      <c r="B3214" s="1">
        <v>44197</v>
      </c>
      <c r="C3214" s="2" t="s">
        <v>950</v>
      </c>
      <c r="D3214" s="2" t="s">
        <v>60</v>
      </c>
      <c r="E3214" s="2" t="s">
        <v>65</v>
      </c>
      <c r="F3214" s="2" t="s">
        <v>950</v>
      </c>
      <c r="G3214" s="2" t="s">
        <v>155</v>
      </c>
      <c r="H3214">
        <v>0</v>
      </c>
      <c r="I3214">
        <v>0</v>
      </c>
    </row>
    <row r="3215" spans="1:9" x14ac:dyDescent="0.35">
      <c r="A3215" s="1">
        <v>44166</v>
      </c>
      <c r="B3215" s="1">
        <v>44197</v>
      </c>
      <c r="C3215" s="2" t="s">
        <v>950</v>
      </c>
      <c r="D3215" s="2" t="s">
        <v>211</v>
      </c>
      <c r="E3215" s="2" t="s">
        <v>65</v>
      </c>
      <c r="F3215" s="2" t="s">
        <v>775</v>
      </c>
      <c r="G3215" s="2" t="s">
        <v>214</v>
      </c>
      <c r="H3215">
        <v>0</v>
      </c>
      <c r="I3215">
        <v>0</v>
      </c>
    </row>
    <row r="3216" spans="1:9" x14ac:dyDescent="0.35">
      <c r="A3216" s="1">
        <v>44166</v>
      </c>
      <c r="B3216" s="1">
        <v>44197</v>
      </c>
      <c r="C3216" s="2" t="s">
        <v>951</v>
      </c>
      <c r="D3216" s="2" t="s">
        <v>60</v>
      </c>
      <c r="E3216" s="2" t="s">
        <v>65</v>
      </c>
      <c r="F3216" s="2" t="s">
        <v>951</v>
      </c>
      <c r="G3216" s="2" t="s">
        <v>155</v>
      </c>
      <c r="H3216">
        <v>0</v>
      </c>
      <c r="I3216">
        <v>0</v>
      </c>
    </row>
    <row r="3217" spans="1:9" x14ac:dyDescent="0.35">
      <c r="A3217" s="1">
        <v>44166</v>
      </c>
      <c r="B3217" s="1">
        <v>44197</v>
      </c>
      <c r="C3217" s="2" t="s">
        <v>951</v>
      </c>
      <c r="D3217" s="2" t="s">
        <v>211</v>
      </c>
      <c r="E3217" s="2" t="s">
        <v>65</v>
      </c>
      <c r="F3217" s="2" t="s">
        <v>775</v>
      </c>
      <c r="G3217" s="2" t="s">
        <v>214</v>
      </c>
      <c r="H3217">
        <v>0</v>
      </c>
      <c r="I3217">
        <v>0</v>
      </c>
    </row>
    <row r="3218" spans="1:9" x14ac:dyDescent="0.35">
      <c r="A3218" s="1">
        <v>44166</v>
      </c>
      <c r="B3218" s="1">
        <v>44197</v>
      </c>
      <c r="C3218" s="2" t="s">
        <v>952</v>
      </c>
      <c r="D3218" s="2" t="s">
        <v>60</v>
      </c>
      <c r="E3218" s="2" t="s">
        <v>65</v>
      </c>
      <c r="F3218" s="2" t="s">
        <v>952</v>
      </c>
      <c r="G3218" s="2" t="s">
        <v>155</v>
      </c>
      <c r="H3218">
        <v>0</v>
      </c>
      <c r="I3218">
        <v>0</v>
      </c>
    </row>
    <row r="3219" spans="1:9" x14ac:dyDescent="0.35">
      <c r="A3219" s="1">
        <v>44166</v>
      </c>
      <c r="B3219" s="1">
        <v>44197</v>
      </c>
      <c r="C3219" s="2" t="s">
        <v>952</v>
      </c>
      <c r="D3219" s="2" t="s">
        <v>211</v>
      </c>
      <c r="E3219" s="2" t="s">
        <v>65</v>
      </c>
      <c r="F3219" s="2" t="s">
        <v>774</v>
      </c>
      <c r="G3219" s="2" t="s">
        <v>214</v>
      </c>
      <c r="H3219">
        <v>0</v>
      </c>
      <c r="I3219">
        <v>0</v>
      </c>
    </row>
    <row r="3220" spans="1:9" x14ac:dyDescent="0.35">
      <c r="A3220" s="1">
        <v>44166</v>
      </c>
      <c r="B3220" s="1">
        <v>44197</v>
      </c>
      <c r="C3220" s="2" t="s">
        <v>953</v>
      </c>
      <c r="D3220" s="2" t="s">
        <v>60</v>
      </c>
      <c r="E3220" s="2" t="s">
        <v>65</v>
      </c>
      <c r="F3220" s="2" t="s">
        <v>953</v>
      </c>
      <c r="G3220" s="2" t="s">
        <v>155</v>
      </c>
      <c r="H3220">
        <v>0</v>
      </c>
      <c r="I3220">
        <v>0</v>
      </c>
    </row>
    <row r="3221" spans="1:9" x14ac:dyDescent="0.35">
      <c r="A3221" s="1">
        <v>44166</v>
      </c>
      <c r="B3221" s="1">
        <v>44197</v>
      </c>
      <c r="C3221" s="2" t="s">
        <v>953</v>
      </c>
      <c r="D3221" s="2" t="s">
        <v>211</v>
      </c>
      <c r="E3221" s="2" t="s">
        <v>65</v>
      </c>
      <c r="F3221" s="2" t="s">
        <v>856</v>
      </c>
      <c r="G3221" s="2" t="s">
        <v>214</v>
      </c>
      <c r="H3221">
        <v>0</v>
      </c>
      <c r="I3221">
        <v>0</v>
      </c>
    </row>
    <row r="3222" spans="1:9" x14ac:dyDescent="0.35">
      <c r="A3222" s="1">
        <v>44166</v>
      </c>
      <c r="B3222" s="1">
        <v>44197</v>
      </c>
      <c r="C3222" s="2" t="s">
        <v>954</v>
      </c>
      <c r="D3222" s="2" t="s">
        <v>60</v>
      </c>
      <c r="E3222" s="2" t="s">
        <v>65</v>
      </c>
      <c r="F3222" s="2" t="s">
        <v>954</v>
      </c>
      <c r="G3222" s="2" t="s">
        <v>155</v>
      </c>
      <c r="H3222">
        <v>0</v>
      </c>
      <c r="I3222">
        <v>0</v>
      </c>
    </row>
    <row r="3223" spans="1:9" x14ac:dyDescent="0.35">
      <c r="A3223" s="1">
        <v>44166</v>
      </c>
      <c r="B3223" s="1">
        <v>44197</v>
      </c>
      <c r="C3223" s="2" t="s">
        <v>954</v>
      </c>
      <c r="D3223" s="2" t="s">
        <v>211</v>
      </c>
      <c r="E3223" s="2" t="s">
        <v>65</v>
      </c>
      <c r="F3223" s="2" t="s">
        <v>775</v>
      </c>
      <c r="G3223" s="2" t="s">
        <v>214</v>
      </c>
      <c r="H3223">
        <v>0</v>
      </c>
      <c r="I3223">
        <v>0</v>
      </c>
    </row>
    <row r="3224" spans="1:9" x14ac:dyDescent="0.35">
      <c r="A3224" s="1">
        <v>44166</v>
      </c>
      <c r="B3224" s="1">
        <v>44197</v>
      </c>
      <c r="C3224" s="2" t="s">
        <v>955</v>
      </c>
      <c r="D3224" s="2" t="s">
        <v>60</v>
      </c>
      <c r="E3224" s="2" t="s">
        <v>65</v>
      </c>
      <c r="F3224" s="2" t="s">
        <v>955</v>
      </c>
      <c r="G3224" s="2" t="s">
        <v>155</v>
      </c>
      <c r="H3224">
        <v>0</v>
      </c>
      <c r="I3224">
        <v>0</v>
      </c>
    </row>
    <row r="3225" spans="1:9" x14ac:dyDescent="0.35">
      <c r="A3225" s="1">
        <v>44166</v>
      </c>
      <c r="B3225" s="1">
        <v>44197</v>
      </c>
      <c r="C3225" s="2" t="s">
        <v>955</v>
      </c>
      <c r="D3225" s="2" t="s">
        <v>211</v>
      </c>
      <c r="E3225" s="2" t="s">
        <v>65</v>
      </c>
      <c r="F3225" s="2" t="s">
        <v>856</v>
      </c>
      <c r="G3225" s="2" t="s">
        <v>214</v>
      </c>
      <c r="H3225">
        <v>0</v>
      </c>
      <c r="I3225">
        <v>0</v>
      </c>
    </row>
    <row r="3226" spans="1:9" x14ac:dyDescent="0.35">
      <c r="A3226" s="1">
        <v>44166</v>
      </c>
      <c r="B3226" s="1">
        <v>44197</v>
      </c>
      <c r="C3226" s="2" t="s">
        <v>956</v>
      </c>
      <c r="D3226" s="2" t="s">
        <v>60</v>
      </c>
      <c r="E3226" s="2" t="s">
        <v>65</v>
      </c>
      <c r="F3226" s="2" t="s">
        <v>956</v>
      </c>
      <c r="G3226" s="2" t="s">
        <v>155</v>
      </c>
      <c r="H3226">
        <v>0</v>
      </c>
      <c r="I3226">
        <v>0</v>
      </c>
    </row>
    <row r="3227" spans="1:9" x14ac:dyDescent="0.35">
      <c r="A3227" s="1">
        <v>44166</v>
      </c>
      <c r="B3227" s="1">
        <v>44197</v>
      </c>
      <c r="C3227" s="2" t="s">
        <v>956</v>
      </c>
      <c r="D3227" s="2" t="s">
        <v>211</v>
      </c>
      <c r="E3227" s="2" t="s">
        <v>65</v>
      </c>
      <c r="F3227" s="2" t="s">
        <v>856</v>
      </c>
      <c r="G3227" s="2" t="s">
        <v>214</v>
      </c>
      <c r="H3227">
        <v>0</v>
      </c>
      <c r="I3227">
        <v>0</v>
      </c>
    </row>
    <row r="3228" spans="1:9" x14ac:dyDescent="0.35">
      <c r="A3228" s="1">
        <v>44166</v>
      </c>
      <c r="B3228" s="1">
        <v>44197</v>
      </c>
      <c r="C3228" s="2" t="s">
        <v>957</v>
      </c>
      <c r="D3228" s="2" t="s">
        <v>60</v>
      </c>
      <c r="E3228" s="2" t="s">
        <v>65</v>
      </c>
      <c r="F3228" s="2" t="s">
        <v>957</v>
      </c>
      <c r="G3228" s="2" t="s">
        <v>155</v>
      </c>
      <c r="H3228">
        <v>0</v>
      </c>
      <c r="I3228">
        <v>0</v>
      </c>
    </row>
    <row r="3229" spans="1:9" x14ac:dyDescent="0.35">
      <c r="A3229" s="1">
        <v>44166</v>
      </c>
      <c r="B3229" s="1">
        <v>44197</v>
      </c>
      <c r="C3229" s="2" t="s">
        <v>957</v>
      </c>
      <c r="D3229" s="2" t="s">
        <v>211</v>
      </c>
      <c r="E3229" s="2" t="s">
        <v>65</v>
      </c>
      <c r="F3229" s="2" t="s">
        <v>856</v>
      </c>
      <c r="G3229" s="2" t="s">
        <v>214</v>
      </c>
      <c r="H3229">
        <v>0</v>
      </c>
      <c r="I3229">
        <v>0</v>
      </c>
    </row>
    <row r="3230" spans="1:9" x14ac:dyDescent="0.35">
      <c r="A3230" s="1">
        <v>44166</v>
      </c>
      <c r="B3230" s="1">
        <v>44197</v>
      </c>
      <c r="C3230" s="2" t="s">
        <v>958</v>
      </c>
      <c r="D3230" s="2" t="s">
        <v>60</v>
      </c>
      <c r="E3230" s="2" t="s">
        <v>65</v>
      </c>
      <c r="F3230" s="2" t="s">
        <v>958</v>
      </c>
      <c r="G3230" s="2" t="s">
        <v>155</v>
      </c>
      <c r="H3230">
        <v>0</v>
      </c>
      <c r="I3230">
        <v>0</v>
      </c>
    </row>
    <row r="3231" spans="1:9" x14ac:dyDescent="0.35">
      <c r="A3231" s="1">
        <v>44166</v>
      </c>
      <c r="B3231" s="1">
        <v>44197</v>
      </c>
      <c r="C3231" s="2" t="s">
        <v>958</v>
      </c>
      <c r="D3231" s="2" t="s">
        <v>211</v>
      </c>
      <c r="E3231" s="2" t="s">
        <v>65</v>
      </c>
      <c r="F3231" s="2" t="s">
        <v>856</v>
      </c>
      <c r="G3231" s="2" t="s">
        <v>214</v>
      </c>
      <c r="H3231">
        <v>0</v>
      </c>
      <c r="I3231">
        <v>0</v>
      </c>
    </row>
    <row r="3232" spans="1:9" x14ac:dyDescent="0.35">
      <c r="A3232" s="1">
        <v>44166</v>
      </c>
      <c r="B3232" s="1">
        <v>44197</v>
      </c>
      <c r="C3232" s="2" t="s">
        <v>959</v>
      </c>
      <c r="D3232" s="2" t="s">
        <v>60</v>
      </c>
      <c r="E3232" s="2" t="s">
        <v>65</v>
      </c>
      <c r="F3232" s="2" t="s">
        <v>959</v>
      </c>
      <c r="G3232" s="2" t="s">
        <v>155</v>
      </c>
      <c r="H3232">
        <v>0</v>
      </c>
      <c r="I3232">
        <v>0</v>
      </c>
    </row>
    <row r="3233" spans="1:9" x14ac:dyDescent="0.35">
      <c r="A3233" s="1">
        <v>44166</v>
      </c>
      <c r="B3233" s="1">
        <v>44197</v>
      </c>
      <c r="C3233" s="2" t="s">
        <v>959</v>
      </c>
      <c r="D3233" s="2" t="s">
        <v>211</v>
      </c>
      <c r="E3233" s="2" t="s">
        <v>65</v>
      </c>
      <c r="F3233" s="2" t="s">
        <v>856</v>
      </c>
      <c r="G3233" s="2" t="s">
        <v>214</v>
      </c>
      <c r="H3233">
        <v>0</v>
      </c>
      <c r="I3233">
        <v>0</v>
      </c>
    </row>
    <row r="3234" spans="1:9" x14ac:dyDescent="0.35">
      <c r="A3234" s="1">
        <v>44166</v>
      </c>
      <c r="B3234" s="1">
        <v>44197</v>
      </c>
      <c r="C3234" s="2" t="s">
        <v>837</v>
      </c>
      <c r="D3234" s="2" t="s">
        <v>60</v>
      </c>
      <c r="E3234" s="2" t="s">
        <v>65</v>
      </c>
      <c r="F3234" s="2" t="s">
        <v>837</v>
      </c>
      <c r="G3234" s="2" t="s">
        <v>155</v>
      </c>
      <c r="H3234">
        <v>0</v>
      </c>
      <c r="I3234">
        <v>0</v>
      </c>
    </row>
    <row r="3235" spans="1:9" x14ac:dyDescent="0.35">
      <c r="A3235" s="1">
        <v>44166</v>
      </c>
      <c r="B3235" s="1">
        <v>44197</v>
      </c>
      <c r="C3235" s="2" t="s">
        <v>837</v>
      </c>
      <c r="D3235" s="2" t="s">
        <v>211</v>
      </c>
      <c r="E3235" s="2" t="s">
        <v>65</v>
      </c>
      <c r="F3235" s="2" t="s">
        <v>856</v>
      </c>
      <c r="G3235" s="2" t="s">
        <v>214</v>
      </c>
      <c r="H3235">
        <v>0</v>
      </c>
      <c r="I3235">
        <v>0</v>
      </c>
    </row>
    <row r="3236" spans="1:9" x14ac:dyDescent="0.35">
      <c r="A3236" s="1">
        <v>44166</v>
      </c>
      <c r="B3236" s="1">
        <v>44197</v>
      </c>
      <c r="C3236" s="2" t="s">
        <v>960</v>
      </c>
      <c r="D3236" s="2" t="s">
        <v>60</v>
      </c>
      <c r="E3236" s="2" t="s">
        <v>65</v>
      </c>
      <c r="F3236" s="2" t="s">
        <v>960</v>
      </c>
      <c r="G3236" s="2" t="s">
        <v>155</v>
      </c>
      <c r="H3236">
        <v>0</v>
      </c>
      <c r="I3236">
        <v>0</v>
      </c>
    </row>
    <row r="3237" spans="1:9" x14ac:dyDescent="0.35">
      <c r="A3237" s="1">
        <v>44166</v>
      </c>
      <c r="B3237" s="1">
        <v>44197</v>
      </c>
      <c r="C3237" s="2" t="s">
        <v>960</v>
      </c>
      <c r="D3237" s="2" t="s">
        <v>211</v>
      </c>
      <c r="E3237" s="2" t="s">
        <v>65</v>
      </c>
      <c r="F3237" s="2" t="s">
        <v>856</v>
      </c>
      <c r="G3237" s="2" t="s">
        <v>214</v>
      </c>
      <c r="H3237">
        <v>0</v>
      </c>
      <c r="I3237">
        <v>0</v>
      </c>
    </row>
    <row r="3238" spans="1:9" x14ac:dyDescent="0.35">
      <c r="A3238" s="1">
        <v>44166</v>
      </c>
      <c r="B3238" s="1">
        <v>44197</v>
      </c>
      <c r="C3238" s="2" t="s">
        <v>961</v>
      </c>
      <c r="D3238" s="2" t="s">
        <v>60</v>
      </c>
      <c r="E3238" s="2" t="s">
        <v>65</v>
      </c>
      <c r="F3238" s="2" t="s">
        <v>961</v>
      </c>
      <c r="G3238" s="2" t="s">
        <v>155</v>
      </c>
      <c r="H3238">
        <v>0</v>
      </c>
      <c r="I3238">
        <v>0</v>
      </c>
    </row>
    <row r="3239" spans="1:9" x14ac:dyDescent="0.35">
      <c r="A3239" s="1">
        <v>44166</v>
      </c>
      <c r="B3239" s="1">
        <v>44197</v>
      </c>
      <c r="C3239" s="2" t="s">
        <v>961</v>
      </c>
      <c r="D3239" s="2" t="s">
        <v>211</v>
      </c>
      <c r="E3239" s="2" t="s">
        <v>65</v>
      </c>
      <c r="F3239" s="2" t="s">
        <v>762</v>
      </c>
      <c r="G3239" s="2" t="s">
        <v>214</v>
      </c>
      <c r="H3239">
        <v>0</v>
      </c>
      <c r="I3239">
        <v>0</v>
      </c>
    </row>
    <row r="3240" spans="1:9" x14ac:dyDescent="0.35">
      <c r="A3240" s="1">
        <v>44166</v>
      </c>
      <c r="B3240" s="1">
        <v>44197</v>
      </c>
      <c r="C3240" s="2" t="s">
        <v>962</v>
      </c>
      <c r="D3240" s="2" t="s">
        <v>60</v>
      </c>
      <c r="E3240" s="2" t="s">
        <v>65</v>
      </c>
      <c r="F3240" s="2" t="s">
        <v>962</v>
      </c>
      <c r="G3240" s="2" t="s">
        <v>155</v>
      </c>
      <c r="H3240">
        <v>0</v>
      </c>
      <c r="I3240">
        <v>0</v>
      </c>
    </row>
    <row r="3241" spans="1:9" x14ac:dyDescent="0.35">
      <c r="A3241" s="1">
        <v>44166</v>
      </c>
      <c r="B3241" s="1">
        <v>44197</v>
      </c>
      <c r="C3241" s="2" t="s">
        <v>962</v>
      </c>
      <c r="D3241" s="2" t="s">
        <v>211</v>
      </c>
      <c r="E3241" s="2" t="s">
        <v>65</v>
      </c>
      <c r="F3241" s="2" t="s">
        <v>856</v>
      </c>
      <c r="G3241" s="2" t="s">
        <v>214</v>
      </c>
      <c r="H3241">
        <v>0</v>
      </c>
      <c r="I3241">
        <v>0</v>
      </c>
    </row>
    <row r="3242" spans="1:9" x14ac:dyDescent="0.35">
      <c r="A3242" s="1">
        <v>44166</v>
      </c>
      <c r="B3242" s="1">
        <v>44197</v>
      </c>
      <c r="C3242" s="2" t="s">
        <v>963</v>
      </c>
      <c r="D3242" s="2" t="s">
        <v>60</v>
      </c>
      <c r="E3242" s="2" t="s">
        <v>65</v>
      </c>
      <c r="F3242" s="2" t="s">
        <v>963</v>
      </c>
      <c r="G3242" s="2" t="s">
        <v>155</v>
      </c>
      <c r="H3242">
        <v>0</v>
      </c>
      <c r="I3242">
        <v>0</v>
      </c>
    </row>
    <row r="3243" spans="1:9" x14ac:dyDescent="0.35">
      <c r="A3243" s="1">
        <v>44166</v>
      </c>
      <c r="B3243" s="1">
        <v>44197</v>
      </c>
      <c r="C3243" s="2" t="s">
        <v>963</v>
      </c>
      <c r="D3243" s="2" t="s">
        <v>211</v>
      </c>
      <c r="E3243" s="2" t="s">
        <v>65</v>
      </c>
      <c r="F3243" s="2" t="s">
        <v>856</v>
      </c>
      <c r="G3243" s="2" t="s">
        <v>214</v>
      </c>
      <c r="H3243">
        <v>0</v>
      </c>
      <c r="I3243">
        <v>0</v>
      </c>
    </row>
    <row r="3244" spans="1:9" x14ac:dyDescent="0.35">
      <c r="A3244" s="1">
        <v>44166</v>
      </c>
      <c r="B3244" s="1">
        <v>44197</v>
      </c>
      <c r="C3244" s="2" t="s">
        <v>964</v>
      </c>
      <c r="D3244" s="2" t="s">
        <v>60</v>
      </c>
      <c r="E3244" s="2" t="s">
        <v>65</v>
      </c>
      <c r="F3244" s="2" t="s">
        <v>964</v>
      </c>
      <c r="G3244" s="2" t="s">
        <v>155</v>
      </c>
      <c r="H3244">
        <v>0</v>
      </c>
      <c r="I3244">
        <v>0</v>
      </c>
    </row>
    <row r="3245" spans="1:9" x14ac:dyDescent="0.35">
      <c r="A3245" s="1">
        <v>44166</v>
      </c>
      <c r="B3245" s="1">
        <v>44197</v>
      </c>
      <c r="C3245" s="2" t="s">
        <v>964</v>
      </c>
      <c r="D3245" s="2" t="s">
        <v>211</v>
      </c>
      <c r="E3245" s="2" t="s">
        <v>65</v>
      </c>
      <c r="F3245" s="2" t="s">
        <v>775</v>
      </c>
      <c r="G3245" s="2" t="s">
        <v>214</v>
      </c>
      <c r="H3245">
        <v>0</v>
      </c>
      <c r="I3245">
        <v>0</v>
      </c>
    </row>
    <row r="3246" spans="1:9" x14ac:dyDescent="0.35">
      <c r="A3246" s="1">
        <v>44166</v>
      </c>
      <c r="B3246" s="1">
        <v>44197</v>
      </c>
      <c r="C3246" s="2" t="s">
        <v>965</v>
      </c>
      <c r="D3246" s="2" t="s">
        <v>60</v>
      </c>
      <c r="E3246" s="2" t="s">
        <v>65</v>
      </c>
      <c r="F3246" s="2" t="s">
        <v>965</v>
      </c>
      <c r="G3246" s="2" t="s">
        <v>155</v>
      </c>
      <c r="H3246">
        <v>0</v>
      </c>
      <c r="I3246">
        <v>0</v>
      </c>
    </row>
    <row r="3247" spans="1:9" x14ac:dyDescent="0.35">
      <c r="A3247" s="1">
        <v>44166</v>
      </c>
      <c r="B3247" s="1">
        <v>44197</v>
      </c>
      <c r="C3247" s="2" t="s">
        <v>965</v>
      </c>
      <c r="D3247" s="2" t="s">
        <v>211</v>
      </c>
      <c r="E3247" s="2" t="s">
        <v>65</v>
      </c>
      <c r="F3247" s="2" t="s">
        <v>775</v>
      </c>
      <c r="G3247" s="2" t="s">
        <v>214</v>
      </c>
      <c r="H3247">
        <v>0</v>
      </c>
      <c r="I3247">
        <v>0</v>
      </c>
    </row>
    <row r="3248" spans="1:9" x14ac:dyDescent="0.35">
      <c r="A3248" s="1">
        <v>44166</v>
      </c>
      <c r="B3248" s="1">
        <v>44197</v>
      </c>
      <c r="C3248" s="2" t="s">
        <v>966</v>
      </c>
      <c r="D3248" s="2" t="s">
        <v>60</v>
      </c>
      <c r="E3248" s="2" t="s">
        <v>65</v>
      </c>
      <c r="F3248" s="2" t="s">
        <v>966</v>
      </c>
      <c r="G3248" s="2" t="s">
        <v>155</v>
      </c>
      <c r="H3248">
        <v>0</v>
      </c>
      <c r="I3248">
        <v>0</v>
      </c>
    </row>
    <row r="3249" spans="1:9" x14ac:dyDescent="0.35">
      <c r="A3249" s="1">
        <v>44166</v>
      </c>
      <c r="B3249" s="1">
        <v>44197</v>
      </c>
      <c r="C3249" s="2" t="s">
        <v>966</v>
      </c>
      <c r="D3249" s="2" t="s">
        <v>211</v>
      </c>
      <c r="E3249" s="2" t="s">
        <v>65</v>
      </c>
      <c r="F3249" s="2" t="s">
        <v>775</v>
      </c>
      <c r="G3249" s="2" t="s">
        <v>214</v>
      </c>
      <c r="H3249">
        <v>0</v>
      </c>
      <c r="I3249">
        <v>0</v>
      </c>
    </row>
    <row r="3250" spans="1:9" x14ac:dyDescent="0.35">
      <c r="A3250" s="1">
        <v>44166</v>
      </c>
      <c r="B3250" s="1">
        <v>44197</v>
      </c>
      <c r="C3250" s="2" t="s">
        <v>967</v>
      </c>
      <c r="D3250" s="2" t="s">
        <v>60</v>
      </c>
      <c r="E3250" s="2" t="s">
        <v>65</v>
      </c>
      <c r="F3250" s="2" t="s">
        <v>967</v>
      </c>
      <c r="G3250" s="2" t="s">
        <v>155</v>
      </c>
      <c r="H3250">
        <v>0</v>
      </c>
      <c r="I3250">
        <v>0</v>
      </c>
    </row>
    <row r="3251" spans="1:9" x14ac:dyDescent="0.35">
      <c r="A3251" s="1">
        <v>44166</v>
      </c>
      <c r="B3251" s="1">
        <v>44197</v>
      </c>
      <c r="C3251" s="2" t="s">
        <v>967</v>
      </c>
      <c r="D3251" s="2" t="s">
        <v>211</v>
      </c>
      <c r="E3251" s="2" t="s">
        <v>65</v>
      </c>
      <c r="F3251" s="2" t="s">
        <v>775</v>
      </c>
      <c r="G3251" s="2" t="s">
        <v>214</v>
      </c>
      <c r="H3251">
        <v>0</v>
      </c>
      <c r="I3251">
        <v>0</v>
      </c>
    </row>
    <row r="3252" spans="1:9" x14ac:dyDescent="0.35">
      <c r="A3252" s="1">
        <v>44166</v>
      </c>
      <c r="B3252" s="1">
        <v>44197</v>
      </c>
      <c r="C3252" s="2" t="s">
        <v>968</v>
      </c>
      <c r="D3252" s="2" t="s">
        <v>60</v>
      </c>
      <c r="E3252" s="2" t="s">
        <v>65</v>
      </c>
      <c r="F3252" s="2" t="s">
        <v>968</v>
      </c>
      <c r="G3252" s="2" t="s">
        <v>155</v>
      </c>
      <c r="H3252">
        <v>0</v>
      </c>
      <c r="I3252">
        <v>0</v>
      </c>
    </row>
    <row r="3253" spans="1:9" x14ac:dyDescent="0.35">
      <c r="A3253" s="1">
        <v>44166</v>
      </c>
      <c r="B3253" s="1">
        <v>44197</v>
      </c>
      <c r="C3253" s="2" t="s">
        <v>968</v>
      </c>
      <c r="D3253" s="2" t="s">
        <v>211</v>
      </c>
      <c r="E3253" s="2" t="s">
        <v>65</v>
      </c>
      <c r="F3253" s="2" t="s">
        <v>774</v>
      </c>
      <c r="G3253" s="2" t="s">
        <v>214</v>
      </c>
      <c r="H3253">
        <v>0</v>
      </c>
      <c r="I3253">
        <v>0</v>
      </c>
    </row>
    <row r="3254" spans="1:9" x14ac:dyDescent="0.35">
      <c r="A3254" s="1">
        <v>44166</v>
      </c>
      <c r="B3254" s="1">
        <v>44197</v>
      </c>
      <c r="C3254" s="2" t="s">
        <v>969</v>
      </c>
      <c r="D3254" s="2" t="s">
        <v>60</v>
      </c>
      <c r="E3254" s="2" t="s">
        <v>65</v>
      </c>
      <c r="F3254" s="2" t="s">
        <v>969</v>
      </c>
      <c r="G3254" s="2" t="s">
        <v>155</v>
      </c>
      <c r="H3254">
        <v>0</v>
      </c>
      <c r="I3254">
        <v>0</v>
      </c>
    </row>
    <row r="3255" spans="1:9" x14ac:dyDescent="0.35">
      <c r="A3255" s="1">
        <v>44166</v>
      </c>
      <c r="B3255" s="1">
        <v>44197</v>
      </c>
      <c r="C3255" s="2" t="s">
        <v>969</v>
      </c>
      <c r="D3255" s="2" t="s">
        <v>211</v>
      </c>
      <c r="E3255" s="2" t="s">
        <v>65</v>
      </c>
      <c r="F3255" s="2" t="s">
        <v>822</v>
      </c>
      <c r="G3255" s="2" t="s">
        <v>214</v>
      </c>
      <c r="H3255">
        <v>0</v>
      </c>
      <c r="I3255">
        <v>0</v>
      </c>
    </row>
    <row r="3256" spans="1:9" x14ac:dyDescent="0.35">
      <c r="A3256" s="1">
        <v>44166</v>
      </c>
      <c r="B3256" s="1">
        <v>44197</v>
      </c>
      <c r="C3256" s="2" t="s">
        <v>969</v>
      </c>
      <c r="D3256" s="2" t="s">
        <v>8</v>
      </c>
      <c r="E3256" s="2" t="s">
        <v>65</v>
      </c>
      <c r="F3256" s="2" t="s">
        <v>227</v>
      </c>
      <c r="G3256" s="2" t="s">
        <v>70</v>
      </c>
      <c r="H3256">
        <v>0</v>
      </c>
      <c r="I3256">
        <v>1</v>
      </c>
    </row>
    <row r="3257" spans="1:9" x14ac:dyDescent="0.35">
      <c r="A3257" s="1">
        <v>44166</v>
      </c>
      <c r="B3257" s="1">
        <v>44197</v>
      </c>
      <c r="C3257" s="2" t="s">
        <v>969</v>
      </c>
      <c r="D3257" s="2" t="s">
        <v>10</v>
      </c>
      <c r="E3257" s="2" t="s">
        <v>65</v>
      </c>
      <c r="F3257" s="2" t="s">
        <v>227</v>
      </c>
      <c r="G3257" s="2" t="s">
        <v>70</v>
      </c>
      <c r="H3257">
        <v>0</v>
      </c>
      <c r="I3257">
        <v>1</v>
      </c>
    </row>
    <row r="3258" spans="1:9" x14ac:dyDescent="0.35">
      <c r="A3258" s="1">
        <v>44166</v>
      </c>
      <c r="B3258" s="1">
        <v>44197</v>
      </c>
      <c r="C3258" s="2" t="s">
        <v>969</v>
      </c>
      <c r="D3258" s="2" t="s">
        <v>14</v>
      </c>
      <c r="E3258" s="2" t="s">
        <v>65</v>
      </c>
      <c r="F3258" s="2" t="s">
        <v>228</v>
      </c>
      <c r="G3258" s="2" t="s">
        <v>70</v>
      </c>
      <c r="H3258">
        <v>0</v>
      </c>
      <c r="I3258">
        <v>1</v>
      </c>
    </row>
    <row r="3259" spans="1:9" x14ac:dyDescent="0.35">
      <c r="A3259" s="1">
        <v>44166</v>
      </c>
      <c r="B3259" s="1">
        <v>44197</v>
      </c>
      <c r="C3259" s="2" t="s">
        <v>893</v>
      </c>
      <c r="D3259" s="2" t="s">
        <v>60</v>
      </c>
      <c r="E3259" s="2" t="s">
        <v>65</v>
      </c>
      <c r="F3259" s="2" t="s">
        <v>893</v>
      </c>
      <c r="G3259" s="2" t="s">
        <v>155</v>
      </c>
      <c r="H3259">
        <v>0</v>
      </c>
      <c r="I3259">
        <v>0</v>
      </c>
    </row>
    <row r="3260" spans="1:9" x14ac:dyDescent="0.35">
      <c r="A3260" s="1">
        <v>44166</v>
      </c>
      <c r="B3260" s="1">
        <v>44197</v>
      </c>
      <c r="C3260" s="2" t="s">
        <v>893</v>
      </c>
      <c r="D3260" s="2" t="s">
        <v>211</v>
      </c>
      <c r="E3260" s="2" t="s">
        <v>65</v>
      </c>
      <c r="F3260" s="2" t="s">
        <v>822</v>
      </c>
      <c r="G3260" s="2" t="s">
        <v>214</v>
      </c>
      <c r="H3260">
        <v>0</v>
      </c>
      <c r="I3260">
        <v>0</v>
      </c>
    </row>
    <row r="3261" spans="1:9" x14ac:dyDescent="0.35">
      <c r="A3261" s="1">
        <v>44166</v>
      </c>
      <c r="B3261" s="1">
        <v>44197</v>
      </c>
      <c r="C3261" s="2" t="s">
        <v>893</v>
      </c>
      <c r="D3261" s="2" t="s">
        <v>8</v>
      </c>
      <c r="E3261" s="2" t="s">
        <v>65</v>
      </c>
      <c r="F3261" s="2" t="s">
        <v>227</v>
      </c>
      <c r="G3261" s="2" t="s">
        <v>70</v>
      </c>
      <c r="H3261">
        <v>0</v>
      </c>
      <c r="I3261">
        <v>1</v>
      </c>
    </row>
    <row r="3262" spans="1:9" x14ac:dyDescent="0.35">
      <c r="A3262" s="1">
        <v>44166</v>
      </c>
      <c r="B3262" s="1">
        <v>44197</v>
      </c>
      <c r="C3262" s="2" t="s">
        <v>893</v>
      </c>
      <c r="D3262" s="2" t="s">
        <v>10</v>
      </c>
      <c r="E3262" s="2" t="s">
        <v>65</v>
      </c>
      <c r="F3262" s="2" t="s">
        <v>227</v>
      </c>
      <c r="G3262" s="2" t="s">
        <v>70</v>
      </c>
      <c r="H3262">
        <v>0</v>
      </c>
      <c r="I3262">
        <v>1</v>
      </c>
    </row>
    <row r="3263" spans="1:9" x14ac:dyDescent="0.35">
      <c r="A3263" s="1">
        <v>44166</v>
      </c>
      <c r="B3263" s="1">
        <v>44197</v>
      </c>
      <c r="C3263" s="2" t="s">
        <v>893</v>
      </c>
      <c r="D3263" s="2" t="s">
        <v>14</v>
      </c>
      <c r="E3263" s="2" t="s">
        <v>65</v>
      </c>
      <c r="F3263" s="2" t="s">
        <v>228</v>
      </c>
      <c r="G3263" s="2" t="s">
        <v>70</v>
      </c>
      <c r="H3263">
        <v>0</v>
      </c>
      <c r="I3263">
        <v>1</v>
      </c>
    </row>
    <row r="3264" spans="1:9" x14ac:dyDescent="0.35">
      <c r="A3264" s="1">
        <v>44166</v>
      </c>
      <c r="B3264" s="1">
        <v>44197</v>
      </c>
      <c r="C3264" s="2" t="s">
        <v>970</v>
      </c>
      <c r="D3264" s="2" t="s">
        <v>60</v>
      </c>
      <c r="E3264" s="2" t="s">
        <v>65</v>
      </c>
      <c r="F3264" s="2" t="s">
        <v>970</v>
      </c>
      <c r="G3264" s="2" t="s">
        <v>792</v>
      </c>
      <c r="H3264">
        <v>0</v>
      </c>
      <c r="I3264">
        <v>0</v>
      </c>
    </row>
    <row r="3265" spans="1:9" x14ac:dyDescent="0.35">
      <c r="A3265" s="1">
        <v>44166</v>
      </c>
      <c r="B3265" s="1">
        <v>44197</v>
      </c>
      <c r="C3265" s="2" t="s">
        <v>970</v>
      </c>
      <c r="D3265" s="2" t="s">
        <v>211</v>
      </c>
      <c r="E3265" s="2" t="s">
        <v>65</v>
      </c>
      <c r="F3265" s="2" t="s">
        <v>793</v>
      </c>
      <c r="G3265" s="2" t="s">
        <v>214</v>
      </c>
      <c r="H3265">
        <v>0</v>
      </c>
      <c r="I3265">
        <v>0</v>
      </c>
    </row>
    <row r="3266" spans="1:9" x14ac:dyDescent="0.35">
      <c r="A3266" s="1">
        <v>44166</v>
      </c>
      <c r="B3266" s="1">
        <v>44197</v>
      </c>
      <c r="C3266" s="2" t="s">
        <v>970</v>
      </c>
      <c r="D3266" s="2" t="s">
        <v>8</v>
      </c>
      <c r="E3266" s="2" t="s">
        <v>65</v>
      </c>
      <c r="F3266" s="2" t="s">
        <v>797</v>
      </c>
      <c r="G3266" s="2" t="s">
        <v>70</v>
      </c>
      <c r="H3266">
        <v>0</v>
      </c>
      <c r="I3266">
        <v>1</v>
      </c>
    </row>
    <row r="3267" spans="1:9" x14ac:dyDescent="0.35">
      <c r="A3267" s="1">
        <v>44166</v>
      </c>
      <c r="B3267" s="1">
        <v>44197</v>
      </c>
      <c r="C3267" s="2" t="s">
        <v>970</v>
      </c>
      <c r="D3267" s="2" t="s">
        <v>10</v>
      </c>
      <c r="E3267" s="2" t="s">
        <v>65</v>
      </c>
      <c r="F3267" s="2" t="s">
        <v>797</v>
      </c>
      <c r="G3267" s="2" t="s">
        <v>70</v>
      </c>
      <c r="H3267">
        <v>0</v>
      </c>
      <c r="I3267">
        <v>1</v>
      </c>
    </row>
    <row r="3268" spans="1:9" x14ac:dyDescent="0.35">
      <c r="A3268" s="1">
        <v>44166</v>
      </c>
      <c r="B3268" s="1">
        <v>44197</v>
      </c>
      <c r="C3268" s="2" t="s">
        <v>648</v>
      </c>
      <c r="D3268" s="2" t="s">
        <v>60</v>
      </c>
      <c r="E3268" s="2" t="s">
        <v>65</v>
      </c>
      <c r="F3268" s="2" t="s">
        <v>648</v>
      </c>
      <c r="G3268" s="2" t="s">
        <v>155</v>
      </c>
      <c r="H3268">
        <v>0</v>
      </c>
      <c r="I3268">
        <v>0</v>
      </c>
    </row>
    <row r="3269" spans="1:9" x14ac:dyDescent="0.35">
      <c r="A3269" s="1">
        <v>44166</v>
      </c>
      <c r="B3269" s="1">
        <v>44197</v>
      </c>
      <c r="C3269" s="2" t="s">
        <v>648</v>
      </c>
      <c r="D3269" s="2" t="s">
        <v>211</v>
      </c>
      <c r="E3269" s="2" t="s">
        <v>65</v>
      </c>
      <c r="F3269" s="2" t="s">
        <v>856</v>
      </c>
      <c r="G3269" s="2" t="s">
        <v>214</v>
      </c>
      <c r="H3269">
        <v>0</v>
      </c>
      <c r="I3269">
        <v>0</v>
      </c>
    </row>
    <row r="3270" spans="1:9" x14ac:dyDescent="0.35">
      <c r="A3270" s="1">
        <v>44166</v>
      </c>
      <c r="B3270" s="1">
        <v>44197</v>
      </c>
      <c r="C3270" s="2" t="s">
        <v>971</v>
      </c>
      <c r="D3270" s="2" t="s">
        <v>60</v>
      </c>
      <c r="E3270" s="2" t="s">
        <v>65</v>
      </c>
      <c r="F3270" s="2" t="s">
        <v>971</v>
      </c>
      <c r="G3270" s="2" t="s">
        <v>155</v>
      </c>
      <c r="H3270">
        <v>0</v>
      </c>
      <c r="I3270">
        <v>0</v>
      </c>
    </row>
    <row r="3271" spans="1:9" x14ac:dyDescent="0.35">
      <c r="A3271" s="1">
        <v>44166</v>
      </c>
      <c r="B3271" s="1">
        <v>44197</v>
      </c>
      <c r="C3271" s="2" t="s">
        <v>971</v>
      </c>
      <c r="D3271" s="2" t="s">
        <v>211</v>
      </c>
      <c r="E3271" s="2" t="s">
        <v>65</v>
      </c>
      <c r="F3271" s="2" t="s">
        <v>856</v>
      </c>
      <c r="G3271" s="2" t="s">
        <v>214</v>
      </c>
      <c r="H3271">
        <v>0</v>
      </c>
      <c r="I3271">
        <v>0</v>
      </c>
    </row>
    <row r="3272" spans="1:9" x14ac:dyDescent="0.35">
      <c r="A3272" s="1">
        <v>44166</v>
      </c>
      <c r="B3272" s="1">
        <v>44197</v>
      </c>
      <c r="C3272" s="2" t="s">
        <v>972</v>
      </c>
      <c r="D3272" s="2" t="s">
        <v>60</v>
      </c>
      <c r="E3272" s="2" t="s">
        <v>65</v>
      </c>
      <c r="F3272" s="2" t="s">
        <v>972</v>
      </c>
      <c r="G3272" s="2" t="s">
        <v>792</v>
      </c>
      <c r="H3272">
        <v>0</v>
      </c>
      <c r="I3272">
        <v>0</v>
      </c>
    </row>
    <row r="3273" spans="1:9" x14ac:dyDescent="0.35">
      <c r="A3273" s="1">
        <v>44166</v>
      </c>
      <c r="B3273" s="1">
        <v>44197</v>
      </c>
      <c r="C3273" s="2" t="s">
        <v>972</v>
      </c>
      <c r="D3273" s="2" t="s">
        <v>211</v>
      </c>
      <c r="E3273" s="2" t="s">
        <v>65</v>
      </c>
      <c r="F3273" s="2" t="s">
        <v>793</v>
      </c>
      <c r="G3273" s="2" t="s">
        <v>214</v>
      </c>
      <c r="H3273">
        <v>0</v>
      </c>
      <c r="I3273">
        <v>0</v>
      </c>
    </row>
    <row r="3274" spans="1:9" x14ac:dyDescent="0.35">
      <c r="A3274" s="1">
        <v>44166</v>
      </c>
      <c r="B3274" s="1">
        <v>44197</v>
      </c>
      <c r="C3274" s="2" t="s">
        <v>972</v>
      </c>
      <c r="D3274" s="2" t="s">
        <v>18</v>
      </c>
      <c r="E3274" s="2" t="s">
        <v>65</v>
      </c>
      <c r="F3274" s="2" t="s">
        <v>794</v>
      </c>
      <c r="G3274" s="2" t="s">
        <v>70</v>
      </c>
      <c r="H3274">
        <v>0</v>
      </c>
      <c r="I3274">
        <v>1</v>
      </c>
    </row>
    <row r="3275" spans="1:9" x14ac:dyDescent="0.35">
      <c r="A3275" s="1">
        <v>44166</v>
      </c>
      <c r="B3275" s="1">
        <v>44197</v>
      </c>
      <c r="C3275" s="2" t="s">
        <v>973</v>
      </c>
      <c r="D3275" s="2" t="s">
        <v>60</v>
      </c>
      <c r="E3275" s="2" t="s">
        <v>65</v>
      </c>
      <c r="F3275" s="2" t="s">
        <v>973</v>
      </c>
      <c r="G3275" s="2" t="s">
        <v>792</v>
      </c>
      <c r="H3275">
        <v>0</v>
      </c>
      <c r="I3275">
        <v>0</v>
      </c>
    </row>
    <row r="3276" spans="1:9" x14ac:dyDescent="0.35">
      <c r="A3276" s="1">
        <v>44166</v>
      </c>
      <c r="B3276" s="1">
        <v>44197</v>
      </c>
      <c r="C3276" s="2" t="s">
        <v>973</v>
      </c>
      <c r="D3276" s="2" t="s">
        <v>211</v>
      </c>
      <c r="E3276" s="2" t="s">
        <v>65</v>
      </c>
      <c r="F3276" s="2" t="s">
        <v>793</v>
      </c>
      <c r="G3276" s="2" t="s">
        <v>214</v>
      </c>
      <c r="H3276">
        <v>0</v>
      </c>
      <c r="I3276">
        <v>0</v>
      </c>
    </row>
    <row r="3277" spans="1:9" x14ac:dyDescent="0.35">
      <c r="A3277" s="1">
        <v>44166</v>
      </c>
      <c r="B3277" s="1">
        <v>44197</v>
      </c>
      <c r="C3277" s="2" t="s">
        <v>973</v>
      </c>
      <c r="D3277" s="2" t="s">
        <v>18</v>
      </c>
      <c r="E3277" s="2" t="s">
        <v>65</v>
      </c>
      <c r="F3277" s="2" t="s">
        <v>974</v>
      </c>
      <c r="G3277" s="2" t="s">
        <v>70</v>
      </c>
      <c r="H3277">
        <v>0</v>
      </c>
      <c r="I3277">
        <v>1</v>
      </c>
    </row>
    <row r="3278" spans="1:9" x14ac:dyDescent="0.35">
      <c r="A3278" s="1">
        <v>44166</v>
      </c>
      <c r="B3278" s="1">
        <v>44197</v>
      </c>
      <c r="C3278" s="2" t="s">
        <v>975</v>
      </c>
      <c r="D3278" s="2" t="s">
        <v>60</v>
      </c>
      <c r="E3278" s="2" t="s">
        <v>65</v>
      </c>
      <c r="F3278" s="2" t="s">
        <v>975</v>
      </c>
      <c r="G3278" s="2" t="s">
        <v>155</v>
      </c>
      <c r="H3278">
        <v>0</v>
      </c>
      <c r="I3278">
        <v>0</v>
      </c>
    </row>
    <row r="3279" spans="1:9" x14ac:dyDescent="0.35">
      <c r="A3279" s="1">
        <v>44166</v>
      </c>
      <c r="B3279" s="1">
        <v>44197</v>
      </c>
      <c r="C3279" s="2" t="s">
        <v>975</v>
      </c>
      <c r="D3279" s="2" t="s">
        <v>211</v>
      </c>
      <c r="E3279" s="2" t="s">
        <v>65</v>
      </c>
      <c r="F3279" s="2" t="s">
        <v>856</v>
      </c>
      <c r="G3279" s="2" t="s">
        <v>214</v>
      </c>
      <c r="H3279">
        <v>0</v>
      </c>
      <c r="I3279">
        <v>0</v>
      </c>
    </row>
    <row r="3280" spans="1:9" x14ac:dyDescent="0.35">
      <c r="A3280" s="1">
        <v>44166</v>
      </c>
      <c r="B3280" s="1">
        <v>44197</v>
      </c>
      <c r="C3280" s="2" t="s">
        <v>976</v>
      </c>
      <c r="D3280" s="2" t="s">
        <v>60</v>
      </c>
      <c r="E3280" s="2" t="s">
        <v>65</v>
      </c>
      <c r="F3280" s="2" t="s">
        <v>976</v>
      </c>
      <c r="G3280" s="2" t="s">
        <v>155</v>
      </c>
      <c r="H3280">
        <v>0</v>
      </c>
      <c r="I3280">
        <v>0</v>
      </c>
    </row>
    <row r="3281" spans="1:9" x14ac:dyDescent="0.35">
      <c r="A3281" s="1">
        <v>44166</v>
      </c>
      <c r="B3281" s="1">
        <v>44197</v>
      </c>
      <c r="C3281" s="2" t="s">
        <v>976</v>
      </c>
      <c r="D3281" s="2" t="s">
        <v>211</v>
      </c>
      <c r="E3281" s="2" t="s">
        <v>65</v>
      </c>
      <c r="F3281" s="2" t="s">
        <v>775</v>
      </c>
      <c r="G3281" s="2" t="s">
        <v>214</v>
      </c>
      <c r="H3281">
        <v>0</v>
      </c>
      <c r="I3281">
        <v>0</v>
      </c>
    </row>
    <row r="3282" spans="1:9" x14ac:dyDescent="0.35">
      <c r="A3282" s="1">
        <v>44166</v>
      </c>
      <c r="B3282" s="1">
        <v>44197</v>
      </c>
      <c r="C3282" s="2" t="s">
        <v>977</v>
      </c>
      <c r="D3282" s="2" t="s">
        <v>60</v>
      </c>
      <c r="E3282" s="2" t="s">
        <v>65</v>
      </c>
      <c r="F3282" s="2" t="s">
        <v>977</v>
      </c>
      <c r="G3282" s="2" t="s">
        <v>155</v>
      </c>
      <c r="H3282">
        <v>0</v>
      </c>
      <c r="I3282">
        <v>0</v>
      </c>
    </row>
    <row r="3283" spans="1:9" x14ac:dyDescent="0.35">
      <c r="A3283" s="1">
        <v>44166</v>
      </c>
      <c r="B3283" s="1">
        <v>44197</v>
      </c>
      <c r="C3283" s="2" t="s">
        <v>977</v>
      </c>
      <c r="D3283" s="2" t="s">
        <v>211</v>
      </c>
      <c r="E3283" s="2" t="s">
        <v>65</v>
      </c>
      <c r="F3283" s="2" t="s">
        <v>822</v>
      </c>
      <c r="G3283" s="2" t="s">
        <v>214</v>
      </c>
      <c r="H3283">
        <v>0</v>
      </c>
      <c r="I3283">
        <v>0</v>
      </c>
    </row>
    <row r="3284" spans="1:9" x14ac:dyDescent="0.35">
      <c r="A3284" s="1">
        <v>44166</v>
      </c>
      <c r="B3284" s="1">
        <v>44197</v>
      </c>
      <c r="C3284" s="2" t="s">
        <v>978</v>
      </c>
      <c r="D3284" s="2" t="s">
        <v>60</v>
      </c>
      <c r="E3284" s="2" t="s">
        <v>65</v>
      </c>
      <c r="F3284" s="2" t="s">
        <v>978</v>
      </c>
      <c r="G3284" s="2" t="s">
        <v>155</v>
      </c>
      <c r="H3284">
        <v>0</v>
      </c>
      <c r="I3284">
        <v>0</v>
      </c>
    </row>
    <row r="3285" spans="1:9" x14ac:dyDescent="0.35">
      <c r="A3285" s="1">
        <v>44166</v>
      </c>
      <c r="B3285" s="1">
        <v>44197</v>
      </c>
      <c r="C3285" s="2" t="s">
        <v>978</v>
      </c>
      <c r="D3285" s="2" t="s">
        <v>211</v>
      </c>
      <c r="E3285" s="2" t="s">
        <v>65</v>
      </c>
      <c r="F3285" s="2" t="s">
        <v>822</v>
      </c>
      <c r="G3285" s="2" t="s">
        <v>214</v>
      </c>
      <c r="H3285">
        <v>0</v>
      </c>
      <c r="I3285">
        <v>0</v>
      </c>
    </row>
    <row r="3286" spans="1:9" x14ac:dyDescent="0.35">
      <c r="A3286" s="1">
        <v>44166</v>
      </c>
      <c r="B3286" s="1">
        <v>44197</v>
      </c>
      <c r="C3286" s="2" t="s">
        <v>979</v>
      </c>
      <c r="D3286" s="2" t="s">
        <v>60</v>
      </c>
      <c r="E3286" s="2" t="s">
        <v>65</v>
      </c>
      <c r="F3286" s="2" t="s">
        <v>979</v>
      </c>
      <c r="G3286" s="2" t="s">
        <v>155</v>
      </c>
      <c r="H3286">
        <v>0</v>
      </c>
      <c r="I3286">
        <v>0</v>
      </c>
    </row>
    <row r="3287" spans="1:9" x14ac:dyDescent="0.35">
      <c r="A3287" s="1">
        <v>44166</v>
      </c>
      <c r="B3287" s="1">
        <v>44197</v>
      </c>
      <c r="C3287" s="2" t="s">
        <v>979</v>
      </c>
      <c r="D3287" s="2" t="s">
        <v>211</v>
      </c>
      <c r="E3287" s="2" t="s">
        <v>65</v>
      </c>
      <c r="F3287" s="2" t="s">
        <v>822</v>
      </c>
      <c r="G3287" s="2" t="s">
        <v>214</v>
      </c>
      <c r="H3287">
        <v>0</v>
      </c>
      <c r="I3287">
        <v>0</v>
      </c>
    </row>
    <row r="3288" spans="1:9" x14ac:dyDescent="0.35">
      <c r="A3288" s="1">
        <v>44166</v>
      </c>
      <c r="B3288" s="1">
        <v>44197</v>
      </c>
      <c r="C3288" s="2" t="s">
        <v>980</v>
      </c>
      <c r="D3288" s="2" t="s">
        <v>60</v>
      </c>
      <c r="E3288" s="2" t="s">
        <v>65</v>
      </c>
      <c r="F3288" s="2" t="s">
        <v>980</v>
      </c>
      <c r="G3288" s="2" t="s">
        <v>155</v>
      </c>
      <c r="H3288">
        <v>0</v>
      </c>
      <c r="I3288">
        <v>0</v>
      </c>
    </row>
    <row r="3289" spans="1:9" x14ac:dyDescent="0.35">
      <c r="A3289" s="1">
        <v>44166</v>
      </c>
      <c r="B3289" s="1">
        <v>44197</v>
      </c>
      <c r="C3289" s="2" t="s">
        <v>980</v>
      </c>
      <c r="D3289" s="2" t="s">
        <v>211</v>
      </c>
      <c r="E3289" s="2" t="s">
        <v>65</v>
      </c>
      <c r="F3289" s="2" t="s">
        <v>822</v>
      </c>
      <c r="G3289" s="2" t="s">
        <v>214</v>
      </c>
      <c r="H3289">
        <v>0</v>
      </c>
      <c r="I3289">
        <v>0</v>
      </c>
    </row>
    <row r="3290" spans="1:9" x14ac:dyDescent="0.35">
      <c r="A3290" s="1">
        <v>44166</v>
      </c>
      <c r="B3290" s="1">
        <v>44197</v>
      </c>
      <c r="C3290" s="2" t="s">
        <v>981</v>
      </c>
      <c r="D3290" s="2" t="s">
        <v>60</v>
      </c>
      <c r="E3290" s="2" t="s">
        <v>65</v>
      </c>
      <c r="F3290" s="2" t="s">
        <v>981</v>
      </c>
      <c r="G3290" s="2" t="s">
        <v>155</v>
      </c>
      <c r="H3290">
        <v>0</v>
      </c>
      <c r="I3290">
        <v>0</v>
      </c>
    </row>
    <row r="3291" spans="1:9" x14ac:dyDescent="0.35">
      <c r="A3291" s="1">
        <v>44166</v>
      </c>
      <c r="B3291" s="1">
        <v>44197</v>
      </c>
      <c r="C3291" s="2" t="s">
        <v>981</v>
      </c>
      <c r="D3291" s="2" t="s">
        <v>211</v>
      </c>
      <c r="E3291" s="2" t="s">
        <v>65</v>
      </c>
      <c r="F3291" s="2" t="s">
        <v>822</v>
      </c>
      <c r="G3291" s="2" t="s">
        <v>214</v>
      </c>
      <c r="H3291">
        <v>0</v>
      </c>
      <c r="I3291">
        <v>0</v>
      </c>
    </row>
    <row r="3292" spans="1:9" x14ac:dyDescent="0.35">
      <c r="A3292" s="1">
        <v>44166</v>
      </c>
      <c r="B3292" s="1">
        <v>44197</v>
      </c>
      <c r="C3292" s="2" t="s">
        <v>982</v>
      </c>
      <c r="D3292" s="2" t="s">
        <v>60</v>
      </c>
      <c r="E3292" s="2" t="s">
        <v>65</v>
      </c>
      <c r="F3292" s="2" t="s">
        <v>982</v>
      </c>
      <c r="G3292" s="2" t="s">
        <v>155</v>
      </c>
      <c r="H3292">
        <v>0</v>
      </c>
      <c r="I3292">
        <v>0</v>
      </c>
    </row>
    <row r="3293" spans="1:9" x14ac:dyDescent="0.35">
      <c r="A3293" s="1">
        <v>44166</v>
      </c>
      <c r="B3293" s="1">
        <v>44197</v>
      </c>
      <c r="C3293" s="2" t="s">
        <v>982</v>
      </c>
      <c r="D3293" s="2" t="s">
        <v>211</v>
      </c>
      <c r="E3293" s="2" t="s">
        <v>65</v>
      </c>
      <c r="F3293" s="2" t="s">
        <v>822</v>
      </c>
      <c r="G3293" s="2" t="s">
        <v>214</v>
      </c>
      <c r="H3293">
        <v>0</v>
      </c>
      <c r="I3293">
        <v>0</v>
      </c>
    </row>
    <row r="3294" spans="1:9" x14ac:dyDescent="0.35">
      <c r="A3294" s="1">
        <v>44166</v>
      </c>
      <c r="B3294" s="1">
        <v>44197</v>
      </c>
      <c r="C3294" s="2" t="s">
        <v>983</v>
      </c>
      <c r="D3294" s="2" t="s">
        <v>60</v>
      </c>
      <c r="E3294" s="2" t="s">
        <v>65</v>
      </c>
      <c r="F3294" s="2" t="s">
        <v>983</v>
      </c>
      <c r="G3294" s="2" t="s">
        <v>155</v>
      </c>
      <c r="H3294">
        <v>0</v>
      </c>
      <c r="I3294">
        <v>0</v>
      </c>
    </row>
    <row r="3295" spans="1:9" x14ac:dyDescent="0.35">
      <c r="A3295" s="1">
        <v>44166</v>
      </c>
      <c r="B3295" s="1">
        <v>44197</v>
      </c>
      <c r="C3295" s="2" t="s">
        <v>983</v>
      </c>
      <c r="D3295" s="2" t="s">
        <v>211</v>
      </c>
      <c r="E3295" s="2" t="s">
        <v>65</v>
      </c>
      <c r="F3295" s="2" t="s">
        <v>822</v>
      </c>
      <c r="G3295" s="2" t="s">
        <v>214</v>
      </c>
      <c r="H3295">
        <v>0</v>
      </c>
      <c r="I3295">
        <v>0</v>
      </c>
    </row>
    <row r="3296" spans="1:9" x14ac:dyDescent="0.35">
      <c r="A3296" s="1">
        <v>44166</v>
      </c>
      <c r="B3296" s="1">
        <v>44197</v>
      </c>
      <c r="C3296" s="2" t="s">
        <v>984</v>
      </c>
      <c r="D3296" s="2" t="s">
        <v>60</v>
      </c>
      <c r="E3296" s="2" t="s">
        <v>65</v>
      </c>
      <c r="F3296" s="2" t="s">
        <v>984</v>
      </c>
      <c r="G3296" s="2" t="s">
        <v>155</v>
      </c>
      <c r="H3296">
        <v>0</v>
      </c>
      <c r="I3296">
        <v>0</v>
      </c>
    </row>
    <row r="3297" spans="1:9" x14ac:dyDescent="0.35">
      <c r="A3297" s="1">
        <v>44166</v>
      </c>
      <c r="B3297" s="1">
        <v>44197</v>
      </c>
      <c r="C3297" s="2" t="s">
        <v>984</v>
      </c>
      <c r="D3297" s="2" t="s">
        <v>211</v>
      </c>
      <c r="E3297" s="2" t="s">
        <v>65</v>
      </c>
      <c r="F3297" s="2" t="s">
        <v>822</v>
      </c>
      <c r="G3297" s="2" t="s">
        <v>214</v>
      </c>
      <c r="H3297">
        <v>0</v>
      </c>
      <c r="I3297">
        <v>0</v>
      </c>
    </row>
    <row r="3298" spans="1:9" x14ac:dyDescent="0.35">
      <c r="A3298" s="1">
        <v>44166</v>
      </c>
      <c r="B3298" s="1">
        <v>44197</v>
      </c>
      <c r="C3298" s="2" t="s">
        <v>985</v>
      </c>
      <c r="D3298" s="2" t="s">
        <v>60</v>
      </c>
      <c r="E3298" s="2" t="s">
        <v>65</v>
      </c>
      <c r="F3298" s="2" t="s">
        <v>985</v>
      </c>
      <c r="G3298" s="2" t="s">
        <v>155</v>
      </c>
      <c r="H3298">
        <v>0</v>
      </c>
      <c r="I3298">
        <v>0</v>
      </c>
    </row>
    <row r="3299" spans="1:9" x14ac:dyDescent="0.35">
      <c r="A3299" s="1">
        <v>44166</v>
      </c>
      <c r="B3299" s="1">
        <v>44197</v>
      </c>
      <c r="C3299" s="2" t="s">
        <v>985</v>
      </c>
      <c r="D3299" s="2" t="s">
        <v>211</v>
      </c>
      <c r="E3299" s="2" t="s">
        <v>65</v>
      </c>
      <c r="F3299" s="2" t="s">
        <v>822</v>
      </c>
      <c r="G3299" s="2" t="s">
        <v>214</v>
      </c>
      <c r="H3299">
        <v>0</v>
      </c>
      <c r="I3299">
        <v>0</v>
      </c>
    </row>
    <row r="3300" spans="1:9" x14ac:dyDescent="0.35">
      <c r="A3300" s="1">
        <v>44166</v>
      </c>
      <c r="B3300" s="1">
        <v>44197</v>
      </c>
      <c r="C3300" s="2" t="s">
        <v>986</v>
      </c>
      <c r="D3300" s="2" t="s">
        <v>60</v>
      </c>
      <c r="E3300" s="2" t="s">
        <v>65</v>
      </c>
      <c r="F3300" s="2" t="s">
        <v>986</v>
      </c>
      <c r="G3300" s="2" t="s">
        <v>155</v>
      </c>
      <c r="H3300">
        <v>0</v>
      </c>
      <c r="I3300">
        <v>0</v>
      </c>
    </row>
    <row r="3301" spans="1:9" x14ac:dyDescent="0.35">
      <c r="A3301" s="1">
        <v>44166</v>
      </c>
      <c r="B3301" s="1">
        <v>44197</v>
      </c>
      <c r="C3301" s="2" t="s">
        <v>986</v>
      </c>
      <c r="D3301" s="2" t="s">
        <v>211</v>
      </c>
      <c r="E3301" s="2" t="s">
        <v>65</v>
      </c>
      <c r="F3301" s="2" t="s">
        <v>762</v>
      </c>
      <c r="G3301" s="2" t="s">
        <v>214</v>
      </c>
      <c r="H3301">
        <v>0</v>
      </c>
      <c r="I3301">
        <v>0</v>
      </c>
    </row>
    <row r="3302" spans="1:9" x14ac:dyDescent="0.35">
      <c r="A3302" s="1">
        <v>44166</v>
      </c>
      <c r="B3302" s="1">
        <v>44197</v>
      </c>
      <c r="C3302" s="2" t="s">
        <v>987</v>
      </c>
      <c r="D3302" s="2" t="s">
        <v>60</v>
      </c>
      <c r="E3302" s="2" t="s">
        <v>65</v>
      </c>
      <c r="F3302" s="2" t="s">
        <v>987</v>
      </c>
      <c r="G3302" s="2" t="s">
        <v>155</v>
      </c>
      <c r="H3302">
        <v>0</v>
      </c>
      <c r="I3302">
        <v>0</v>
      </c>
    </row>
    <row r="3303" spans="1:9" x14ac:dyDescent="0.35">
      <c r="A3303" s="1">
        <v>44166</v>
      </c>
      <c r="B3303" s="1">
        <v>44197</v>
      </c>
      <c r="C3303" s="2" t="s">
        <v>987</v>
      </c>
      <c r="D3303" s="2" t="s">
        <v>211</v>
      </c>
      <c r="E3303" s="2" t="s">
        <v>65</v>
      </c>
      <c r="F3303" s="2" t="s">
        <v>775</v>
      </c>
      <c r="G3303" s="2" t="s">
        <v>214</v>
      </c>
      <c r="H3303">
        <v>0</v>
      </c>
      <c r="I3303">
        <v>0</v>
      </c>
    </row>
    <row r="3304" spans="1:9" x14ac:dyDescent="0.35">
      <c r="A3304" s="1">
        <v>44166</v>
      </c>
      <c r="B3304" s="1">
        <v>44197</v>
      </c>
      <c r="C3304" s="2" t="s">
        <v>988</v>
      </c>
      <c r="D3304" s="2" t="s">
        <v>60</v>
      </c>
      <c r="E3304" s="2" t="s">
        <v>65</v>
      </c>
      <c r="F3304" s="2" t="s">
        <v>988</v>
      </c>
      <c r="G3304" s="2" t="s">
        <v>155</v>
      </c>
      <c r="H3304">
        <v>0</v>
      </c>
      <c r="I3304">
        <v>0</v>
      </c>
    </row>
    <row r="3305" spans="1:9" x14ac:dyDescent="0.35">
      <c r="A3305" s="1">
        <v>44166</v>
      </c>
      <c r="B3305" s="1">
        <v>44197</v>
      </c>
      <c r="C3305" s="2" t="s">
        <v>988</v>
      </c>
      <c r="D3305" s="2" t="s">
        <v>211</v>
      </c>
      <c r="E3305" s="2" t="s">
        <v>65</v>
      </c>
      <c r="F3305" s="2" t="s">
        <v>762</v>
      </c>
      <c r="G3305" s="2" t="s">
        <v>214</v>
      </c>
      <c r="H3305">
        <v>0</v>
      </c>
      <c r="I3305">
        <v>0</v>
      </c>
    </row>
    <row r="3306" spans="1:9" x14ac:dyDescent="0.35">
      <c r="A3306" s="1">
        <v>44166</v>
      </c>
      <c r="B3306" s="1">
        <v>44197</v>
      </c>
      <c r="C3306" s="2" t="s">
        <v>989</v>
      </c>
      <c r="D3306" s="2" t="s">
        <v>60</v>
      </c>
      <c r="E3306" s="2" t="s">
        <v>65</v>
      </c>
      <c r="F3306" s="2" t="s">
        <v>989</v>
      </c>
      <c r="G3306" s="2" t="s">
        <v>155</v>
      </c>
      <c r="H3306">
        <v>0</v>
      </c>
      <c r="I3306">
        <v>0</v>
      </c>
    </row>
    <row r="3307" spans="1:9" x14ac:dyDescent="0.35">
      <c r="A3307" s="1">
        <v>44166</v>
      </c>
      <c r="B3307" s="1">
        <v>44197</v>
      </c>
      <c r="C3307" s="2" t="s">
        <v>989</v>
      </c>
      <c r="D3307" s="2" t="s">
        <v>211</v>
      </c>
      <c r="E3307" s="2" t="s">
        <v>65</v>
      </c>
      <c r="F3307" s="2" t="s">
        <v>762</v>
      </c>
      <c r="G3307" s="2" t="s">
        <v>214</v>
      </c>
      <c r="H3307">
        <v>0</v>
      </c>
      <c r="I3307">
        <v>0</v>
      </c>
    </row>
    <row r="3308" spans="1:9" x14ac:dyDescent="0.35">
      <c r="A3308" s="1">
        <v>44166</v>
      </c>
      <c r="B3308" s="1">
        <v>44197</v>
      </c>
      <c r="C3308" s="2" t="s">
        <v>990</v>
      </c>
      <c r="D3308" s="2" t="s">
        <v>60</v>
      </c>
      <c r="E3308" s="2" t="s">
        <v>65</v>
      </c>
      <c r="F3308" s="2" t="s">
        <v>990</v>
      </c>
      <c r="G3308" s="2" t="s">
        <v>155</v>
      </c>
      <c r="H3308">
        <v>0</v>
      </c>
      <c r="I3308">
        <v>0</v>
      </c>
    </row>
    <row r="3309" spans="1:9" x14ac:dyDescent="0.35">
      <c r="A3309" s="1">
        <v>44166</v>
      </c>
      <c r="B3309" s="1">
        <v>44197</v>
      </c>
      <c r="C3309" s="2" t="s">
        <v>990</v>
      </c>
      <c r="D3309" s="2" t="s">
        <v>211</v>
      </c>
      <c r="E3309" s="2" t="s">
        <v>65</v>
      </c>
      <c r="F3309" s="2" t="s">
        <v>775</v>
      </c>
      <c r="G3309" s="2" t="s">
        <v>214</v>
      </c>
      <c r="H3309">
        <v>0</v>
      </c>
      <c r="I3309">
        <v>0</v>
      </c>
    </row>
    <row r="3310" spans="1:9" x14ac:dyDescent="0.35">
      <c r="A3310" s="1">
        <v>44166</v>
      </c>
      <c r="B3310" s="1">
        <v>44197</v>
      </c>
      <c r="C3310" s="2" t="s">
        <v>991</v>
      </c>
      <c r="D3310" s="2" t="s">
        <v>60</v>
      </c>
      <c r="E3310" s="2" t="s">
        <v>65</v>
      </c>
      <c r="F3310" s="2" t="s">
        <v>991</v>
      </c>
      <c r="G3310" s="2" t="s">
        <v>792</v>
      </c>
      <c r="H3310">
        <v>0</v>
      </c>
      <c r="I3310">
        <v>0</v>
      </c>
    </row>
    <row r="3311" spans="1:9" x14ac:dyDescent="0.35">
      <c r="A3311" s="1">
        <v>44166</v>
      </c>
      <c r="B3311" s="1">
        <v>44197</v>
      </c>
      <c r="C3311" s="2" t="s">
        <v>991</v>
      </c>
      <c r="D3311" s="2" t="s">
        <v>211</v>
      </c>
      <c r="E3311" s="2" t="s">
        <v>65</v>
      </c>
      <c r="F3311" s="2" t="s">
        <v>793</v>
      </c>
      <c r="G3311" s="2" t="s">
        <v>214</v>
      </c>
      <c r="H3311">
        <v>0</v>
      </c>
      <c r="I3311">
        <v>0</v>
      </c>
    </row>
    <row r="3312" spans="1:9" x14ac:dyDescent="0.35">
      <c r="A3312" s="1">
        <v>44166</v>
      </c>
      <c r="B3312" s="1">
        <v>44197</v>
      </c>
      <c r="C3312" s="2" t="s">
        <v>992</v>
      </c>
      <c r="D3312" s="2" t="s">
        <v>60</v>
      </c>
      <c r="E3312" s="2" t="s">
        <v>65</v>
      </c>
      <c r="F3312" s="2" t="s">
        <v>992</v>
      </c>
      <c r="G3312" s="2" t="s">
        <v>155</v>
      </c>
      <c r="H3312">
        <v>0</v>
      </c>
      <c r="I3312">
        <v>0</v>
      </c>
    </row>
    <row r="3313" spans="1:9" x14ac:dyDescent="0.35">
      <c r="A3313" s="1">
        <v>44166</v>
      </c>
      <c r="B3313" s="1">
        <v>44197</v>
      </c>
      <c r="C3313" s="2" t="s">
        <v>992</v>
      </c>
      <c r="D3313" s="2" t="s">
        <v>211</v>
      </c>
      <c r="E3313" s="2" t="s">
        <v>65</v>
      </c>
      <c r="F3313" s="2" t="s">
        <v>762</v>
      </c>
      <c r="G3313" s="2" t="s">
        <v>214</v>
      </c>
      <c r="H3313">
        <v>0</v>
      </c>
      <c r="I3313">
        <v>0</v>
      </c>
    </row>
    <row r="3314" spans="1:9" x14ac:dyDescent="0.35">
      <c r="A3314" s="1">
        <v>44166</v>
      </c>
      <c r="B3314" s="1">
        <v>44197</v>
      </c>
      <c r="C3314" s="2" t="s">
        <v>993</v>
      </c>
      <c r="D3314" s="2" t="s">
        <v>60</v>
      </c>
      <c r="E3314" s="2" t="s">
        <v>65</v>
      </c>
      <c r="F3314" s="2" t="s">
        <v>993</v>
      </c>
      <c r="G3314" s="2" t="s">
        <v>155</v>
      </c>
      <c r="H3314">
        <v>0</v>
      </c>
      <c r="I3314">
        <v>0</v>
      </c>
    </row>
    <row r="3315" spans="1:9" x14ac:dyDescent="0.35">
      <c r="A3315" s="1">
        <v>44166</v>
      </c>
      <c r="B3315" s="1">
        <v>44197</v>
      </c>
      <c r="C3315" s="2" t="s">
        <v>993</v>
      </c>
      <c r="D3315" s="2" t="s">
        <v>211</v>
      </c>
      <c r="E3315" s="2" t="s">
        <v>65</v>
      </c>
      <c r="F3315" s="2" t="s">
        <v>762</v>
      </c>
      <c r="G3315" s="2" t="s">
        <v>214</v>
      </c>
      <c r="H3315">
        <v>0</v>
      </c>
      <c r="I3315">
        <v>0</v>
      </c>
    </row>
    <row r="3316" spans="1:9" x14ac:dyDescent="0.35">
      <c r="A3316" s="1">
        <v>44166</v>
      </c>
      <c r="B3316" s="1">
        <v>44197</v>
      </c>
      <c r="C3316" s="2" t="s">
        <v>994</v>
      </c>
      <c r="D3316" s="2" t="s">
        <v>60</v>
      </c>
      <c r="E3316" s="2" t="s">
        <v>65</v>
      </c>
      <c r="F3316" s="2" t="s">
        <v>994</v>
      </c>
      <c r="G3316" s="2" t="s">
        <v>155</v>
      </c>
      <c r="H3316">
        <v>0</v>
      </c>
      <c r="I3316">
        <v>0</v>
      </c>
    </row>
    <row r="3317" spans="1:9" x14ac:dyDescent="0.35">
      <c r="A3317" s="1">
        <v>44166</v>
      </c>
      <c r="B3317" s="1">
        <v>44197</v>
      </c>
      <c r="C3317" s="2" t="s">
        <v>994</v>
      </c>
      <c r="D3317" s="2" t="s">
        <v>211</v>
      </c>
      <c r="E3317" s="2" t="s">
        <v>65</v>
      </c>
      <c r="F3317" s="2" t="s">
        <v>775</v>
      </c>
      <c r="G3317" s="2" t="s">
        <v>214</v>
      </c>
      <c r="H3317">
        <v>0</v>
      </c>
      <c r="I3317">
        <v>0</v>
      </c>
    </row>
    <row r="3318" spans="1:9" x14ac:dyDescent="0.35">
      <c r="A3318" s="1">
        <v>44166</v>
      </c>
      <c r="B3318" s="1">
        <v>44197</v>
      </c>
      <c r="C3318" s="2" t="s">
        <v>995</v>
      </c>
      <c r="D3318" s="2" t="s">
        <v>60</v>
      </c>
      <c r="E3318" s="2" t="s">
        <v>65</v>
      </c>
      <c r="F3318" s="2" t="s">
        <v>995</v>
      </c>
      <c r="G3318" s="2" t="s">
        <v>155</v>
      </c>
      <c r="H3318">
        <v>0</v>
      </c>
      <c r="I3318">
        <v>0</v>
      </c>
    </row>
    <row r="3319" spans="1:9" x14ac:dyDescent="0.35">
      <c r="A3319" s="1">
        <v>44166</v>
      </c>
      <c r="B3319" s="1">
        <v>44197</v>
      </c>
      <c r="C3319" s="2" t="s">
        <v>995</v>
      </c>
      <c r="D3319" s="2" t="s">
        <v>211</v>
      </c>
      <c r="E3319" s="2" t="s">
        <v>65</v>
      </c>
      <c r="F3319" s="2" t="s">
        <v>775</v>
      </c>
      <c r="G3319" s="2" t="s">
        <v>214</v>
      </c>
      <c r="H3319">
        <v>0</v>
      </c>
      <c r="I3319">
        <v>0</v>
      </c>
    </row>
    <row r="3320" spans="1:9" x14ac:dyDescent="0.35">
      <c r="A3320" s="1">
        <v>44166</v>
      </c>
      <c r="B3320" s="1">
        <v>44197</v>
      </c>
      <c r="C3320" s="2" t="s">
        <v>996</v>
      </c>
      <c r="D3320" s="2" t="s">
        <v>60</v>
      </c>
      <c r="E3320" s="2" t="s">
        <v>65</v>
      </c>
      <c r="F3320" s="2" t="s">
        <v>996</v>
      </c>
      <c r="G3320" s="2" t="s">
        <v>155</v>
      </c>
      <c r="H3320">
        <v>0</v>
      </c>
      <c r="I3320">
        <v>0</v>
      </c>
    </row>
    <row r="3321" spans="1:9" x14ac:dyDescent="0.35">
      <c r="A3321" s="1">
        <v>44166</v>
      </c>
      <c r="B3321" s="1">
        <v>44197</v>
      </c>
      <c r="C3321" s="2" t="s">
        <v>996</v>
      </c>
      <c r="D3321" s="2" t="s">
        <v>211</v>
      </c>
      <c r="E3321" s="2" t="s">
        <v>65</v>
      </c>
      <c r="F3321" s="2" t="s">
        <v>762</v>
      </c>
      <c r="G3321" s="2" t="s">
        <v>214</v>
      </c>
      <c r="H3321">
        <v>0</v>
      </c>
      <c r="I3321">
        <v>0</v>
      </c>
    </row>
    <row r="3322" spans="1:9" x14ac:dyDescent="0.35">
      <c r="A3322" s="1">
        <v>44166</v>
      </c>
      <c r="B3322" s="1">
        <v>44197</v>
      </c>
      <c r="C3322" s="2" t="s">
        <v>997</v>
      </c>
      <c r="D3322" s="2" t="s">
        <v>60</v>
      </c>
      <c r="E3322" s="2" t="s">
        <v>65</v>
      </c>
      <c r="F3322" s="2" t="s">
        <v>997</v>
      </c>
      <c r="G3322" s="2" t="s">
        <v>155</v>
      </c>
      <c r="H3322">
        <v>0</v>
      </c>
      <c r="I3322">
        <v>0</v>
      </c>
    </row>
    <row r="3323" spans="1:9" x14ac:dyDescent="0.35">
      <c r="A3323" s="1">
        <v>44166</v>
      </c>
      <c r="B3323" s="1">
        <v>44197</v>
      </c>
      <c r="C3323" s="2" t="s">
        <v>997</v>
      </c>
      <c r="D3323" s="2" t="s">
        <v>211</v>
      </c>
      <c r="E3323" s="2" t="s">
        <v>65</v>
      </c>
      <c r="F3323" s="2" t="s">
        <v>775</v>
      </c>
      <c r="G3323" s="2" t="s">
        <v>214</v>
      </c>
      <c r="H3323">
        <v>0</v>
      </c>
      <c r="I3323">
        <v>0</v>
      </c>
    </row>
    <row r="3324" spans="1:9" x14ac:dyDescent="0.35">
      <c r="A3324" s="1">
        <v>44166</v>
      </c>
      <c r="B3324" s="1">
        <v>44197</v>
      </c>
      <c r="C3324" s="2" t="s">
        <v>998</v>
      </c>
      <c r="D3324" s="2" t="s">
        <v>60</v>
      </c>
      <c r="E3324" s="2" t="s">
        <v>65</v>
      </c>
      <c r="F3324" s="2" t="s">
        <v>998</v>
      </c>
      <c r="G3324" s="2" t="s">
        <v>155</v>
      </c>
      <c r="H3324">
        <v>0</v>
      </c>
      <c r="I3324">
        <v>0</v>
      </c>
    </row>
    <row r="3325" spans="1:9" x14ac:dyDescent="0.35">
      <c r="A3325" s="1">
        <v>44166</v>
      </c>
      <c r="B3325" s="1">
        <v>44197</v>
      </c>
      <c r="C3325" s="2" t="s">
        <v>998</v>
      </c>
      <c r="D3325" s="2" t="s">
        <v>211</v>
      </c>
      <c r="E3325" s="2" t="s">
        <v>65</v>
      </c>
      <c r="F3325" s="2" t="s">
        <v>775</v>
      </c>
      <c r="G3325" s="2" t="s">
        <v>214</v>
      </c>
      <c r="H3325">
        <v>0</v>
      </c>
      <c r="I3325">
        <v>0</v>
      </c>
    </row>
    <row r="3326" spans="1:9" x14ac:dyDescent="0.35">
      <c r="A3326" s="1">
        <v>44166</v>
      </c>
      <c r="B3326" s="1">
        <v>44197</v>
      </c>
      <c r="C3326" s="2" t="s">
        <v>999</v>
      </c>
      <c r="D3326" s="2" t="s">
        <v>60</v>
      </c>
      <c r="E3326" s="2" t="s">
        <v>65</v>
      </c>
      <c r="F3326" s="2" t="s">
        <v>999</v>
      </c>
      <c r="G3326" s="2" t="s">
        <v>155</v>
      </c>
      <c r="H3326">
        <v>0</v>
      </c>
      <c r="I3326">
        <v>0</v>
      </c>
    </row>
    <row r="3327" spans="1:9" x14ac:dyDescent="0.35">
      <c r="A3327" s="1">
        <v>44166</v>
      </c>
      <c r="B3327" s="1">
        <v>44197</v>
      </c>
      <c r="C3327" s="2" t="s">
        <v>999</v>
      </c>
      <c r="D3327" s="2" t="s">
        <v>211</v>
      </c>
      <c r="E3327" s="2" t="s">
        <v>65</v>
      </c>
      <c r="F3327" s="2" t="s">
        <v>762</v>
      </c>
      <c r="G3327" s="2" t="s">
        <v>214</v>
      </c>
      <c r="H3327">
        <v>0</v>
      </c>
      <c r="I3327">
        <v>0</v>
      </c>
    </row>
    <row r="3328" spans="1:9" x14ac:dyDescent="0.35">
      <c r="A3328" s="1">
        <v>44166</v>
      </c>
      <c r="B3328" s="1">
        <v>44197</v>
      </c>
      <c r="C3328" s="2" t="s">
        <v>1000</v>
      </c>
      <c r="D3328" s="2" t="s">
        <v>60</v>
      </c>
      <c r="E3328" s="2" t="s">
        <v>65</v>
      </c>
      <c r="F3328" s="2" t="s">
        <v>1000</v>
      </c>
      <c r="G3328" s="2" t="s">
        <v>155</v>
      </c>
      <c r="H3328">
        <v>0</v>
      </c>
      <c r="I3328">
        <v>0</v>
      </c>
    </row>
    <row r="3329" spans="1:9" x14ac:dyDescent="0.35">
      <c r="A3329" s="1">
        <v>44166</v>
      </c>
      <c r="B3329" s="1">
        <v>44197</v>
      </c>
      <c r="C3329" s="2" t="s">
        <v>1000</v>
      </c>
      <c r="D3329" s="2" t="s">
        <v>211</v>
      </c>
      <c r="E3329" s="2" t="s">
        <v>65</v>
      </c>
      <c r="F3329" s="2" t="s">
        <v>856</v>
      </c>
      <c r="G3329" s="2" t="s">
        <v>214</v>
      </c>
      <c r="H3329">
        <v>0</v>
      </c>
      <c r="I3329">
        <v>0</v>
      </c>
    </row>
    <row r="3330" spans="1:9" x14ac:dyDescent="0.35">
      <c r="A3330" s="1">
        <v>44166</v>
      </c>
      <c r="B3330" s="1">
        <v>44197</v>
      </c>
      <c r="C3330" s="2" t="s">
        <v>1001</v>
      </c>
      <c r="D3330" s="2" t="s">
        <v>60</v>
      </c>
      <c r="E3330" s="2" t="s">
        <v>65</v>
      </c>
      <c r="F3330" s="2" t="s">
        <v>1001</v>
      </c>
      <c r="G3330" s="2" t="s">
        <v>155</v>
      </c>
      <c r="H3330">
        <v>0</v>
      </c>
      <c r="I3330">
        <v>0</v>
      </c>
    </row>
    <row r="3331" spans="1:9" x14ac:dyDescent="0.35">
      <c r="A3331" s="1">
        <v>44166</v>
      </c>
      <c r="B3331" s="1">
        <v>44197</v>
      </c>
      <c r="C3331" s="2" t="s">
        <v>1001</v>
      </c>
      <c r="D3331" s="2" t="s">
        <v>211</v>
      </c>
      <c r="E3331" s="2" t="s">
        <v>65</v>
      </c>
      <c r="F3331" s="2" t="s">
        <v>775</v>
      </c>
      <c r="G3331" s="2" t="s">
        <v>214</v>
      </c>
      <c r="H3331">
        <v>0</v>
      </c>
      <c r="I3331">
        <v>0</v>
      </c>
    </row>
    <row r="3332" spans="1:9" x14ac:dyDescent="0.35">
      <c r="A3332" s="1">
        <v>44197</v>
      </c>
      <c r="B3332" s="1">
        <v>44228</v>
      </c>
      <c r="C3332" s="2" t="s">
        <v>177</v>
      </c>
      <c r="D3332" s="2" t="s">
        <v>197</v>
      </c>
      <c r="E3332" s="2" t="s">
        <v>1018</v>
      </c>
      <c r="F3332" s="2" t="s">
        <v>1019</v>
      </c>
      <c r="G3332" s="2" t="s">
        <v>199</v>
      </c>
      <c r="H3332">
        <v>0</v>
      </c>
      <c r="I3332">
        <v>0</v>
      </c>
    </row>
    <row r="3333" spans="1:9" x14ac:dyDescent="0.35">
      <c r="A3333" s="1">
        <v>44197</v>
      </c>
      <c r="B3333" s="1">
        <v>44228</v>
      </c>
      <c r="C3333" s="2" t="s">
        <v>720</v>
      </c>
      <c r="D3333" s="2" t="s">
        <v>29</v>
      </c>
      <c r="E3333" s="2" t="s">
        <v>65</v>
      </c>
      <c r="F3333" s="2" t="s">
        <v>66</v>
      </c>
      <c r="G3333" s="2" t="s">
        <v>67</v>
      </c>
      <c r="H3333">
        <v>1</v>
      </c>
      <c r="I3333">
        <v>0</v>
      </c>
    </row>
    <row r="3334" spans="1:9" x14ac:dyDescent="0.35">
      <c r="A3334" s="1">
        <v>44197</v>
      </c>
      <c r="B3334" s="1">
        <v>44228</v>
      </c>
      <c r="C3334" s="2" t="s">
        <v>741</v>
      </c>
      <c r="D3334" s="2" t="s">
        <v>8</v>
      </c>
      <c r="E3334" s="2" t="s">
        <v>728</v>
      </c>
      <c r="F3334" s="2" t="s">
        <v>1020</v>
      </c>
      <c r="G3334" s="2" t="s">
        <v>220</v>
      </c>
      <c r="H3334">
        <v>0</v>
      </c>
      <c r="I3334">
        <v>-1</v>
      </c>
    </row>
    <row r="3335" spans="1:9" x14ac:dyDescent="0.35">
      <c r="A3335" s="1">
        <v>44197</v>
      </c>
      <c r="B3335" s="1">
        <v>44228</v>
      </c>
      <c r="C3335" s="2" t="s">
        <v>741</v>
      </c>
      <c r="D3335" s="2" t="s">
        <v>10</v>
      </c>
      <c r="E3335" s="2" t="s">
        <v>728</v>
      </c>
      <c r="F3335" s="2" t="s">
        <v>1020</v>
      </c>
      <c r="G3335" s="2" t="s">
        <v>220</v>
      </c>
      <c r="H3335">
        <v>0</v>
      </c>
      <c r="I3335">
        <v>-1</v>
      </c>
    </row>
    <row r="3336" spans="1:9" x14ac:dyDescent="0.35">
      <c r="A3336" s="1">
        <v>44197</v>
      </c>
      <c r="B3336" s="1">
        <v>44228</v>
      </c>
      <c r="C3336" s="2" t="s">
        <v>741</v>
      </c>
      <c r="D3336" s="2" t="s">
        <v>761</v>
      </c>
      <c r="E3336" s="2" t="s">
        <v>728</v>
      </c>
      <c r="F3336" s="2" t="s">
        <v>1020</v>
      </c>
      <c r="G3336" s="2" t="s">
        <v>220</v>
      </c>
      <c r="H3336">
        <v>0</v>
      </c>
      <c r="I3336">
        <v>-1</v>
      </c>
    </row>
    <row r="3337" spans="1:9" x14ac:dyDescent="0.35">
      <c r="A3337" s="1">
        <v>44197</v>
      </c>
      <c r="B3337" s="1">
        <v>44228</v>
      </c>
      <c r="C3337" s="2" t="s">
        <v>722</v>
      </c>
      <c r="D3337" s="2" t="s">
        <v>8</v>
      </c>
      <c r="E3337" s="2" t="s">
        <v>728</v>
      </c>
      <c r="F3337" s="2" t="s">
        <v>1020</v>
      </c>
      <c r="G3337" s="2" t="s">
        <v>220</v>
      </c>
      <c r="H3337">
        <v>0</v>
      </c>
      <c r="I3337">
        <v>-1</v>
      </c>
    </row>
    <row r="3338" spans="1:9" x14ac:dyDescent="0.35">
      <c r="A3338" s="1">
        <v>44197</v>
      </c>
      <c r="B3338" s="1">
        <v>44228</v>
      </c>
      <c r="C3338" s="2" t="s">
        <v>722</v>
      </c>
      <c r="D3338" s="2" t="s">
        <v>10</v>
      </c>
      <c r="E3338" s="2" t="s">
        <v>728</v>
      </c>
      <c r="F3338" s="2" t="s">
        <v>1020</v>
      </c>
      <c r="G3338" s="2" t="s">
        <v>220</v>
      </c>
      <c r="H3338">
        <v>0</v>
      </c>
      <c r="I3338">
        <v>-1</v>
      </c>
    </row>
    <row r="3339" spans="1:9" x14ac:dyDescent="0.35">
      <c r="A3339" s="1">
        <v>44197</v>
      </c>
      <c r="B3339" s="1">
        <v>44228</v>
      </c>
      <c r="C3339" s="2" t="s">
        <v>722</v>
      </c>
      <c r="D3339" s="2" t="s">
        <v>761</v>
      </c>
      <c r="E3339" s="2" t="s">
        <v>728</v>
      </c>
      <c r="F3339" s="2" t="s">
        <v>1020</v>
      </c>
      <c r="G3339" s="2" t="s">
        <v>220</v>
      </c>
      <c r="H3339">
        <v>0</v>
      </c>
      <c r="I3339">
        <v>-1</v>
      </c>
    </row>
    <row r="3340" spans="1:9" x14ac:dyDescent="0.35">
      <c r="A3340" s="1">
        <v>44197</v>
      </c>
      <c r="B3340" s="1">
        <v>44228</v>
      </c>
      <c r="C3340" s="2" t="s">
        <v>337</v>
      </c>
      <c r="D3340" s="2" t="s">
        <v>761</v>
      </c>
      <c r="E3340" s="2" t="s">
        <v>173</v>
      </c>
      <c r="F3340" s="2" t="s">
        <v>175</v>
      </c>
      <c r="G3340" s="2" t="s">
        <v>220</v>
      </c>
      <c r="H3340">
        <v>0</v>
      </c>
      <c r="I3340">
        <v>-1</v>
      </c>
    </row>
    <row r="3341" spans="1:9" x14ac:dyDescent="0.35">
      <c r="A3341" s="1">
        <v>44197</v>
      </c>
      <c r="B3341" s="1">
        <v>44228</v>
      </c>
      <c r="C3341" s="2" t="s">
        <v>338</v>
      </c>
      <c r="D3341" s="2" t="s">
        <v>761</v>
      </c>
      <c r="E3341" s="2" t="s">
        <v>173</v>
      </c>
      <c r="F3341" s="2" t="s">
        <v>175</v>
      </c>
      <c r="G3341" s="2" t="s">
        <v>220</v>
      </c>
      <c r="H3341">
        <v>0</v>
      </c>
      <c r="I3341">
        <v>-1</v>
      </c>
    </row>
    <row r="3342" spans="1:9" x14ac:dyDescent="0.35">
      <c r="A3342" s="1">
        <v>44197</v>
      </c>
      <c r="B3342" s="1">
        <v>44228</v>
      </c>
      <c r="C3342" s="2" t="s">
        <v>399</v>
      </c>
      <c r="D3342" s="2" t="s">
        <v>761</v>
      </c>
      <c r="E3342" s="2" t="s">
        <v>1021</v>
      </c>
      <c r="F3342" s="2" t="s">
        <v>352</v>
      </c>
      <c r="G3342" s="2" t="s">
        <v>220</v>
      </c>
      <c r="H3342">
        <v>0</v>
      </c>
      <c r="I3342">
        <v>-1</v>
      </c>
    </row>
    <row r="3343" spans="1:9" x14ac:dyDescent="0.35">
      <c r="A3343" s="1">
        <v>44197</v>
      </c>
      <c r="B3343" s="1">
        <v>44228</v>
      </c>
      <c r="C3343" s="2" t="s">
        <v>181</v>
      </c>
      <c r="D3343" s="2" t="s">
        <v>8</v>
      </c>
      <c r="E3343" s="2" t="s">
        <v>728</v>
      </c>
      <c r="F3343" s="2" t="s">
        <v>1020</v>
      </c>
      <c r="G3343" s="2" t="s">
        <v>220</v>
      </c>
      <c r="H3343">
        <v>0</v>
      </c>
      <c r="I3343">
        <v>-1</v>
      </c>
    </row>
    <row r="3344" spans="1:9" x14ac:dyDescent="0.35">
      <c r="A3344" s="1">
        <v>44197</v>
      </c>
      <c r="B3344" s="1">
        <v>44228</v>
      </c>
      <c r="C3344" s="2" t="s">
        <v>181</v>
      </c>
      <c r="D3344" s="2" t="s">
        <v>10</v>
      </c>
      <c r="E3344" s="2" t="s">
        <v>728</v>
      </c>
      <c r="F3344" s="2" t="s">
        <v>1020</v>
      </c>
      <c r="G3344" s="2" t="s">
        <v>220</v>
      </c>
      <c r="H3344">
        <v>0</v>
      </c>
      <c r="I3344">
        <v>-1</v>
      </c>
    </row>
    <row r="3345" spans="1:9" x14ac:dyDescent="0.35">
      <c r="A3345" s="1">
        <v>44197</v>
      </c>
      <c r="B3345" s="1">
        <v>44228</v>
      </c>
      <c r="C3345" s="2" t="s">
        <v>181</v>
      </c>
      <c r="D3345" s="2" t="s">
        <v>761</v>
      </c>
      <c r="E3345" s="2" t="s">
        <v>728</v>
      </c>
      <c r="F3345" s="2" t="s">
        <v>1020</v>
      </c>
      <c r="G3345" s="2" t="s">
        <v>220</v>
      </c>
      <c r="H3345">
        <v>0</v>
      </c>
      <c r="I3345">
        <v>-1</v>
      </c>
    </row>
    <row r="3346" spans="1:9" x14ac:dyDescent="0.35">
      <c r="A3346" s="1">
        <v>44197</v>
      </c>
      <c r="B3346" s="1">
        <v>44228</v>
      </c>
      <c r="C3346" s="2" t="s">
        <v>412</v>
      </c>
      <c r="D3346" s="2" t="s">
        <v>8</v>
      </c>
      <c r="E3346" s="2" t="s">
        <v>729</v>
      </c>
      <c r="F3346" s="2" t="s">
        <v>1022</v>
      </c>
      <c r="G3346" s="2" t="s">
        <v>220</v>
      </c>
      <c r="H3346">
        <v>0</v>
      </c>
      <c r="I3346">
        <v>-1</v>
      </c>
    </row>
    <row r="3347" spans="1:9" x14ac:dyDescent="0.35">
      <c r="A3347" s="1">
        <v>44197</v>
      </c>
      <c r="B3347" s="1">
        <v>44228</v>
      </c>
      <c r="C3347" s="2" t="s">
        <v>412</v>
      </c>
      <c r="D3347" s="2" t="s">
        <v>10</v>
      </c>
      <c r="E3347" s="2" t="s">
        <v>729</v>
      </c>
      <c r="F3347" s="2" t="s">
        <v>1022</v>
      </c>
      <c r="G3347" s="2" t="s">
        <v>220</v>
      </c>
      <c r="H3347">
        <v>0</v>
      </c>
      <c r="I3347">
        <v>-1</v>
      </c>
    </row>
    <row r="3348" spans="1:9" x14ac:dyDescent="0.35">
      <c r="A3348" s="1">
        <v>44197</v>
      </c>
      <c r="B3348" s="1">
        <v>44228</v>
      </c>
      <c r="C3348" s="2" t="s">
        <v>412</v>
      </c>
      <c r="D3348" s="2" t="s">
        <v>761</v>
      </c>
      <c r="E3348" s="2" t="s">
        <v>729</v>
      </c>
      <c r="F3348" s="2" t="s">
        <v>1022</v>
      </c>
      <c r="G3348" s="2" t="s">
        <v>220</v>
      </c>
      <c r="H3348">
        <v>0</v>
      </c>
      <c r="I3348">
        <v>-1</v>
      </c>
    </row>
    <row r="3349" spans="1:9" x14ac:dyDescent="0.35">
      <c r="A3349" s="1">
        <v>44197</v>
      </c>
      <c r="B3349" s="1">
        <v>44228</v>
      </c>
      <c r="C3349" s="2" t="s">
        <v>919</v>
      </c>
      <c r="D3349" s="2" t="s">
        <v>8</v>
      </c>
      <c r="E3349" s="2" t="s">
        <v>729</v>
      </c>
      <c r="F3349" s="2" t="s">
        <v>1022</v>
      </c>
      <c r="G3349" s="2" t="s">
        <v>220</v>
      </c>
      <c r="H3349">
        <v>0</v>
      </c>
      <c r="I3349">
        <v>-1</v>
      </c>
    </row>
    <row r="3350" spans="1:9" x14ac:dyDescent="0.35">
      <c r="A3350" s="1">
        <v>44197</v>
      </c>
      <c r="B3350" s="1">
        <v>44228</v>
      </c>
      <c r="C3350" s="2" t="s">
        <v>919</v>
      </c>
      <c r="D3350" s="2" t="s">
        <v>10</v>
      </c>
      <c r="E3350" s="2" t="s">
        <v>729</v>
      </c>
      <c r="F3350" s="2" t="s">
        <v>1022</v>
      </c>
      <c r="G3350" s="2" t="s">
        <v>220</v>
      </c>
      <c r="H3350">
        <v>0</v>
      </c>
      <c r="I3350">
        <v>-1</v>
      </c>
    </row>
    <row r="3351" spans="1:9" x14ac:dyDescent="0.35">
      <c r="A3351" s="1">
        <v>44197</v>
      </c>
      <c r="B3351" s="1">
        <v>44228</v>
      </c>
      <c r="C3351" s="2" t="s">
        <v>919</v>
      </c>
      <c r="D3351" s="2" t="s">
        <v>761</v>
      </c>
      <c r="E3351" s="2" t="s">
        <v>729</v>
      </c>
      <c r="F3351" s="2" t="s">
        <v>1022</v>
      </c>
      <c r="G3351" s="2" t="s">
        <v>220</v>
      </c>
      <c r="H3351">
        <v>0</v>
      </c>
      <c r="I3351">
        <v>-1</v>
      </c>
    </row>
    <row r="3352" spans="1:9" x14ac:dyDescent="0.35">
      <c r="A3352" s="1">
        <v>44197</v>
      </c>
      <c r="B3352" s="1">
        <v>44228</v>
      </c>
      <c r="C3352" s="2" t="s">
        <v>241</v>
      </c>
      <c r="D3352" s="2" t="s">
        <v>8</v>
      </c>
      <c r="E3352" s="2" t="s">
        <v>729</v>
      </c>
      <c r="F3352" s="2" t="s">
        <v>1022</v>
      </c>
      <c r="G3352" s="2" t="s">
        <v>220</v>
      </c>
      <c r="H3352">
        <v>0</v>
      </c>
      <c r="I3352">
        <v>-1</v>
      </c>
    </row>
    <row r="3353" spans="1:9" x14ac:dyDescent="0.35">
      <c r="A3353" s="1">
        <v>44197</v>
      </c>
      <c r="B3353" s="1">
        <v>44228</v>
      </c>
      <c r="C3353" s="2" t="s">
        <v>241</v>
      </c>
      <c r="D3353" s="2" t="s">
        <v>10</v>
      </c>
      <c r="E3353" s="2" t="s">
        <v>729</v>
      </c>
      <c r="F3353" s="2" t="s">
        <v>1022</v>
      </c>
      <c r="G3353" s="2" t="s">
        <v>220</v>
      </c>
      <c r="H3353">
        <v>0</v>
      </c>
      <c r="I3353">
        <v>-1</v>
      </c>
    </row>
    <row r="3354" spans="1:9" x14ac:dyDescent="0.35">
      <c r="A3354" s="1">
        <v>44197</v>
      </c>
      <c r="B3354" s="1">
        <v>44228</v>
      </c>
      <c r="C3354" s="2" t="s">
        <v>241</v>
      </c>
      <c r="D3354" s="2" t="s">
        <v>761</v>
      </c>
      <c r="E3354" s="2" t="s">
        <v>729</v>
      </c>
      <c r="F3354" s="2" t="s">
        <v>1022</v>
      </c>
      <c r="G3354" s="2" t="s">
        <v>220</v>
      </c>
      <c r="H3354">
        <v>0</v>
      </c>
      <c r="I3354">
        <v>-1</v>
      </c>
    </row>
    <row r="3355" spans="1:9" x14ac:dyDescent="0.35">
      <c r="A3355" s="1">
        <v>44197</v>
      </c>
      <c r="B3355" s="1">
        <v>44228</v>
      </c>
      <c r="C3355" s="2" t="s">
        <v>68</v>
      </c>
      <c r="D3355" s="2" t="s">
        <v>761</v>
      </c>
      <c r="E3355" s="2" t="s">
        <v>1023</v>
      </c>
      <c r="F3355" s="2" t="s">
        <v>324</v>
      </c>
      <c r="G3355" s="2" t="s">
        <v>220</v>
      </c>
      <c r="H3355">
        <v>0</v>
      </c>
      <c r="I3355">
        <v>-1</v>
      </c>
    </row>
    <row r="3356" spans="1:9" x14ac:dyDescent="0.35">
      <c r="A3356" s="1">
        <v>44197</v>
      </c>
      <c r="B3356" s="1">
        <v>44228</v>
      </c>
      <c r="C3356" s="2" t="s">
        <v>152</v>
      </c>
      <c r="D3356" s="2" t="s">
        <v>197</v>
      </c>
      <c r="E3356" s="2" t="s">
        <v>65</v>
      </c>
      <c r="F3356" s="2" t="s">
        <v>1024</v>
      </c>
      <c r="G3356" s="2" t="s">
        <v>199</v>
      </c>
      <c r="H3356">
        <v>0</v>
      </c>
      <c r="I3356">
        <v>0</v>
      </c>
    </row>
    <row r="3357" spans="1:9" x14ac:dyDescent="0.35">
      <c r="A3357" s="1">
        <v>44197</v>
      </c>
      <c r="B3357" s="1">
        <v>44228</v>
      </c>
      <c r="C3357" s="2" t="s">
        <v>73</v>
      </c>
      <c r="D3357" s="2" t="s">
        <v>761</v>
      </c>
      <c r="E3357" s="2" t="s">
        <v>1025</v>
      </c>
      <c r="F3357" s="2" t="s">
        <v>326</v>
      </c>
      <c r="G3357" s="2" t="s">
        <v>220</v>
      </c>
      <c r="H3357">
        <v>0</v>
      </c>
      <c r="I3357">
        <v>-1</v>
      </c>
    </row>
    <row r="3358" spans="1:9" x14ac:dyDescent="0.35">
      <c r="A3358" s="1">
        <v>44197</v>
      </c>
      <c r="B3358" s="1">
        <v>44228</v>
      </c>
      <c r="C3358" s="2" t="s">
        <v>176</v>
      </c>
      <c r="D3358" s="2" t="s">
        <v>761</v>
      </c>
      <c r="E3358" s="2" t="s">
        <v>173</v>
      </c>
      <c r="F3358" s="2" t="s">
        <v>175</v>
      </c>
      <c r="G3358" s="2" t="s">
        <v>220</v>
      </c>
      <c r="H3358">
        <v>0</v>
      </c>
      <c r="I3358">
        <v>-1</v>
      </c>
    </row>
    <row r="3359" spans="1:9" x14ac:dyDescent="0.35">
      <c r="A3359" s="1">
        <v>44197</v>
      </c>
      <c r="B3359" s="1">
        <v>44228</v>
      </c>
      <c r="C3359" s="2" t="s">
        <v>500</v>
      </c>
      <c r="D3359" s="2" t="s">
        <v>197</v>
      </c>
      <c r="E3359" s="2" t="s">
        <v>1026</v>
      </c>
      <c r="F3359" s="2" t="s">
        <v>1027</v>
      </c>
      <c r="G3359" s="2" t="s">
        <v>199</v>
      </c>
      <c r="H3359">
        <v>0</v>
      </c>
      <c r="I3359">
        <v>0</v>
      </c>
    </row>
    <row r="3360" spans="1:9" x14ac:dyDescent="0.35">
      <c r="A3360" s="1">
        <v>44197</v>
      </c>
      <c r="B3360" s="1">
        <v>44228</v>
      </c>
      <c r="C3360" s="2" t="s">
        <v>554</v>
      </c>
      <c r="D3360" s="2" t="s">
        <v>761</v>
      </c>
      <c r="E3360" s="2" t="s">
        <v>173</v>
      </c>
      <c r="F3360" s="2" t="s">
        <v>175</v>
      </c>
      <c r="G3360" s="2" t="s">
        <v>220</v>
      </c>
      <c r="H3360">
        <v>0</v>
      </c>
      <c r="I3360">
        <v>-1</v>
      </c>
    </row>
    <row r="3361" spans="1:9" x14ac:dyDescent="0.35">
      <c r="A3361" s="1">
        <v>44197</v>
      </c>
      <c r="B3361" s="1">
        <v>44228</v>
      </c>
      <c r="C3361" s="2" t="s">
        <v>513</v>
      </c>
      <c r="D3361" s="2" t="s">
        <v>8</v>
      </c>
      <c r="E3361" s="2" t="s">
        <v>730</v>
      </c>
      <c r="F3361" s="2" t="s">
        <v>1028</v>
      </c>
      <c r="G3361" s="2" t="s">
        <v>220</v>
      </c>
      <c r="H3361">
        <v>0</v>
      </c>
      <c r="I3361">
        <v>-1</v>
      </c>
    </row>
    <row r="3362" spans="1:9" x14ac:dyDescent="0.35">
      <c r="A3362" s="1">
        <v>44197</v>
      </c>
      <c r="B3362" s="1">
        <v>44228</v>
      </c>
      <c r="C3362" s="2" t="s">
        <v>513</v>
      </c>
      <c r="D3362" s="2" t="s">
        <v>10</v>
      </c>
      <c r="E3362" s="2" t="s">
        <v>730</v>
      </c>
      <c r="F3362" s="2" t="s">
        <v>1028</v>
      </c>
      <c r="G3362" s="2" t="s">
        <v>220</v>
      </c>
      <c r="H3362">
        <v>0</v>
      </c>
      <c r="I3362">
        <v>-1</v>
      </c>
    </row>
    <row r="3363" spans="1:9" x14ac:dyDescent="0.35">
      <c r="A3363" s="1">
        <v>44197</v>
      </c>
      <c r="B3363" s="1">
        <v>44228</v>
      </c>
      <c r="C3363" s="2" t="s">
        <v>513</v>
      </c>
      <c r="D3363" s="2" t="s">
        <v>761</v>
      </c>
      <c r="E3363" s="2" t="s">
        <v>730</v>
      </c>
      <c r="F3363" s="2" t="s">
        <v>1028</v>
      </c>
      <c r="G3363" s="2" t="s">
        <v>220</v>
      </c>
      <c r="H3363">
        <v>0</v>
      </c>
      <c r="I3363">
        <v>-1</v>
      </c>
    </row>
    <row r="3364" spans="1:9" x14ac:dyDescent="0.35">
      <c r="A3364" s="1">
        <v>44197</v>
      </c>
      <c r="B3364" s="1">
        <v>44228</v>
      </c>
      <c r="C3364" s="2" t="s">
        <v>81</v>
      </c>
      <c r="D3364" s="2" t="s">
        <v>761</v>
      </c>
      <c r="E3364" s="2" t="s">
        <v>1023</v>
      </c>
      <c r="F3364" s="2" t="s">
        <v>324</v>
      </c>
      <c r="G3364" s="2" t="s">
        <v>220</v>
      </c>
      <c r="H3364">
        <v>0</v>
      </c>
      <c r="I3364">
        <v>-1</v>
      </c>
    </row>
    <row r="3365" spans="1:9" x14ac:dyDescent="0.35">
      <c r="A3365" s="1">
        <v>44197</v>
      </c>
      <c r="B3365" s="1">
        <v>44228</v>
      </c>
      <c r="C3365" s="2" t="s">
        <v>516</v>
      </c>
      <c r="D3365" s="2" t="s">
        <v>8</v>
      </c>
      <c r="E3365" s="2" t="s">
        <v>729</v>
      </c>
      <c r="F3365" s="2" t="s">
        <v>1022</v>
      </c>
      <c r="G3365" s="2" t="s">
        <v>220</v>
      </c>
      <c r="H3365">
        <v>0</v>
      </c>
      <c r="I3365">
        <v>-1</v>
      </c>
    </row>
    <row r="3366" spans="1:9" x14ac:dyDescent="0.35">
      <c r="A3366" s="1">
        <v>44197</v>
      </c>
      <c r="B3366" s="1">
        <v>44228</v>
      </c>
      <c r="C3366" s="2" t="s">
        <v>516</v>
      </c>
      <c r="D3366" s="2" t="s">
        <v>10</v>
      </c>
      <c r="E3366" s="2" t="s">
        <v>729</v>
      </c>
      <c r="F3366" s="2" t="s">
        <v>1022</v>
      </c>
      <c r="G3366" s="2" t="s">
        <v>220</v>
      </c>
      <c r="H3366">
        <v>0</v>
      </c>
      <c r="I3366">
        <v>-1</v>
      </c>
    </row>
    <row r="3367" spans="1:9" x14ac:dyDescent="0.35">
      <c r="A3367" s="1">
        <v>44197</v>
      </c>
      <c r="B3367" s="1">
        <v>44228</v>
      </c>
      <c r="C3367" s="2" t="s">
        <v>516</v>
      </c>
      <c r="D3367" s="2" t="s">
        <v>761</v>
      </c>
      <c r="E3367" s="2" t="s">
        <v>729</v>
      </c>
      <c r="F3367" s="2" t="s">
        <v>1022</v>
      </c>
      <c r="G3367" s="2" t="s">
        <v>220</v>
      </c>
      <c r="H3367">
        <v>0</v>
      </c>
      <c r="I3367">
        <v>-1</v>
      </c>
    </row>
    <row r="3368" spans="1:9" x14ac:dyDescent="0.35">
      <c r="A3368" s="1">
        <v>44197</v>
      </c>
      <c r="B3368" s="1">
        <v>44228</v>
      </c>
      <c r="C3368" s="2" t="s">
        <v>182</v>
      </c>
      <c r="D3368" s="2" t="s">
        <v>8</v>
      </c>
      <c r="E3368" s="2" t="s">
        <v>730</v>
      </c>
      <c r="F3368" s="2" t="s">
        <v>1028</v>
      </c>
      <c r="G3368" s="2" t="s">
        <v>220</v>
      </c>
      <c r="H3368">
        <v>0</v>
      </c>
      <c r="I3368">
        <v>-1</v>
      </c>
    </row>
    <row r="3369" spans="1:9" x14ac:dyDescent="0.35">
      <c r="A3369" s="1">
        <v>44197</v>
      </c>
      <c r="B3369" s="1">
        <v>44228</v>
      </c>
      <c r="C3369" s="2" t="s">
        <v>182</v>
      </c>
      <c r="D3369" s="2" t="s">
        <v>10</v>
      </c>
      <c r="E3369" s="2" t="s">
        <v>730</v>
      </c>
      <c r="F3369" s="2" t="s">
        <v>1028</v>
      </c>
      <c r="G3369" s="2" t="s">
        <v>220</v>
      </c>
      <c r="H3369">
        <v>0</v>
      </c>
      <c r="I3369">
        <v>-1</v>
      </c>
    </row>
    <row r="3370" spans="1:9" x14ac:dyDescent="0.35">
      <c r="A3370" s="1">
        <v>44197</v>
      </c>
      <c r="B3370" s="1">
        <v>44228</v>
      </c>
      <c r="C3370" s="2" t="s">
        <v>182</v>
      </c>
      <c r="D3370" s="2" t="s">
        <v>761</v>
      </c>
      <c r="E3370" s="2" t="s">
        <v>730</v>
      </c>
      <c r="F3370" s="2" t="s">
        <v>1028</v>
      </c>
      <c r="G3370" s="2" t="s">
        <v>220</v>
      </c>
      <c r="H3370">
        <v>0</v>
      </c>
      <c r="I3370">
        <v>-1</v>
      </c>
    </row>
    <row r="3371" spans="1:9" x14ac:dyDescent="0.35">
      <c r="A3371" s="1">
        <v>44197</v>
      </c>
      <c r="B3371" s="1">
        <v>44228</v>
      </c>
      <c r="C3371" s="2" t="s">
        <v>518</v>
      </c>
      <c r="D3371" s="2" t="s">
        <v>8</v>
      </c>
      <c r="E3371" s="2" t="s">
        <v>730</v>
      </c>
      <c r="F3371" s="2" t="s">
        <v>1028</v>
      </c>
      <c r="G3371" s="2" t="s">
        <v>220</v>
      </c>
      <c r="H3371">
        <v>0</v>
      </c>
      <c r="I3371">
        <v>-1</v>
      </c>
    </row>
    <row r="3372" spans="1:9" x14ac:dyDescent="0.35">
      <c r="A3372" s="1">
        <v>44197</v>
      </c>
      <c r="B3372" s="1">
        <v>44228</v>
      </c>
      <c r="C3372" s="2" t="s">
        <v>518</v>
      </c>
      <c r="D3372" s="2" t="s">
        <v>10</v>
      </c>
      <c r="E3372" s="2" t="s">
        <v>730</v>
      </c>
      <c r="F3372" s="2" t="s">
        <v>1028</v>
      </c>
      <c r="G3372" s="2" t="s">
        <v>220</v>
      </c>
      <c r="H3372">
        <v>0</v>
      </c>
      <c r="I3372">
        <v>-1</v>
      </c>
    </row>
    <row r="3373" spans="1:9" x14ac:dyDescent="0.35">
      <c r="A3373" s="1">
        <v>44197</v>
      </c>
      <c r="B3373" s="1">
        <v>44228</v>
      </c>
      <c r="C3373" s="2" t="s">
        <v>518</v>
      </c>
      <c r="D3373" s="2" t="s">
        <v>761</v>
      </c>
      <c r="E3373" s="2" t="s">
        <v>730</v>
      </c>
      <c r="F3373" s="2" t="s">
        <v>1028</v>
      </c>
      <c r="G3373" s="2" t="s">
        <v>220</v>
      </c>
      <c r="H3373">
        <v>0</v>
      </c>
      <c r="I3373">
        <v>-1</v>
      </c>
    </row>
    <row r="3374" spans="1:9" x14ac:dyDescent="0.35">
      <c r="A3374" s="1">
        <v>44197</v>
      </c>
      <c r="B3374" s="1">
        <v>44228</v>
      </c>
      <c r="C3374" s="2" t="s">
        <v>658</v>
      </c>
      <c r="D3374" s="2" t="s">
        <v>197</v>
      </c>
      <c r="E3374" s="2" t="s">
        <v>1029</v>
      </c>
      <c r="F3374" s="2" t="s">
        <v>1030</v>
      </c>
      <c r="G3374" s="2" t="s">
        <v>199</v>
      </c>
      <c r="H3374">
        <v>0</v>
      </c>
      <c r="I3374">
        <v>0</v>
      </c>
    </row>
    <row r="3375" spans="1:9" x14ac:dyDescent="0.35">
      <c r="A3375" s="1">
        <v>44197</v>
      </c>
      <c r="B3375" s="1">
        <v>44228</v>
      </c>
      <c r="C3375" s="2" t="s">
        <v>425</v>
      </c>
      <c r="D3375" s="2" t="s">
        <v>197</v>
      </c>
      <c r="E3375" s="2" t="s">
        <v>65</v>
      </c>
      <c r="F3375" s="2" t="s">
        <v>1031</v>
      </c>
      <c r="G3375" s="2" t="s">
        <v>199</v>
      </c>
      <c r="H3375">
        <v>0</v>
      </c>
      <c r="I3375">
        <v>0</v>
      </c>
    </row>
    <row r="3376" spans="1:9" x14ac:dyDescent="0.35">
      <c r="A3376" s="1">
        <v>44197</v>
      </c>
      <c r="B3376" s="1">
        <v>44228</v>
      </c>
      <c r="C3376" s="2" t="s">
        <v>425</v>
      </c>
      <c r="D3376" s="2" t="s">
        <v>8</v>
      </c>
      <c r="E3376" s="2" t="s">
        <v>729</v>
      </c>
      <c r="F3376" s="2" t="s">
        <v>1022</v>
      </c>
      <c r="G3376" s="2" t="s">
        <v>220</v>
      </c>
      <c r="H3376">
        <v>0</v>
      </c>
      <c r="I3376">
        <v>-1</v>
      </c>
    </row>
    <row r="3377" spans="1:9" x14ac:dyDescent="0.35">
      <c r="A3377" s="1">
        <v>44197</v>
      </c>
      <c r="B3377" s="1">
        <v>44228</v>
      </c>
      <c r="C3377" s="2" t="s">
        <v>425</v>
      </c>
      <c r="D3377" s="2" t="s">
        <v>10</v>
      </c>
      <c r="E3377" s="2" t="s">
        <v>729</v>
      </c>
      <c r="F3377" s="2" t="s">
        <v>1022</v>
      </c>
      <c r="G3377" s="2" t="s">
        <v>220</v>
      </c>
      <c r="H3377">
        <v>0</v>
      </c>
      <c r="I3377">
        <v>-1</v>
      </c>
    </row>
    <row r="3378" spans="1:9" x14ac:dyDescent="0.35">
      <c r="A3378" s="1">
        <v>44197</v>
      </c>
      <c r="B3378" s="1">
        <v>44228</v>
      </c>
      <c r="C3378" s="2" t="s">
        <v>425</v>
      </c>
      <c r="D3378" s="2" t="s">
        <v>761</v>
      </c>
      <c r="E3378" s="2" t="s">
        <v>729</v>
      </c>
      <c r="F3378" s="2" t="s">
        <v>1022</v>
      </c>
      <c r="G3378" s="2" t="s">
        <v>220</v>
      </c>
      <c r="H3378">
        <v>0</v>
      </c>
      <c r="I3378">
        <v>-1</v>
      </c>
    </row>
    <row r="3379" spans="1:9" x14ac:dyDescent="0.35">
      <c r="A3379" s="1">
        <v>44197</v>
      </c>
      <c r="B3379" s="1">
        <v>44228</v>
      </c>
      <c r="C3379" s="2" t="s">
        <v>183</v>
      </c>
      <c r="D3379" s="2" t="s">
        <v>60</v>
      </c>
      <c r="E3379" s="2" t="s">
        <v>183</v>
      </c>
      <c r="F3379" s="2" t="s">
        <v>65</v>
      </c>
      <c r="G3379" s="2" t="s">
        <v>153</v>
      </c>
      <c r="H3379">
        <v>0</v>
      </c>
      <c r="I3379">
        <v>0</v>
      </c>
    </row>
    <row r="3380" spans="1:9" x14ac:dyDescent="0.35">
      <c r="A3380" s="1">
        <v>44197</v>
      </c>
      <c r="B3380" s="1">
        <v>44228</v>
      </c>
      <c r="C3380" s="2" t="s">
        <v>183</v>
      </c>
      <c r="D3380" s="2" t="s">
        <v>60</v>
      </c>
      <c r="E3380" s="2" t="s">
        <v>183</v>
      </c>
      <c r="F3380" s="2" t="s">
        <v>65</v>
      </c>
      <c r="G3380" s="2" t="s">
        <v>153</v>
      </c>
      <c r="H3380">
        <v>0</v>
      </c>
      <c r="I3380">
        <v>0</v>
      </c>
    </row>
    <row r="3381" spans="1:9" x14ac:dyDescent="0.35">
      <c r="A3381" s="1">
        <v>44197</v>
      </c>
      <c r="B3381" s="1">
        <v>44228</v>
      </c>
      <c r="C3381" s="2" t="s">
        <v>183</v>
      </c>
      <c r="D3381" s="2" t="s">
        <v>197</v>
      </c>
      <c r="E3381" s="2" t="s">
        <v>375</v>
      </c>
      <c r="F3381" s="2" t="s">
        <v>65</v>
      </c>
      <c r="G3381" s="2" t="s">
        <v>199</v>
      </c>
      <c r="H3381">
        <v>0</v>
      </c>
      <c r="I3381">
        <v>0</v>
      </c>
    </row>
    <row r="3382" spans="1:9" x14ac:dyDescent="0.35">
      <c r="A3382" s="1">
        <v>44197</v>
      </c>
      <c r="B3382" s="1">
        <v>44228</v>
      </c>
      <c r="C3382" s="2" t="s">
        <v>183</v>
      </c>
      <c r="D3382" s="2" t="s">
        <v>211</v>
      </c>
      <c r="E3382" s="2" t="s">
        <v>762</v>
      </c>
      <c r="F3382" s="2" t="s">
        <v>65</v>
      </c>
      <c r="G3382" s="2" t="s">
        <v>214</v>
      </c>
      <c r="H3382">
        <v>0</v>
      </c>
      <c r="I3382">
        <v>0</v>
      </c>
    </row>
    <row r="3383" spans="1:9" x14ac:dyDescent="0.35">
      <c r="A3383" s="1">
        <v>44197</v>
      </c>
      <c r="B3383" s="1">
        <v>44228</v>
      </c>
      <c r="C3383" s="2" t="s">
        <v>183</v>
      </c>
      <c r="D3383" s="2" t="s">
        <v>8</v>
      </c>
      <c r="E3383" s="2" t="s">
        <v>731</v>
      </c>
      <c r="F3383" s="2" t="s">
        <v>65</v>
      </c>
      <c r="G3383" s="2" t="s">
        <v>174</v>
      </c>
      <c r="H3383">
        <v>0</v>
      </c>
      <c r="I3383">
        <v>-1</v>
      </c>
    </row>
    <row r="3384" spans="1:9" x14ac:dyDescent="0.35">
      <c r="A3384" s="1">
        <v>44197</v>
      </c>
      <c r="B3384" s="1">
        <v>44228</v>
      </c>
      <c r="C3384" s="2" t="s">
        <v>183</v>
      </c>
      <c r="D3384" s="2" t="s">
        <v>10</v>
      </c>
      <c r="E3384" s="2" t="s">
        <v>731</v>
      </c>
      <c r="F3384" s="2" t="s">
        <v>65</v>
      </c>
      <c r="G3384" s="2" t="s">
        <v>174</v>
      </c>
      <c r="H3384">
        <v>0</v>
      </c>
      <c r="I3384">
        <v>-1</v>
      </c>
    </row>
    <row r="3385" spans="1:9" x14ac:dyDescent="0.35">
      <c r="A3385" s="1">
        <v>44197</v>
      </c>
      <c r="B3385" s="1">
        <v>44228</v>
      </c>
      <c r="C3385" s="2" t="s">
        <v>183</v>
      </c>
      <c r="D3385" s="2" t="s">
        <v>761</v>
      </c>
      <c r="E3385" s="2" t="s">
        <v>731</v>
      </c>
      <c r="F3385" s="2" t="s">
        <v>65</v>
      </c>
      <c r="G3385" s="2" t="s">
        <v>174</v>
      </c>
      <c r="H3385">
        <v>0</v>
      </c>
      <c r="I3385">
        <v>-1</v>
      </c>
    </row>
    <row r="3386" spans="1:9" x14ac:dyDescent="0.35">
      <c r="A3386" s="1">
        <v>44197</v>
      </c>
      <c r="B3386" s="1">
        <v>44228</v>
      </c>
      <c r="C3386" s="2" t="s">
        <v>183</v>
      </c>
      <c r="D3386" s="2" t="s">
        <v>1002</v>
      </c>
      <c r="E3386" s="2" t="s">
        <v>69</v>
      </c>
      <c r="F3386" s="2" t="s">
        <v>65</v>
      </c>
      <c r="G3386" s="2" t="s">
        <v>174</v>
      </c>
      <c r="H3386">
        <v>0</v>
      </c>
      <c r="I3386">
        <v>-1</v>
      </c>
    </row>
    <row r="3387" spans="1:9" x14ac:dyDescent="0.35">
      <c r="A3387" s="1">
        <v>44197</v>
      </c>
      <c r="B3387" s="1">
        <v>44228</v>
      </c>
      <c r="C3387" s="2" t="s">
        <v>183</v>
      </c>
      <c r="D3387" s="2" t="s">
        <v>1003</v>
      </c>
      <c r="E3387" s="2" t="s">
        <v>69</v>
      </c>
      <c r="F3387" s="2" t="s">
        <v>65</v>
      </c>
      <c r="G3387" s="2" t="s">
        <v>174</v>
      </c>
      <c r="H3387">
        <v>0</v>
      </c>
      <c r="I3387">
        <v>-1</v>
      </c>
    </row>
    <row r="3388" spans="1:9" x14ac:dyDescent="0.35">
      <c r="A3388" s="1">
        <v>44197</v>
      </c>
      <c r="B3388" s="1">
        <v>44228</v>
      </c>
      <c r="C3388" s="2" t="s">
        <v>183</v>
      </c>
      <c r="D3388" s="2" t="s">
        <v>1004</v>
      </c>
      <c r="E3388" s="2" t="s">
        <v>69</v>
      </c>
      <c r="F3388" s="2" t="s">
        <v>65</v>
      </c>
      <c r="G3388" s="2" t="s">
        <v>174</v>
      </c>
      <c r="H3388">
        <v>0</v>
      </c>
      <c r="I3388">
        <v>-1</v>
      </c>
    </row>
    <row r="3389" spans="1:9" x14ac:dyDescent="0.35">
      <c r="A3389" s="1">
        <v>44197</v>
      </c>
      <c r="B3389" s="1">
        <v>44228</v>
      </c>
      <c r="C3389" s="2" t="s">
        <v>183</v>
      </c>
      <c r="D3389" s="2" t="s">
        <v>1005</v>
      </c>
      <c r="E3389" s="2" t="s">
        <v>69</v>
      </c>
      <c r="F3389" s="2" t="s">
        <v>65</v>
      </c>
      <c r="G3389" s="2" t="s">
        <v>174</v>
      </c>
      <c r="H3389">
        <v>0</v>
      </c>
      <c r="I3389">
        <v>-1</v>
      </c>
    </row>
    <row r="3390" spans="1:9" x14ac:dyDescent="0.35">
      <c r="A3390" s="1">
        <v>44197</v>
      </c>
      <c r="B3390" s="1">
        <v>44228</v>
      </c>
      <c r="C3390" s="2" t="s">
        <v>183</v>
      </c>
      <c r="D3390" s="2" t="s">
        <v>29</v>
      </c>
      <c r="E3390" s="2" t="s">
        <v>66</v>
      </c>
      <c r="F3390" s="2" t="s">
        <v>65</v>
      </c>
      <c r="G3390" s="2" t="s">
        <v>169</v>
      </c>
      <c r="H3390">
        <v>-1</v>
      </c>
      <c r="I3390">
        <v>0</v>
      </c>
    </row>
    <row r="3391" spans="1:9" x14ac:dyDescent="0.35">
      <c r="A3391" s="1">
        <v>44197</v>
      </c>
      <c r="B3391" s="1">
        <v>44228</v>
      </c>
      <c r="C3391" s="2" t="s">
        <v>522</v>
      </c>
      <c r="D3391" s="2" t="s">
        <v>761</v>
      </c>
      <c r="E3391" s="2" t="s">
        <v>1025</v>
      </c>
      <c r="F3391" s="2" t="s">
        <v>326</v>
      </c>
      <c r="G3391" s="2" t="s">
        <v>220</v>
      </c>
      <c r="H3391">
        <v>0</v>
      </c>
      <c r="I3391">
        <v>-1</v>
      </c>
    </row>
    <row r="3392" spans="1:9" x14ac:dyDescent="0.35">
      <c r="A3392" s="1">
        <v>44197</v>
      </c>
      <c r="B3392" s="1">
        <v>44228</v>
      </c>
      <c r="C3392" s="2" t="s">
        <v>659</v>
      </c>
      <c r="D3392" s="2" t="s">
        <v>17</v>
      </c>
      <c r="E3392" s="2" t="s">
        <v>66</v>
      </c>
      <c r="F3392" s="2" t="s">
        <v>65</v>
      </c>
      <c r="G3392" s="2" t="s">
        <v>169</v>
      </c>
      <c r="H3392">
        <v>-1</v>
      </c>
      <c r="I3392">
        <v>0</v>
      </c>
    </row>
    <row r="3393" spans="1:9" x14ac:dyDescent="0.35">
      <c r="A3393" s="1">
        <v>44197</v>
      </c>
      <c r="B3393" s="1">
        <v>44228</v>
      </c>
      <c r="C3393" s="2" t="s">
        <v>575</v>
      </c>
      <c r="D3393" s="2" t="s">
        <v>8</v>
      </c>
      <c r="E3393" s="2" t="s">
        <v>729</v>
      </c>
      <c r="F3393" s="2" t="s">
        <v>1022</v>
      </c>
      <c r="G3393" s="2" t="s">
        <v>220</v>
      </c>
      <c r="H3393">
        <v>0</v>
      </c>
      <c r="I3393">
        <v>-1</v>
      </c>
    </row>
    <row r="3394" spans="1:9" x14ac:dyDescent="0.35">
      <c r="A3394" s="1">
        <v>44197</v>
      </c>
      <c r="B3394" s="1">
        <v>44228</v>
      </c>
      <c r="C3394" s="2" t="s">
        <v>575</v>
      </c>
      <c r="D3394" s="2" t="s">
        <v>10</v>
      </c>
      <c r="E3394" s="2" t="s">
        <v>729</v>
      </c>
      <c r="F3394" s="2" t="s">
        <v>1022</v>
      </c>
      <c r="G3394" s="2" t="s">
        <v>220</v>
      </c>
      <c r="H3394">
        <v>0</v>
      </c>
      <c r="I3394">
        <v>-1</v>
      </c>
    </row>
    <row r="3395" spans="1:9" x14ac:dyDescent="0.35">
      <c r="A3395" s="1">
        <v>44197</v>
      </c>
      <c r="B3395" s="1">
        <v>44228</v>
      </c>
      <c r="C3395" s="2" t="s">
        <v>575</v>
      </c>
      <c r="D3395" s="2" t="s">
        <v>761</v>
      </c>
      <c r="E3395" s="2" t="s">
        <v>729</v>
      </c>
      <c r="F3395" s="2" t="s">
        <v>1022</v>
      </c>
      <c r="G3395" s="2" t="s">
        <v>220</v>
      </c>
      <c r="H3395">
        <v>0</v>
      </c>
      <c r="I3395">
        <v>-1</v>
      </c>
    </row>
    <row r="3396" spans="1:9" x14ac:dyDescent="0.35">
      <c r="A3396" s="1">
        <v>44197</v>
      </c>
      <c r="B3396" s="1">
        <v>44228</v>
      </c>
      <c r="C3396" s="2" t="s">
        <v>289</v>
      </c>
      <c r="D3396" s="2" t="s">
        <v>761</v>
      </c>
      <c r="E3396" s="2" t="s">
        <v>289</v>
      </c>
      <c r="F3396" s="2" t="s">
        <v>290</v>
      </c>
      <c r="G3396" s="2" t="s">
        <v>220</v>
      </c>
      <c r="H3396">
        <v>0</v>
      </c>
      <c r="I3396">
        <v>-1</v>
      </c>
    </row>
    <row r="3397" spans="1:9" x14ac:dyDescent="0.35">
      <c r="A3397" s="1">
        <v>44197</v>
      </c>
      <c r="B3397" s="1">
        <v>44228</v>
      </c>
      <c r="C3397" s="2" t="s">
        <v>85</v>
      </c>
      <c r="D3397" s="2" t="s">
        <v>761</v>
      </c>
      <c r="E3397" s="2" t="s">
        <v>733</v>
      </c>
      <c r="F3397" s="2" t="s">
        <v>734</v>
      </c>
      <c r="G3397" s="2" t="s">
        <v>220</v>
      </c>
      <c r="H3397">
        <v>0</v>
      </c>
      <c r="I3397">
        <v>-1</v>
      </c>
    </row>
    <row r="3398" spans="1:9" x14ac:dyDescent="0.35">
      <c r="A3398" s="1">
        <v>44197</v>
      </c>
      <c r="B3398" s="1">
        <v>44228</v>
      </c>
      <c r="C3398" s="2" t="s">
        <v>347</v>
      </c>
      <c r="D3398" s="2" t="s">
        <v>761</v>
      </c>
      <c r="E3398" s="2" t="s">
        <v>1025</v>
      </c>
      <c r="F3398" s="2" t="s">
        <v>326</v>
      </c>
      <c r="G3398" s="2" t="s">
        <v>220</v>
      </c>
      <c r="H3398">
        <v>0</v>
      </c>
      <c r="I3398">
        <v>-1</v>
      </c>
    </row>
    <row r="3399" spans="1:9" x14ac:dyDescent="0.35">
      <c r="A3399" s="1">
        <v>44197</v>
      </c>
      <c r="B3399" s="1">
        <v>44228</v>
      </c>
      <c r="C3399" s="2" t="s">
        <v>91</v>
      </c>
      <c r="D3399" s="2" t="s">
        <v>761</v>
      </c>
      <c r="E3399" s="2" t="s">
        <v>1032</v>
      </c>
      <c r="F3399" s="2" t="s">
        <v>356</v>
      </c>
      <c r="G3399" s="2" t="s">
        <v>220</v>
      </c>
      <c r="H3399">
        <v>0</v>
      </c>
      <c r="I3399">
        <v>-1</v>
      </c>
    </row>
    <row r="3400" spans="1:9" x14ac:dyDescent="0.35">
      <c r="A3400" s="1">
        <v>44197</v>
      </c>
      <c r="B3400" s="1">
        <v>44228</v>
      </c>
      <c r="C3400" s="2" t="s">
        <v>737</v>
      </c>
      <c r="D3400" s="2" t="s">
        <v>197</v>
      </c>
      <c r="E3400" s="2" t="s">
        <v>867</v>
      </c>
      <c r="F3400" s="2" t="s">
        <v>1033</v>
      </c>
      <c r="G3400" s="2" t="s">
        <v>199</v>
      </c>
      <c r="H3400">
        <v>0</v>
      </c>
      <c r="I3400">
        <v>0</v>
      </c>
    </row>
    <row r="3401" spans="1:9" x14ac:dyDescent="0.35">
      <c r="A3401" s="1">
        <v>44197</v>
      </c>
      <c r="B3401" s="1">
        <v>44228</v>
      </c>
      <c r="C3401" s="2" t="s">
        <v>285</v>
      </c>
      <c r="D3401" s="2" t="s">
        <v>761</v>
      </c>
      <c r="E3401" s="2" t="s">
        <v>1021</v>
      </c>
      <c r="F3401" s="2" t="s">
        <v>352</v>
      </c>
      <c r="G3401" s="2" t="s">
        <v>220</v>
      </c>
      <c r="H3401">
        <v>0</v>
      </c>
      <c r="I3401">
        <v>-1</v>
      </c>
    </row>
    <row r="3402" spans="1:9" x14ac:dyDescent="0.35">
      <c r="A3402" s="1">
        <v>44197</v>
      </c>
      <c r="B3402" s="1">
        <v>44228</v>
      </c>
      <c r="C3402" s="2" t="s">
        <v>339</v>
      </c>
      <c r="D3402" s="2" t="s">
        <v>761</v>
      </c>
      <c r="E3402" s="2" t="s">
        <v>1023</v>
      </c>
      <c r="F3402" s="2" t="s">
        <v>324</v>
      </c>
      <c r="G3402" s="2" t="s">
        <v>220</v>
      </c>
      <c r="H3402">
        <v>0</v>
      </c>
      <c r="I3402">
        <v>-1</v>
      </c>
    </row>
    <row r="3403" spans="1:9" x14ac:dyDescent="0.35">
      <c r="A3403" s="1">
        <v>44197</v>
      </c>
      <c r="B3403" s="1">
        <v>44228</v>
      </c>
      <c r="C3403" s="2" t="s">
        <v>340</v>
      </c>
      <c r="D3403" s="2" t="s">
        <v>761</v>
      </c>
      <c r="E3403" s="2" t="s">
        <v>1023</v>
      </c>
      <c r="F3403" s="2" t="s">
        <v>324</v>
      </c>
      <c r="G3403" s="2" t="s">
        <v>220</v>
      </c>
      <c r="H3403">
        <v>0</v>
      </c>
      <c r="I3403">
        <v>-1</v>
      </c>
    </row>
    <row r="3404" spans="1:9" x14ac:dyDescent="0.35">
      <c r="A3404" s="1">
        <v>44197</v>
      </c>
      <c r="B3404" s="1">
        <v>44228</v>
      </c>
      <c r="C3404" s="2" t="s">
        <v>92</v>
      </c>
      <c r="D3404" s="2" t="s">
        <v>761</v>
      </c>
      <c r="E3404" s="2" t="s">
        <v>1032</v>
      </c>
      <c r="F3404" s="2" t="s">
        <v>356</v>
      </c>
      <c r="G3404" s="2" t="s">
        <v>220</v>
      </c>
      <c r="H3404">
        <v>0</v>
      </c>
      <c r="I3404">
        <v>-1</v>
      </c>
    </row>
    <row r="3405" spans="1:9" x14ac:dyDescent="0.35">
      <c r="A3405" s="1">
        <v>44197</v>
      </c>
      <c r="B3405" s="1">
        <v>44228</v>
      </c>
      <c r="C3405" s="2" t="s">
        <v>1034</v>
      </c>
      <c r="D3405" s="2" t="s">
        <v>761</v>
      </c>
      <c r="E3405" s="2" t="s">
        <v>1023</v>
      </c>
      <c r="F3405" s="2" t="s">
        <v>324</v>
      </c>
      <c r="G3405" s="2" t="s">
        <v>220</v>
      </c>
      <c r="H3405">
        <v>0</v>
      </c>
      <c r="I3405">
        <v>-1</v>
      </c>
    </row>
    <row r="3406" spans="1:9" x14ac:dyDescent="0.35">
      <c r="A3406" s="1">
        <v>44197</v>
      </c>
      <c r="B3406" s="1">
        <v>44228</v>
      </c>
      <c r="C3406" s="2" t="s">
        <v>200</v>
      </c>
      <c r="D3406" s="2" t="s">
        <v>8</v>
      </c>
      <c r="E3406" s="2" t="s">
        <v>730</v>
      </c>
      <c r="F3406" s="2" t="s">
        <v>1028</v>
      </c>
      <c r="G3406" s="2" t="s">
        <v>220</v>
      </c>
      <c r="H3406">
        <v>0</v>
      </c>
      <c r="I3406">
        <v>-1</v>
      </c>
    </row>
    <row r="3407" spans="1:9" x14ac:dyDescent="0.35">
      <c r="A3407" s="1">
        <v>44197</v>
      </c>
      <c r="B3407" s="1">
        <v>44228</v>
      </c>
      <c r="C3407" s="2" t="s">
        <v>200</v>
      </c>
      <c r="D3407" s="2" t="s">
        <v>10</v>
      </c>
      <c r="E3407" s="2" t="s">
        <v>730</v>
      </c>
      <c r="F3407" s="2" t="s">
        <v>1028</v>
      </c>
      <c r="G3407" s="2" t="s">
        <v>220</v>
      </c>
      <c r="H3407">
        <v>0</v>
      </c>
      <c r="I3407">
        <v>-1</v>
      </c>
    </row>
    <row r="3408" spans="1:9" x14ac:dyDescent="0.35">
      <c r="A3408" s="1">
        <v>44197</v>
      </c>
      <c r="B3408" s="1">
        <v>44228</v>
      </c>
      <c r="C3408" s="2" t="s">
        <v>200</v>
      </c>
      <c r="D3408" s="2" t="s">
        <v>761</v>
      </c>
      <c r="E3408" s="2" t="s">
        <v>730</v>
      </c>
      <c r="F3408" s="2" t="s">
        <v>1028</v>
      </c>
      <c r="G3408" s="2" t="s">
        <v>220</v>
      </c>
      <c r="H3408">
        <v>0</v>
      </c>
      <c r="I3408">
        <v>-1</v>
      </c>
    </row>
    <row r="3409" spans="1:9" x14ac:dyDescent="0.35">
      <c r="A3409" s="1">
        <v>44197</v>
      </c>
      <c r="B3409" s="1">
        <v>44228</v>
      </c>
      <c r="C3409" s="2" t="s">
        <v>246</v>
      </c>
      <c r="D3409" s="2" t="s">
        <v>8</v>
      </c>
      <c r="E3409" s="2" t="s">
        <v>730</v>
      </c>
      <c r="F3409" s="2" t="s">
        <v>1028</v>
      </c>
      <c r="G3409" s="2" t="s">
        <v>220</v>
      </c>
      <c r="H3409">
        <v>0</v>
      </c>
      <c r="I3409">
        <v>-1</v>
      </c>
    </row>
    <row r="3410" spans="1:9" x14ac:dyDescent="0.35">
      <c r="A3410" s="1">
        <v>44197</v>
      </c>
      <c r="B3410" s="1">
        <v>44228</v>
      </c>
      <c r="C3410" s="2" t="s">
        <v>246</v>
      </c>
      <c r="D3410" s="2" t="s">
        <v>10</v>
      </c>
      <c r="E3410" s="2" t="s">
        <v>730</v>
      </c>
      <c r="F3410" s="2" t="s">
        <v>1028</v>
      </c>
      <c r="G3410" s="2" t="s">
        <v>220</v>
      </c>
      <c r="H3410">
        <v>0</v>
      </c>
      <c r="I3410">
        <v>-1</v>
      </c>
    </row>
    <row r="3411" spans="1:9" x14ac:dyDescent="0.35">
      <c r="A3411" s="1">
        <v>44197</v>
      </c>
      <c r="B3411" s="1">
        <v>44228</v>
      </c>
      <c r="C3411" s="2" t="s">
        <v>246</v>
      </c>
      <c r="D3411" s="2" t="s">
        <v>761</v>
      </c>
      <c r="E3411" s="2" t="s">
        <v>730</v>
      </c>
      <c r="F3411" s="2" t="s">
        <v>1028</v>
      </c>
      <c r="G3411" s="2" t="s">
        <v>220</v>
      </c>
      <c r="H3411">
        <v>0</v>
      </c>
      <c r="I3411">
        <v>-1</v>
      </c>
    </row>
    <row r="3412" spans="1:9" x14ac:dyDescent="0.35">
      <c r="A3412" s="1">
        <v>44197</v>
      </c>
      <c r="B3412" s="1">
        <v>44228</v>
      </c>
      <c r="C3412" s="2" t="s">
        <v>545</v>
      </c>
      <c r="D3412" s="2" t="s">
        <v>1002</v>
      </c>
      <c r="E3412" s="2" t="s">
        <v>1035</v>
      </c>
      <c r="F3412" s="2" t="s">
        <v>69</v>
      </c>
      <c r="G3412" s="2" t="s">
        <v>220</v>
      </c>
      <c r="H3412">
        <v>0</v>
      </c>
      <c r="I3412">
        <v>-1</v>
      </c>
    </row>
    <row r="3413" spans="1:9" x14ac:dyDescent="0.35">
      <c r="A3413" s="1">
        <v>44197</v>
      </c>
      <c r="B3413" s="1">
        <v>44228</v>
      </c>
      <c r="C3413" s="2" t="s">
        <v>545</v>
      </c>
      <c r="D3413" s="2" t="s">
        <v>1003</v>
      </c>
      <c r="E3413" s="2" t="s">
        <v>1035</v>
      </c>
      <c r="F3413" s="2" t="s">
        <v>69</v>
      </c>
      <c r="G3413" s="2" t="s">
        <v>220</v>
      </c>
      <c r="H3413">
        <v>0</v>
      </c>
      <c r="I3413">
        <v>-1</v>
      </c>
    </row>
    <row r="3414" spans="1:9" x14ac:dyDescent="0.35">
      <c r="A3414" s="1">
        <v>44197</v>
      </c>
      <c r="B3414" s="1">
        <v>44228</v>
      </c>
      <c r="C3414" s="2" t="s">
        <v>545</v>
      </c>
      <c r="D3414" s="2" t="s">
        <v>1004</v>
      </c>
      <c r="E3414" s="2" t="s">
        <v>1035</v>
      </c>
      <c r="F3414" s="2" t="s">
        <v>69</v>
      </c>
      <c r="G3414" s="2" t="s">
        <v>220</v>
      </c>
      <c r="H3414">
        <v>0</v>
      </c>
      <c r="I3414">
        <v>-1</v>
      </c>
    </row>
    <row r="3415" spans="1:9" x14ac:dyDescent="0.35">
      <c r="A3415" s="1">
        <v>44197</v>
      </c>
      <c r="B3415" s="1">
        <v>44228</v>
      </c>
      <c r="C3415" s="2" t="s">
        <v>545</v>
      </c>
      <c r="D3415" s="2" t="s">
        <v>1005</v>
      </c>
      <c r="E3415" s="2" t="s">
        <v>1035</v>
      </c>
      <c r="F3415" s="2" t="s">
        <v>69</v>
      </c>
      <c r="G3415" s="2" t="s">
        <v>220</v>
      </c>
      <c r="H3415">
        <v>0</v>
      </c>
      <c r="I3415">
        <v>-1</v>
      </c>
    </row>
    <row r="3416" spans="1:9" x14ac:dyDescent="0.35">
      <c r="A3416" s="1">
        <v>44197</v>
      </c>
      <c r="B3416" s="1">
        <v>44228</v>
      </c>
      <c r="C3416" s="2" t="s">
        <v>342</v>
      </c>
      <c r="D3416" s="2" t="s">
        <v>761</v>
      </c>
      <c r="E3416" s="2" t="s">
        <v>173</v>
      </c>
      <c r="F3416" s="2" t="s">
        <v>175</v>
      </c>
      <c r="G3416" s="2" t="s">
        <v>220</v>
      </c>
      <c r="H3416">
        <v>0</v>
      </c>
      <c r="I3416">
        <v>-1</v>
      </c>
    </row>
    <row r="3417" spans="1:9" x14ac:dyDescent="0.35">
      <c r="A3417" s="1">
        <v>44197</v>
      </c>
      <c r="B3417" s="1">
        <v>44228</v>
      </c>
      <c r="C3417" s="2" t="s">
        <v>343</v>
      </c>
      <c r="D3417" s="2" t="s">
        <v>761</v>
      </c>
      <c r="E3417" s="2" t="s">
        <v>173</v>
      </c>
      <c r="F3417" s="2" t="s">
        <v>175</v>
      </c>
      <c r="G3417" s="2" t="s">
        <v>220</v>
      </c>
      <c r="H3417">
        <v>0</v>
      </c>
      <c r="I3417">
        <v>-1</v>
      </c>
    </row>
    <row r="3418" spans="1:9" x14ac:dyDescent="0.35">
      <c r="A3418" s="1">
        <v>44197</v>
      </c>
      <c r="B3418" s="1">
        <v>44228</v>
      </c>
      <c r="C3418" s="2" t="s">
        <v>185</v>
      </c>
      <c r="D3418" s="2" t="s">
        <v>8</v>
      </c>
      <c r="E3418" s="2" t="s">
        <v>730</v>
      </c>
      <c r="F3418" s="2" t="s">
        <v>1028</v>
      </c>
      <c r="G3418" s="2" t="s">
        <v>220</v>
      </c>
      <c r="H3418">
        <v>0</v>
      </c>
      <c r="I3418">
        <v>-1</v>
      </c>
    </row>
    <row r="3419" spans="1:9" x14ac:dyDescent="0.35">
      <c r="A3419" s="1">
        <v>44197</v>
      </c>
      <c r="B3419" s="1">
        <v>44228</v>
      </c>
      <c r="C3419" s="2" t="s">
        <v>185</v>
      </c>
      <c r="D3419" s="2" t="s">
        <v>10</v>
      </c>
      <c r="E3419" s="2" t="s">
        <v>730</v>
      </c>
      <c r="F3419" s="2" t="s">
        <v>1028</v>
      </c>
      <c r="G3419" s="2" t="s">
        <v>220</v>
      </c>
      <c r="H3419">
        <v>0</v>
      </c>
      <c r="I3419">
        <v>-1</v>
      </c>
    </row>
    <row r="3420" spans="1:9" x14ac:dyDescent="0.35">
      <c r="A3420" s="1">
        <v>44197</v>
      </c>
      <c r="B3420" s="1">
        <v>44228</v>
      </c>
      <c r="C3420" s="2" t="s">
        <v>185</v>
      </c>
      <c r="D3420" s="2" t="s">
        <v>761</v>
      </c>
      <c r="E3420" s="2" t="s">
        <v>730</v>
      </c>
      <c r="F3420" s="2" t="s">
        <v>1028</v>
      </c>
      <c r="G3420" s="2" t="s">
        <v>220</v>
      </c>
      <c r="H3420">
        <v>0</v>
      </c>
      <c r="I3420">
        <v>-1</v>
      </c>
    </row>
    <row r="3421" spans="1:9" x14ac:dyDescent="0.35">
      <c r="A3421" s="1">
        <v>44197</v>
      </c>
      <c r="B3421" s="1">
        <v>44228</v>
      </c>
      <c r="C3421" s="2" t="s">
        <v>739</v>
      </c>
      <c r="D3421" s="2" t="s">
        <v>761</v>
      </c>
      <c r="E3421" s="2" t="s">
        <v>1025</v>
      </c>
      <c r="F3421" s="2" t="s">
        <v>326</v>
      </c>
      <c r="G3421" s="2" t="s">
        <v>220</v>
      </c>
      <c r="H3421">
        <v>0</v>
      </c>
      <c r="I3421">
        <v>-1</v>
      </c>
    </row>
    <row r="3422" spans="1:9" x14ac:dyDescent="0.35">
      <c r="A3422" s="1">
        <v>44197</v>
      </c>
      <c r="B3422" s="1">
        <v>44228</v>
      </c>
      <c r="C3422" s="2" t="s">
        <v>247</v>
      </c>
      <c r="D3422" s="2" t="s">
        <v>8</v>
      </c>
      <c r="E3422" s="2" t="s">
        <v>730</v>
      </c>
      <c r="F3422" s="2" t="s">
        <v>1028</v>
      </c>
      <c r="G3422" s="2" t="s">
        <v>220</v>
      </c>
      <c r="H3422">
        <v>0</v>
      </c>
      <c r="I3422">
        <v>-1</v>
      </c>
    </row>
    <row r="3423" spans="1:9" x14ac:dyDescent="0.35">
      <c r="A3423" s="1">
        <v>44197</v>
      </c>
      <c r="B3423" s="1">
        <v>44228</v>
      </c>
      <c r="C3423" s="2" t="s">
        <v>247</v>
      </c>
      <c r="D3423" s="2" t="s">
        <v>10</v>
      </c>
      <c r="E3423" s="2" t="s">
        <v>730</v>
      </c>
      <c r="F3423" s="2" t="s">
        <v>1028</v>
      </c>
      <c r="G3423" s="2" t="s">
        <v>220</v>
      </c>
      <c r="H3423">
        <v>0</v>
      </c>
      <c r="I3423">
        <v>-1</v>
      </c>
    </row>
    <row r="3424" spans="1:9" x14ac:dyDescent="0.35">
      <c r="A3424" s="1">
        <v>44197</v>
      </c>
      <c r="B3424" s="1">
        <v>44228</v>
      </c>
      <c r="C3424" s="2" t="s">
        <v>247</v>
      </c>
      <c r="D3424" s="2" t="s">
        <v>761</v>
      </c>
      <c r="E3424" s="2" t="s">
        <v>730</v>
      </c>
      <c r="F3424" s="2" t="s">
        <v>1028</v>
      </c>
      <c r="G3424" s="2" t="s">
        <v>220</v>
      </c>
      <c r="H3424">
        <v>0</v>
      </c>
      <c r="I3424">
        <v>-1</v>
      </c>
    </row>
    <row r="3425" spans="1:9" x14ac:dyDescent="0.35">
      <c r="A3425" s="1">
        <v>44197</v>
      </c>
      <c r="B3425" s="1">
        <v>44228</v>
      </c>
      <c r="C3425" s="2" t="s">
        <v>576</v>
      </c>
      <c r="D3425" s="2" t="s">
        <v>761</v>
      </c>
      <c r="E3425" s="2" t="s">
        <v>733</v>
      </c>
      <c r="F3425" s="2" t="s">
        <v>734</v>
      </c>
      <c r="G3425" s="2" t="s">
        <v>220</v>
      </c>
      <c r="H3425">
        <v>0</v>
      </c>
      <c r="I3425">
        <v>-1</v>
      </c>
    </row>
    <row r="3426" spans="1:9" x14ac:dyDescent="0.35">
      <c r="A3426" s="1">
        <v>44197</v>
      </c>
      <c r="B3426" s="1">
        <v>44228</v>
      </c>
      <c r="C3426" s="2" t="s">
        <v>924</v>
      </c>
      <c r="D3426" s="2" t="s">
        <v>197</v>
      </c>
      <c r="E3426" s="2" t="s">
        <v>65</v>
      </c>
      <c r="F3426" s="2" t="s">
        <v>1036</v>
      </c>
      <c r="G3426" s="2" t="s">
        <v>199</v>
      </c>
      <c r="H3426">
        <v>0</v>
      </c>
      <c r="I3426">
        <v>0</v>
      </c>
    </row>
    <row r="3427" spans="1:9" x14ac:dyDescent="0.35">
      <c r="A3427" s="1">
        <v>44197</v>
      </c>
      <c r="B3427" s="1">
        <v>44228</v>
      </c>
      <c r="C3427" s="2" t="s">
        <v>348</v>
      </c>
      <c r="D3427" s="2" t="s">
        <v>761</v>
      </c>
      <c r="E3427" s="2" t="s">
        <v>1025</v>
      </c>
      <c r="F3427" s="2" t="s">
        <v>326</v>
      </c>
      <c r="G3427" s="2" t="s">
        <v>220</v>
      </c>
      <c r="H3427">
        <v>0</v>
      </c>
      <c r="I3427">
        <v>-1</v>
      </c>
    </row>
    <row r="3428" spans="1:9" x14ac:dyDescent="0.35">
      <c r="A3428" s="1">
        <v>44197</v>
      </c>
      <c r="B3428" s="1">
        <v>44228</v>
      </c>
      <c r="C3428" s="2" t="s">
        <v>221</v>
      </c>
      <c r="D3428" s="2" t="s">
        <v>1002</v>
      </c>
      <c r="E3428" s="2" t="s">
        <v>1035</v>
      </c>
      <c r="F3428" s="2" t="s">
        <v>69</v>
      </c>
      <c r="G3428" s="2" t="s">
        <v>220</v>
      </c>
      <c r="H3428">
        <v>0</v>
      </c>
      <c r="I3428">
        <v>-1</v>
      </c>
    </row>
    <row r="3429" spans="1:9" x14ac:dyDescent="0.35">
      <c r="A3429" s="1">
        <v>44197</v>
      </c>
      <c r="B3429" s="1">
        <v>44228</v>
      </c>
      <c r="C3429" s="2" t="s">
        <v>221</v>
      </c>
      <c r="D3429" s="2" t="s">
        <v>1003</v>
      </c>
      <c r="E3429" s="2" t="s">
        <v>1035</v>
      </c>
      <c r="F3429" s="2" t="s">
        <v>69</v>
      </c>
      <c r="G3429" s="2" t="s">
        <v>220</v>
      </c>
      <c r="H3429">
        <v>0</v>
      </c>
      <c r="I3429">
        <v>-1</v>
      </c>
    </row>
    <row r="3430" spans="1:9" x14ac:dyDescent="0.35">
      <c r="A3430" s="1">
        <v>44197</v>
      </c>
      <c r="B3430" s="1">
        <v>44228</v>
      </c>
      <c r="C3430" s="2" t="s">
        <v>221</v>
      </c>
      <c r="D3430" s="2" t="s">
        <v>1004</v>
      </c>
      <c r="E3430" s="2" t="s">
        <v>1035</v>
      </c>
      <c r="F3430" s="2" t="s">
        <v>69</v>
      </c>
      <c r="G3430" s="2" t="s">
        <v>220</v>
      </c>
      <c r="H3430">
        <v>0</v>
      </c>
      <c r="I3430">
        <v>-1</v>
      </c>
    </row>
    <row r="3431" spans="1:9" x14ac:dyDescent="0.35">
      <c r="A3431" s="1">
        <v>44197</v>
      </c>
      <c r="B3431" s="1">
        <v>44228</v>
      </c>
      <c r="C3431" s="2" t="s">
        <v>221</v>
      </c>
      <c r="D3431" s="2" t="s">
        <v>1005</v>
      </c>
      <c r="E3431" s="2" t="s">
        <v>1035</v>
      </c>
      <c r="F3431" s="2" t="s">
        <v>69</v>
      </c>
      <c r="G3431" s="2" t="s">
        <v>220</v>
      </c>
      <c r="H3431">
        <v>0</v>
      </c>
      <c r="I3431">
        <v>-1</v>
      </c>
    </row>
    <row r="3432" spans="1:9" x14ac:dyDescent="0.35">
      <c r="A3432" s="1">
        <v>44197</v>
      </c>
      <c r="B3432" s="1">
        <v>44228</v>
      </c>
      <c r="C3432" s="2" t="s">
        <v>349</v>
      </c>
      <c r="D3432" s="2" t="s">
        <v>761</v>
      </c>
      <c r="E3432" s="2" t="s">
        <v>173</v>
      </c>
      <c r="F3432" s="2" t="s">
        <v>175</v>
      </c>
      <c r="G3432" s="2" t="s">
        <v>220</v>
      </c>
      <c r="H3432">
        <v>0</v>
      </c>
      <c r="I3432">
        <v>-1</v>
      </c>
    </row>
    <row r="3433" spans="1:9" x14ac:dyDescent="0.35">
      <c r="A3433" s="1">
        <v>44197</v>
      </c>
      <c r="B3433" s="1">
        <v>44228</v>
      </c>
      <c r="C3433" s="2" t="s">
        <v>350</v>
      </c>
      <c r="D3433" s="2" t="s">
        <v>761</v>
      </c>
      <c r="E3433" s="2" t="s">
        <v>1025</v>
      </c>
      <c r="F3433" s="2" t="s">
        <v>326</v>
      </c>
      <c r="G3433" s="2" t="s">
        <v>220</v>
      </c>
      <c r="H3433">
        <v>0</v>
      </c>
      <c r="I3433">
        <v>-1</v>
      </c>
    </row>
    <row r="3434" spans="1:9" x14ac:dyDescent="0.35">
      <c r="A3434" s="1">
        <v>44197</v>
      </c>
      <c r="B3434" s="1">
        <v>44228</v>
      </c>
      <c r="C3434" s="2" t="s">
        <v>929</v>
      </c>
      <c r="D3434" s="2" t="s">
        <v>60</v>
      </c>
      <c r="E3434" s="2" t="s">
        <v>929</v>
      </c>
      <c r="F3434" s="2" t="s">
        <v>65</v>
      </c>
      <c r="G3434" s="2" t="s">
        <v>153</v>
      </c>
      <c r="H3434">
        <v>0</v>
      </c>
      <c r="I3434">
        <v>0</v>
      </c>
    </row>
    <row r="3435" spans="1:9" x14ac:dyDescent="0.35">
      <c r="A3435" s="1">
        <v>44197</v>
      </c>
      <c r="B3435" s="1">
        <v>44228</v>
      </c>
      <c r="C3435" s="2" t="s">
        <v>929</v>
      </c>
      <c r="D3435" s="2" t="s">
        <v>60</v>
      </c>
      <c r="E3435" s="2" t="s">
        <v>929</v>
      </c>
      <c r="F3435" s="2" t="s">
        <v>65</v>
      </c>
      <c r="G3435" s="2" t="s">
        <v>153</v>
      </c>
      <c r="H3435">
        <v>0</v>
      </c>
      <c r="I3435">
        <v>0</v>
      </c>
    </row>
    <row r="3436" spans="1:9" x14ac:dyDescent="0.35">
      <c r="A3436" s="1">
        <v>44197</v>
      </c>
      <c r="B3436" s="1">
        <v>44228</v>
      </c>
      <c r="C3436" s="2" t="s">
        <v>929</v>
      </c>
      <c r="D3436" s="2" t="s">
        <v>211</v>
      </c>
      <c r="E3436" s="2" t="s">
        <v>856</v>
      </c>
      <c r="F3436" s="2" t="s">
        <v>65</v>
      </c>
      <c r="G3436" s="2" t="s">
        <v>214</v>
      </c>
      <c r="H3436">
        <v>0</v>
      </c>
      <c r="I3436">
        <v>0</v>
      </c>
    </row>
    <row r="3437" spans="1:9" x14ac:dyDescent="0.35">
      <c r="A3437" s="1">
        <v>44197</v>
      </c>
      <c r="B3437" s="1">
        <v>44228</v>
      </c>
      <c r="C3437" s="2" t="s">
        <v>929</v>
      </c>
      <c r="D3437" s="2" t="s">
        <v>1003</v>
      </c>
      <c r="E3437" s="2" t="s">
        <v>66</v>
      </c>
      <c r="F3437" s="2" t="s">
        <v>65</v>
      </c>
      <c r="G3437" s="2" t="s">
        <v>169</v>
      </c>
      <c r="H3437">
        <v>-1</v>
      </c>
      <c r="I3437">
        <v>0</v>
      </c>
    </row>
    <row r="3438" spans="1:9" x14ac:dyDescent="0.35">
      <c r="A3438" s="1">
        <v>44197</v>
      </c>
      <c r="B3438" s="1">
        <v>44228</v>
      </c>
      <c r="C3438" s="2" t="s">
        <v>929</v>
      </c>
      <c r="D3438" s="2" t="s">
        <v>1004</v>
      </c>
      <c r="E3438" s="2" t="s">
        <v>66</v>
      </c>
      <c r="F3438" s="2" t="s">
        <v>65</v>
      </c>
      <c r="G3438" s="2" t="s">
        <v>169</v>
      </c>
      <c r="H3438">
        <v>-1</v>
      </c>
      <c r="I3438">
        <v>0</v>
      </c>
    </row>
    <row r="3439" spans="1:9" x14ac:dyDescent="0.35">
      <c r="A3439" s="1">
        <v>44197</v>
      </c>
      <c r="B3439" s="1">
        <v>44228</v>
      </c>
      <c r="C3439" s="2" t="s">
        <v>929</v>
      </c>
      <c r="D3439" s="2" t="s">
        <v>1005</v>
      </c>
      <c r="E3439" s="2" t="s">
        <v>66</v>
      </c>
      <c r="F3439" s="2" t="s">
        <v>65</v>
      </c>
      <c r="G3439" s="2" t="s">
        <v>169</v>
      </c>
      <c r="H3439">
        <v>-1</v>
      </c>
      <c r="I3439">
        <v>0</v>
      </c>
    </row>
    <row r="3440" spans="1:9" x14ac:dyDescent="0.35">
      <c r="A3440" s="1">
        <v>44197</v>
      </c>
      <c r="B3440" s="1">
        <v>44228</v>
      </c>
      <c r="C3440" s="2" t="s">
        <v>938</v>
      </c>
      <c r="D3440" s="2" t="s">
        <v>60</v>
      </c>
      <c r="E3440" s="2" t="s">
        <v>938</v>
      </c>
      <c r="F3440" s="2" t="s">
        <v>65</v>
      </c>
      <c r="G3440" s="2" t="s">
        <v>153</v>
      </c>
      <c r="H3440">
        <v>0</v>
      </c>
      <c r="I3440">
        <v>0</v>
      </c>
    </row>
    <row r="3441" spans="1:9" x14ac:dyDescent="0.35">
      <c r="A3441" s="1">
        <v>44197</v>
      </c>
      <c r="B3441" s="1">
        <v>44228</v>
      </c>
      <c r="C3441" s="2" t="s">
        <v>938</v>
      </c>
      <c r="D3441" s="2" t="s">
        <v>60</v>
      </c>
      <c r="E3441" s="2" t="s">
        <v>938</v>
      </c>
      <c r="F3441" s="2" t="s">
        <v>65</v>
      </c>
      <c r="G3441" s="2" t="s">
        <v>153</v>
      </c>
      <c r="H3441">
        <v>0</v>
      </c>
      <c r="I3441">
        <v>0</v>
      </c>
    </row>
    <row r="3442" spans="1:9" x14ac:dyDescent="0.35">
      <c r="A3442" s="1">
        <v>44197</v>
      </c>
      <c r="B3442" s="1">
        <v>44228</v>
      </c>
      <c r="C3442" s="2" t="s">
        <v>938</v>
      </c>
      <c r="D3442" s="2" t="s">
        <v>211</v>
      </c>
      <c r="E3442" s="2" t="s">
        <v>856</v>
      </c>
      <c r="F3442" s="2" t="s">
        <v>65</v>
      </c>
      <c r="G3442" s="2" t="s">
        <v>214</v>
      </c>
      <c r="H3442">
        <v>0</v>
      </c>
      <c r="I3442">
        <v>0</v>
      </c>
    </row>
    <row r="3443" spans="1:9" x14ac:dyDescent="0.35">
      <c r="A3443" s="1">
        <v>44197</v>
      </c>
      <c r="B3443" s="1">
        <v>44228</v>
      </c>
      <c r="C3443" s="2" t="s">
        <v>938</v>
      </c>
      <c r="D3443" s="2" t="s">
        <v>1003</v>
      </c>
      <c r="E3443" s="2" t="s">
        <v>66</v>
      </c>
      <c r="F3443" s="2" t="s">
        <v>65</v>
      </c>
      <c r="G3443" s="2" t="s">
        <v>169</v>
      </c>
      <c r="H3443">
        <v>-1</v>
      </c>
      <c r="I3443">
        <v>0</v>
      </c>
    </row>
    <row r="3444" spans="1:9" x14ac:dyDescent="0.35">
      <c r="A3444" s="1">
        <v>44197</v>
      </c>
      <c r="B3444" s="1">
        <v>44228</v>
      </c>
      <c r="C3444" s="2" t="s">
        <v>938</v>
      </c>
      <c r="D3444" s="2" t="s">
        <v>1004</v>
      </c>
      <c r="E3444" s="2" t="s">
        <v>66</v>
      </c>
      <c r="F3444" s="2" t="s">
        <v>65</v>
      </c>
      <c r="G3444" s="2" t="s">
        <v>169</v>
      </c>
      <c r="H3444">
        <v>-1</v>
      </c>
      <c r="I3444">
        <v>0</v>
      </c>
    </row>
    <row r="3445" spans="1:9" x14ac:dyDescent="0.35">
      <c r="A3445" s="1">
        <v>44197</v>
      </c>
      <c r="B3445" s="1">
        <v>44228</v>
      </c>
      <c r="C3445" s="2" t="s">
        <v>938</v>
      </c>
      <c r="D3445" s="2" t="s">
        <v>1005</v>
      </c>
      <c r="E3445" s="2" t="s">
        <v>66</v>
      </c>
      <c r="F3445" s="2" t="s">
        <v>65</v>
      </c>
      <c r="G3445" s="2" t="s">
        <v>169</v>
      </c>
      <c r="H3445">
        <v>-1</v>
      </c>
      <c r="I3445">
        <v>0</v>
      </c>
    </row>
    <row r="3446" spans="1:9" x14ac:dyDescent="0.35">
      <c r="A3446" s="1">
        <v>44197</v>
      </c>
      <c r="B3446" s="1">
        <v>44228</v>
      </c>
      <c r="C3446" s="2" t="s">
        <v>307</v>
      </c>
      <c r="D3446" s="2" t="s">
        <v>197</v>
      </c>
      <c r="E3446" s="2" t="s">
        <v>65</v>
      </c>
      <c r="F3446" s="2" t="s">
        <v>1037</v>
      </c>
      <c r="G3446" s="2" t="s">
        <v>199</v>
      </c>
      <c r="H3446">
        <v>0</v>
      </c>
      <c r="I3446">
        <v>0</v>
      </c>
    </row>
    <row r="3447" spans="1:9" x14ac:dyDescent="0.35">
      <c r="A3447" s="1">
        <v>44197</v>
      </c>
      <c r="B3447" s="1">
        <v>44228</v>
      </c>
      <c r="C3447" s="2" t="s">
        <v>308</v>
      </c>
      <c r="D3447" s="2" t="s">
        <v>60</v>
      </c>
      <c r="E3447" s="2" t="s">
        <v>308</v>
      </c>
      <c r="F3447" s="2" t="s">
        <v>65</v>
      </c>
      <c r="G3447" s="2" t="s">
        <v>153</v>
      </c>
      <c r="H3447">
        <v>0</v>
      </c>
      <c r="I3447">
        <v>0</v>
      </c>
    </row>
    <row r="3448" spans="1:9" x14ac:dyDescent="0.35">
      <c r="A3448" s="1">
        <v>44197</v>
      </c>
      <c r="B3448" s="1">
        <v>44228</v>
      </c>
      <c r="C3448" s="2" t="s">
        <v>308</v>
      </c>
      <c r="D3448" s="2" t="s">
        <v>60</v>
      </c>
      <c r="E3448" s="2" t="s">
        <v>308</v>
      </c>
      <c r="F3448" s="2" t="s">
        <v>65</v>
      </c>
      <c r="G3448" s="2" t="s">
        <v>153</v>
      </c>
      <c r="H3448">
        <v>0</v>
      </c>
      <c r="I3448">
        <v>0</v>
      </c>
    </row>
    <row r="3449" spans="1:9" x14ac:dyDescent="0.35">
      <c r="A3449" s="1">
        <v>44197</v>
      </c>
      <c r="B3449" s="1">
        <v>44228</v>
      </c>
      <c r="C3449" s="2" t="s">
        <v>308</v>
      </c>
      <c r="D3449" s="2" t="s">
        <v>197</v>
      </c>
      <c r="E3449" s="2" t="s">
        <v>689</v>
      </c>
      <c r="F3449" s="2" t="s">
        <v>65</v>
      </c>
      <c r="G3449" s="2" t="s">
        <v>199</v>
      </c>
      <c r="H3449">
        <v>0</v>
      </c>
      <c r="I3449">
        <v>0</v>
      </c>
    </row>
    <row r="3450" spans="1:9" x14ac:dyDescent="0.35">
      <c r="A3450" s="1">
        <v>44197</v>
      </c>
      <c r="B3450" s="1">
        <v>44228</v>
      </c>
      <c r="C3450" s="2" t="s">
        <v>308</v>
      </c>
      <c r="D3450" s="2" t="s">
        <v>211</v>
      </c>
      <c r="E3450" s="2" t="s">
        <v>774</v>
      </c>
      <c r="F3450" s="2" t="s">
        <v>65</v>
      </c>
      <c r="G3450" s="2" t="s">
        <v>214</v>
      </c>
      <c r="H3450">
        <v>0</v>
      </c>
      <c r="I3450">
        <v>0</v>
      </c>
    </row>
    <row r="3451" spans="1:9" x14ac:dyDescent="0.35">
      <c r="A3451" s="1">
        <v>44197</v>
      </c>
      <c r="B3451" s="1">
        <v>44228</v>
      </c>
      <c r="C3451" s="2" t="s">
        <v>308</v>
      </c>
      <c r="D3451" s="2" t="s">
        <v>10</v>
      </c>
      <c r="E3451" s="2" t="s">
        <v>290</v>
      </c>
      <c r="F3451" s="2" t="s">
        <v>65</v>
      </c>
      <c r="G3451" s="2" t="s">
        <v>174</v>
      </c>
      <c r="H3451">
        <v>0</v>
      </c>
      <c r="I3451">
        <v>-1</v>
      </c>
    </row>
    <row r="3452" spans="1:9" x14ac:dyDescent="0.35">
      <c r="A3452" s="1">
        <v>44197</v>
      </c>
      <c r="B3452" s="1">
        <v>44228</v>
      </c>
      <c r="C3452" s="2" t="s">
        <v>308</v>
      </c>
      <c r="D3452" s="2" t="s">
        <v>761</v>
      </c>
      <c r="E3452" s="2" t="s">
        <v>290</v>
      </c>
      <c r="F3452" s="2" t="s">
        <v>65</v>
      </c>
      <c r="G3452" s="2" t="s">
        <v>174</v>
      </c>
      <c r="H3452">
        <v>0</v>
      </c>
      <c r="I3452">
        <v>-1</v>
      </c>
    </row>
    <row r="3453" spans="1:9" x14ac:dyDescent="0.35">
      <c r="A3453" s="1">
        <v>44197</v>
      </c>
      <c r="B3453" s="1">
        <v>44228</v>
      </c>
      <c r="C3453" s="2" t="s">
        <v>308</v>
      </c>
      <c r="D3453" s="2" t="s">
        <v>1004</v>
      </c>
      <c r="E3453" s="2" t="s">
        <v>66</v>
      </c>
      <c r="F3453" s="2" t="s">
        <v>65</v>
      </c>
      <c r="G3453" s="2" t="s">
        <v>169</v>
      </c>
      <c r="H3453">
        <v>-1</v>
      </c>
      <c r="I3453">
        <v>0</v>
      </c>
    </row>
    <row r="3454" spans="1:9" x14ac:dyDescent="0.35">
      <c r="A3454" s="1">
        <v>44197</v>
      </c>
      <c r="B3454" s="1">
        <v>44228</v>
      </c>
      <c r="C3454" s="2" t="s">
        <v>308</v>
      </c>
      <c r="D3454" s="2" t="s">
        <v>1005</v>
      </c>
      <c r="E3454" s="2" t="s">
        <v>66</v>
      </c>
      <c r="F3454" s="2" t="s">
        <v>65</v>
      </c>
      <c r="G3454" s="2" t="s">
        <v>169</v>
      </c>
      <c r="H3454">
        <v>-1</v>
      </c>
      <c r="I3454">
        <v>0</v>
      </c>
    </row>
    <row r="3455" spans="1:9" x14ac:dyDescent="0.35">
      <c r="A3455" s="1">
        <v>44197</v>
      </c>
      <c r="B3455" s="1">
        <v>44228</v>
      </c>
      <c r="C3455" s="2" t="s">
        <v>308</v>
      </c>
      <c r="D3455" s="2" t="s">
        <v>11</v>
      </c>
      <c r="E3455" s="2" t="s">
        <v>66</v>
      </c>
      <c r="F3455" s="2" t="s">
        <v>65</v>
      </c>
      <c r="G3455" s="2" t="s">
        <v>169</v>
      </c>
      <c r="H3455">
        <v>-1</v>
      </c>
      <c r="I3455">
        <v>0</v>
      </c>
    </row>
    <row r="3456" spans="1:9" x14ac:dyDescent="0.35">
      <c r="A3456" s="1">
        <v>44197</v>
      </c>
      <c r="B3456" s="1">
        <v>44228</v>
      </c>
      <c r="C3456" s="2" t="s">
        <v>308</v>
      </c>
      <c r="D3456" s="2" t="s">
        <v>12</v>
      </c>
      <c r="E3456" s="2" t="s">
        <v>66</v>
      </c>
      <c r="F3456" s="2" t="s">
        <v>65</v>
      </c>
      <c r="G3456" s="2" t="s">
        <v>169</v>
      </c>
      <c r="H3456">
        <v>-1</v>
      </c>
      <c r="I3456">
        <v>0</v>
      </c>
    </row>
    <row r="3457" spans="1:9" x14ac:dyDescent="0.35">
      <c r="A3457" s="1">
        <v>44197</v>
      </c>
      <c r="B3457" s="1">
        <v>44228</v>
      </c>
      <c r="C3457" s="2" t="s">
        <v>308</v>
      </c>
      <c r="D3457" s="2" t="s">
        <v>14</v>
      </c>
      <c r="E3457" s="2" t="s">
        <v>304</v>
      </c>
      <c r="F3457" s="2" t="s">
        <v>65</v>
      </c>
      <c r="G3457" s="2" t="s">
        <v>174</v>
      </c>
      <c r="H3457">
        <v>0</v>
      </c>
      <c r="I3457">
        <v>-1</v>
      </c>
    </row>
    <row r="3458" spans="1:9" x14ac:dyDescent="0.35">
      <c r="A3458" s="1">
        <v>44197</v>
      </c>
      <c r="B3458" s="1">
        <v>44228</v>
      </c>
      <c r="C3458" s="2" t="s">
        <v>308</v>
      </c>
      <c r="D3458" s="2" t="s">
        <v>29</v>
      </c>
      <c r="E3458" s="2" t="s">
        <v>66</v>
      </c>
      <c r="F3458" s="2" t="s">
        <v>65</v>
      </c>
      <c r="G3458" s="2" t="s">
        <v>169</v>
      </c>
      <c r="H3458">
        <v>-1</v>
      </c>
      <c r="I3458">
        <v>0</v>
      </c>
    </row>
    <row r="3459" spans="1:9" x14ac:dyDescent="0.35">
      <c r="A3459" s="1">
        <v>44197</v>
      </c>
      <c r="B3459" s="1">
        <v>44228</v>
      </c>
      <c r="C3459" s="2" t="s">
        <v>308</v>
      </c>
      <c r="D3459" s="2" t="s">
        <v>1007</v>
      </c>
      <c r="E3459" s="2" t="s">
        <v>66</v>
      </c>
      <c r="F3459" s="2" t="s">
        <v>65</v>
      </c>
      <c r="G3459" s="2" t="s">
        <v>169</v>
      </c>
      <c r="H3459">
        <v>-1</v>
      </c>
      <c r="I3459">
        <v>0</v>
      </c>
    </row>
    <row r="3460" spans="1:9" x14ac:dyDescent="0.35">
      <c r="A3460" s="1">
        <v>44197</v>
      </c>
      <c r="B3460" s="1">
        <v>44228</v>
      </c>
      <c r="C3460" s="2" t="s">
        <v>308</v>
      </c>
      <c r="D3460" s="2" t="s">
        <v>1008</v>
      </c>
      <c r="E3460" s="2" t="s">
        <v>66</v>
      </c>
      <c r="F3460" s="2" t="s">
        <v>65</v>
      </c>
      <c r="G3460" s="2" t="s">
        <v>169</v>
      </c>
      <c r="H3460">
        <v>-1</v>
      </c>
      <c r="I3460">
        <v>0</v>
      </c>
    </row>
    <row r="3461" spans="1:9" x14ac:dyDescent="0.35">
      <c r="A3461" s="1">
        <v>44197</v>
      </c>
      <c r="B3461" s="1">
        <v>44228</v>
      </c>
      <c r="C3461" s="2" t="s">
        <v>738</v>
      </c>
      <c r="D3461" s="2" t="s">
        <v>761</v>
      </c>
      <c r="E3461" s="2" t="s">
        <v>1032</v>
      </c>
      <c r="F3461" s="2" t="s">
        <v>356</v>
      </c>
      <c r="G3461" s="2" t="s">
        <v>220</v>
      </c>
      <c r="H3461">
        <v>0</v>
      </c>
      <c r="I3461">
        <v>-1</v>
      </c>
    </row>
    <row r="3462" spans="1:9" x14ac:dyDescent="0.35">
      <c r="A3462" s="1">
        <v>44197</v>
      </c>
      <c r="B3462" s="1">
        <v>44228</v>
      </c>
      <c r="C3462" s="2" t="s">
        <v>738</v>
      </c>
      <c r="D3462" s="2" t="s">
        <v>12</v>
      </c>
      <c r="E3462" s="2" t="s">
        <v>65</v>
      </c>
      <c r="F3462" s="2" t="s">
        <v>66</v>
      </c>
      <c r="G3462" s="2" t="s">
        <v>67</v>
      </c>
      <c r="H3462">
        <v>1</v>
      </c>
      <c r="I3462">
        <v>0</v>
      </c>
    </row>
    <row r="3463" spans="1:9" x14ac:dyDescent="0.35">
      <c r="A3463" s="1">
        <v>44197</v>
      </c>
      <c r="B3463" s="1">
        <v>44228</v>
      </c>
      <c r="C3463" s="2" t="s">
        <v>102</v>
      </c>
      <c r="D3463" s="2" t="s">
        <v>761</v>
      </c>
      <c r="E3463" s="2" t="s">
        <v>733</v>
      </c>
      <c r="F3463" s="2" t="s">
        <v>734</v>
      </c>
      <c r="G3463" s="2" t="s">
        <v>220</v>
      </c>
      <c r="H3463">
        <v>0</v>
      </c>
      <c r="I3463">
        <v>-1</v>
      </c>
    </row>
    <row r="3464" spans="1:9" x14ac:dyDescent="0.35">
      <c r="A3464" s="1">
        <v>44197</v>
      </c>
      <c r="B3464" s="1">
        <v>44228</v>
      </c>
      <c r="C3464" s="2" t="s">
        <v>942</v>
      </c>
      <c r="D3464" s="2" t="s">
        <v>60</v>
      </c>
      <c r="E3464" s="2" t="s">
        <v>942</v>
      </c>
      <c r="F3464" s="2" t="s">
        <v>65</v>
      </c>
      <c r="G3464" s="2" t="s">
        <v>153</v>
      </c>
      <c r="H3464">
        <v>0</v>
      </c>
      <c r="I3464">
        <v>0</v>
      </c>
    </row>
    <row r="3465" spans="1:9" x14ac:dyDescent="0.35">
      <c r="A3465" s="1">
        <v>44197</v>
      </c>
      <c r="B3465" s="1">
        <v>44228</v>
      </c>
      <c r="C3465" s="2" t="s">
        <v>942</v>
      </c>
      <c r="D3465" s="2" t="s">
        <v>60</v>
      </c>
      <c r="E3465" s="2" t="s">
        <v>942</v>
      </c>
      <c r="F3465" s="2" t="s">
        <v>65</v>
      </c>
      <c r="G3465" s="2" t="s">
        <v>153</v>
      </c>
      <c r="H3465">
        <v>0</v>
      </c>
      <c r="I3465">
        <v>0</v>
      </c>
    </row>
    <row r="3466" spans="1:9" x14ac:dyDescent="0.35">
      <c r="A3466" s="1">
        <v>44197</v>
      </c>
      <c r="B3466" s="1">
        <v>44228</v>
      </c>
      <c r="C3466" s="2" t="s">
        <v>942</v>
      </c>
      <c r="D3466" s="2" t="s">
        <v>211</v>
      </c>
      <c r="E3466" s="2" t="s">
        <v>773</v>
      </c>
      <c r="F3466" s="2" t="s">
        <v>65</v>
      </c>
      <c r="G3466" s="2" t="s">
        <v>214</v>
      </c>
      <c r="H3466">
        <v>0</v>
      </c>
      <c r="I3466">
        <v>0</v>
      </c>
    </row>
    <row r="3467" spans="1:9" x14ac:dyDescent="0.35">
      <c r="A3467" s="1">
        <v>44197</v>
      </c>
      <c r="B3467" s="1">
        <v>44228</v>
      </c>
      <c r="C3467" s="2" t="s">
        <v>942</v>
      </c>
      <c r="D3467" s="2" t="s">
        <v>1002</v>
      </c>
      <c r="E3467" s="2" t="s">
        <v>66</v>
      </c>
      <c r="F3467" s="2" t="s">
        <v>65</v>
      </c>
      <c r="G3467" s="2" t="s">
        <v>169</v>
      </c>
      <c r="H3467">
        <v>-1</v>
      </c>
      <c r="I3467">
        <v>0</v>
      </c>
    </row>
    <row r="3468" spans="1:9" x14ac:dyDescent="0.35">
      <c r="A3468" s="1">
        <v>44197</v>
      </c>
      <c r="B3468" s="1">
        <v>44228</v>
      </c>
      <c r="C3468" s="2" t="s">
        <v>942</v>
      </c>
      <c r="D3468" s="2" t="s">
        <v>1003</v>
      </c>
      <c r="E3468" s="2" t="s">
        <v>66</v>
      </c>
      <c r="F3468" s="2" t="s">
        <v>65</v>
      </c>
      <c r="G3468" s="2" t="s">
        <v>169</v>
      </c>
      <c r="H3468">
        <v>-1</v>
      </c>
      <c r="I3468">
        <v>0</v>
      </c>
    </row>
    <row r="3469" spans="1:9" x14ac:dyDescent="0.35">
      <c r="A3469" s="1">
        <v>44197</v>
      </c>
      <c r="B3469" s="1">
        <v>44228</v>
      </c>
      <c r="C3469" s="2" t="s">
        <v>942</v>
      </c>
      <c r="D3469" s="2" t="s">
        <v>1004</v>
      </c>
      <c r="E3469" s="2" t="s">
        <v>66</v>
      </c>
      <c r="F3469" s="2" t="s">
        <v>65</v>
      </c>
      <c r="G3469" s="2" t="s">
        <v>169</v>
      </c>
      <c r="H3469">
        <v>-1</v>
      </c>
      <c r="I3469">
        <v>0</v>
      </c>
    </row>
    <row r="3470" spans="1:9" x14ac:dyDescent="0.35">
      <c r="A3470" s="1">
        <v>44197</v>
      </c>
      <c r="B3470" s="1">
        <v>44228</v>
      </c>
      <c r="C3470" s="2" t="s">
        <v>942</v>
      </c>
      <c r="D3470" s="2" t="s">
        <v>1005</v>
      </c>
      <c r="E3470" s="2" t="s">
        <v>66</v>
      </c>
      <c r="F3470" s="2" t="s">
        <v>65</v>
      </c>
      <c r="G3470" s="2" t="s">
        <v>169</v>
      </c>
      <c r="H3470">
        <v>-1</v>
      </c>
      <c r="I3470">
        <v>0</v>
      </c>
    </row>
    <row r="3471" spans="1:9" x14ac:dyDescent="0.35">
      <c r="A3471" s="1">
        <v>44197</v>
      </c>
      <c r="B3471" s="1">
        <v>44228</v>
      </c>
      <c r="C3471" s="2" t="s">
        <v>447</v>
      </c>
      <c r="D3471" s="2" t="s">
        <v>1002</v>
      </c>
      <c r="E3471" s="2" t="s">
        <v>1038</v>
      </c>
      <c r="F3471" s="2" t="s">
        <v>1039</v>
      </c>
      <c r="G3471" s="2" t="s">
        <v>220</v>
      </c>
      <c r="H3471">
        <v>0</v>
      </c>
      <c r="I3471">
        <v>-1</v>
      </c>
    </row>
    <row r="3472" spans="1:9" x14ac:dyDescent="0.35">
      <c r="A3472" s="1">
        <v>44197</v>
      </c>
      <c r="B3472" s="1">
        <v>44228</v>
      </c>
      <c r="C3472" s="2" t="s">
        <v>447</v>
      </c>
      <c r="D3472" s="2" t="s">
        <v>1003</v>
      </c>
      <c r="E3472" s="2" t="s">
        <v>1038</v>
      </c>
      <c r="F3472" s="2" t="s">
        <v>1039</v>
      </c>
      <c r="G3472" s="2" t="s">
        <v>220</v>
      </c>
      <c r="H3472">
        <v>0</v>
      </c>
      <c r="I3472">
        <v>-1</v>
      </c>
    </row>
    <row r="3473" spans="1:9" x14ac:dyDescent="0.35">
      <c r="A3473" s="1">
        <v>44197</v>
      </c>
      <c r="B3473" s="1">
        <v>44228</v>
      </c>
      <c r="C3473" s="2" t="s">
        <v>447</v>
      </c>
      <c r="D3473" s="2" t="s">
        <v>1004</v>
      </c>
      <c r="E3473" s="2" t="s">
        <v>1038</v>
      </c>
      <c r="F3473" s="2" t="s">
        <v>1039</v>
      </c>
      <c r="G3473" s="2" t="s">
        <v>220</v>
      </c>
      <c r="H3473">
        <v>0</v>
      </c>
      <c r="I3473">
        <v>-1</v>
      </c>
    </row>
    <row r="3474" spans="1:9" x14ac:dyDescent="0.35">
      <c r="A3474" s="1">
        <v>44197</v>
      </c>
      <c r="B3474" s="1">
        <v>44228</v>
      </c>
      <c r="C3474" s="2" t="s">
        <v>447</v>
      </c>
      <c r="D3474" s="2" t="s">
        <v>1005</v>
      </c>
      <c r="E3474" s="2" t="s">
        <v>1038</v>
      </c>
      <c r="F3474" s="2" t="s">
        <v>1039</v>
      </c>
      <c r="G3474" s="2" t="s">
        <v>220</v>
      </c>
      <c r="H3474">
        <v>0</v>
      </c>
      <c r="I3474">
        <v>-1</v>
      </c>
    </row>
    <row r="3475" spans="1:9" x14ac:dyDescent="0.35">
      <c r="A3475" s="1">
        <v>44197</v>
      </c>
      <c r="B3475" s="1">
        <v>44228</v>
      </c>
      <c r="C3475" s="2" t="s">
        <v>351</v>
      </c>
      <c r="D3475" s="2" t="s">
        <v>761</v>
      </c>
      <c r="E3475" s="2" t="s">
        <v>173</v>
      </c>
      <c r="F3475" s="2" t="s">
        <v>175</v>
      </c>
      <c r="G3475" s="2" t="s">
        <v>220</v>
      </c>
      <c r="H3475">
        <v>0</v>
      </c>
      <c r="I3475">
        <v>-1</v>
      </c>
    </row>
    <row r="3476" spans="1:9" x14ac:dyDescent="0.35">
      <c r="A3476" s="1">
        <v>44197</v>
      </c>
      <c r="B3476" s="1">
        <v>44228</v>
      </c>
      <c r="C3476" s="2" t="s">
        <v>104</v>
      </c>
      <c r="D3476" s="2" t="s">
        <v>1002</v>
      </c>
      <c r="E3476" s="2" t="s">
        <v>1035</v>
      </c>
      <c r="F3476" s="2" t="s">
        <v>69</v>
      </c>
      <c r="G3476" s="2" t="s">
        <v>220</v>
      </c>
      <c r="H3476">
        <v>0</v>
      </c>
      <c r="I3476">
        <v>-1</v>
      </c>
    </row>
    <row r="3477" spans="1:9" x14ac:dyDescent="0.35">
      <c r="A3477" s="1">
        <v>44197</v>
      </c>
      <c r="B3477" s="1">
        <v>44228</v>
      </c>
      <c r="C3477" s="2" t="s">
        <v>104</v>
      </c>
      <c r="D3477" s="2" t="s">
        <v>1003</v>
      </c>
      <c r="E3477" s="2" t="s">
        <v>1035</v>
      </c>
      <c r="F3477" s="2" t="s">
        <v>69</v>
      </c>
      <c r="G3477" s="2" t="s">
        <v>220</v>
      </c>
      <c r="H3477">
        <v>0</v>
      </c>
      <c r="I3477">
        <v>-1</v>
      </c>
    </row>
    <row r="3478" spans="1:9" x14ac:dyDescent="0.35">
      <c r="A3478" s="1">
        <v>44197</v>
      </c>
      <c r="B3478" s="1">
        <v>44228</v>
      </c>
      <c r="C3478" s="2" t="s">
        <v>104</v>
      </c>
      <c r="D3478" s="2" t="s">
        <v>1004</v>
      </c>
      <c r="E3478" s="2" t="s">
        <v>1035</v>
      </c>
      <c r="F3478" s="2" t="s">
        <v>69</v>
      </c>
      <c r="G3478" s="2" t="s">
        <v>220</v>
      </c>
      <c r="H3478">
        <v>0</v>
      </c>
      <c r="I3478">
        <v>-1</v>
      </c>
    </row>
    <row r="3479" spans="1:9" x14ac:dyDescent="0.35">
      <c r="A3479" s="1">
        <v>44197</v>
      </c>
      <c r="B3479" s="1">
        <v>44228</v>
      </c>
      <c r="C3479" s="2" t="s">
        <v>104</v>
      </c>
      <c r="D3479" s="2" t="s">
        <v>1005</v>
      </c>
      <c r="E3479" s="2" t="s">
        <v>1035</v>
      </c>
      <c r="F3479" s="2" t="s">
        <v>69</v>
      </c>
      <c r="G3479" s="2" t="s">
        <v>220</v>
      </c>
      <c r="H3479">
        <v>0</v>
      </c>
      <c r="I3479">
        <v>-1</v>
      </c>
    </row>
    <row r="3480" spans="1:9" x14ac:dyDescent="0.35">
      <c r="A3480" s="1">
        <v>44197</v>
      </c>
      <c r="B3480" s="1">
        <v>44228</v>
      </c>
      <c r="C3480" s="2" t="s">
        <v>303</v>
      </c>
      <c r="D3480" s="2" t="s">
        <v>761</v>
      </c>
      <c r="E3480" s="2" t="s">
        <v>1021</v>
      </c>
      <c r="F3480" s="2" t="s">
        <v>352</v>
      </c>
      <c r="G3480" s="2" t="s">
        <v>220</v>
      </c>
      <c r="H3480">
        <v>0</v>
      </c>
      <c r="I3480">
        <v>-1</v>
      </c>
    </row>
    <row r="3481" spans="1:9" x14ac:dyDescent="0.35">
      <c r="A3481" s="1">
        <v>44197</v>
      </c>
      <c r="B3481" s="1">
        <v>44228</v>
      </c>
      <c r="C3481" s="2" t="s">
        <v>1040</v>
      </c>
      <c r="D3481" s="2" t="s">
        <v>761</v>
      </c>
      <c r="E3481" s="2" t="s">
        <v>1032</v>
      </c>
      <c r="F3481" s="2" t="s">
        <v>356</v>
      </c>
      <c r="G3481" s="2" t="s">
        <v>220</v>
      </c>
      <c r="H3481">
        <v>0</v>
      </c>
      <c r="I3481">
        <v>-1</v>
      </c>
    </row>
    <row r="3482" spans="1:9" x14ac:dyDescent="0.35">
      <c r="A3482" s="1">
        <v>44197</v>
      </c>
      <c r="B3482" s="1">
        <v>44228</v>
      </c>
      <c r="C3482" s="2" t="s">
        <v>665</v>
      </c>
      <c r="D3482" s="2" t="s">
        <v>761</v>
      </c>
      <c r="E3482" s="2" t="s">
        <v>1032</v>
      </c>
      <c r="F3482" s="2" t="s">
        <v>356</v>
      </c>
      <c r="G3482" s="2" t="s">
        <v>220</v>
      </c>
      <c r="H3482">
        <v>0</v>
      </c>
      <c r="I3482">
        <v>-1</v>
      </c>
    </row>
    <row r="3483" spans="1:9" x14ac:dyDescent="0.35">
      <c r="A3483" s="1">
        <v>44197</v>
      </c>
      <c r="B3483" s="1">
        <v>44228</v>
      </c>
      <c r="C3483" s="2" t="s">
        <v>666</v>
      </c>
      <c r="D3483" s="2" t="s">
        <v>761</v>
      </c>
      <c r="E3483" s="2" t="s">
        <v>1032</v>
      </c>
      <c r="F3483" s="2" t="s">
        <v>356</v>
      </c>
      <c r="G3483" s="2" t="s">
        <v>220</v>
      </c>
      <c r="H3483">
        <v>0</v>
      </c>
      <c r="I3483">
        <v>-1</v>
      </c>
    </row>
    <row r="3484" spans="1:9" x14ac:dyDescent="0.35">
      <c r="A3484" s="1">
        <v>44197</v>
      </c>
      <c r="B3484" s="1">
        <v>44228</v>
      </c>
      <c r="C3484" s="2" t="s">
        <v>574</v>
      </c>
      <c r="D3484" s="2" t="s">
        <v>1005</v>
      </c>
      <c r="E3484" s="2" t="s">
        <v>66</v>
      </c>
      <c r="F3484" s="2" t="s">
        <v>574</v>
      </c>
      <c r="G3484" s="2" t="s">
        <v>179</v>
      </c>
      <c r="H3484">
        <v>-1</v>
      </c>
      <c r="I3484">
        <v>1</v>
      </c>
    </row>
    <row r="3485" spans="1:9" x14ac:dyDescent="0.35">
      <c r="A3485" s="1">
        <v>44197</v>
      </c>
      <c r="B3485" s="1">
        <v>44228</v>
      </c>
      <c r="C3485" s="2" t="s">
        <v>527</v>
      </c>
      <c r="D3485" s="2" t="s">
        <v>197</v>
      </c>
      <c r="E3485" s="2" t="s">
        <v>1041</v>
      </c>
      <c r="F3485" s="2" t="s">
        <v>1042</v>
      </c>
      <c r="G3485" s="2" t="s">
        <v>199</v>
      </c>
      <c r="H3485">
        <v>0</v>
      </c>
      <c r="I3485">
        <v>0</v>
      </c>
    </row>
    <row r="3486" spans="1:9" x14ac:dyDescent="0.35">
      <c r="A3486" s="1">
        <v>44197</v>
      </c>
      <c r="B3486" s="1">
        <v>44228</v>
      </c>
      <c r="C3486" s="2" t="s">
        <v>1043</v>
      </c>
      <c r="D3486" s="2" t="s">
        <v>197</v>
      </c>
      <c r="E3486" s="2" t="s">
        <v>65</v>
      </c>
      <c r="F3486" s="2" t="s">
        <v>1044</v>
      </c>
      <c r="G3486" s="2" t="s">
        <v>199</v>
      </c>
      <c r="H3486">
        <v>0</v>
      </c>
      <c r="I3486">
        <v>0</v>
      </c>
    </row>
    <row r="3487" spans="1:9" x14ac:dyDescent="0.35">
      <c r="A3487" s="1">
        <v>44197</v>
      </c>
      <c r="B3487" s="1">
        <v>44228</v>
      </c>
      <c r="C3487" s="2" t="s">
        <v>620</v>
      </c>
      <c r="D3487" s="2" t="s">
        <v>761</v>
      </c>
      <c r="E3487" s="2" t="s">
        <v>66</v>
      </c>
      <c r="F3487" s="2" t="s">
        <v>326</v>
      </c>
      <c r="G3487" s="2" t="s">
        <v>179</v>
      </c>
      <c r="H3487">
        <v>-1</v>
      </c>
      <c r="I3487">
        <v>1</v>
      </c>
    </row>
    <row r="3488" spans="1:9" x14ac:dyDescent="0.35">
      <c r="A3488" s="1">
        <v>44197</v>
      </c>
      <c r="B3488" s="1">
        <v>44228</v>
      </c>
      <c r="C3488" s="2" t="s">
        <v>947</v>
      </c>
      <c r="D3488" s="2" t="s">
        <v>761</v>
      </c>
      <c r="E3488" s="2" t="s">
        <v>733</v>
      </c>
      <c r="F3488" s="2" t="s">
        <v>734</v>
      </c>
      <c r="G3488" s="2" t="s">
        <v>220</v>
      </c>
      <c r="H3488">
        <v>0</v>
      </c>
      <c r="I3488">
        <v>-1</v>
      </c>
    </row>
    <row r="3489" spans="1:9" x14ac:dyDescent="0.35">
      <c r="A3489" s="1">
        <v>44197</v>
      </c>
      <c r="B3489" s="1">
        <v>44228</v>
      </c>
      <c r="C3489" s="2" t="s">
        <v>328</v>
      </c>
      <c r="D3489" s="2" t="s">
        <v>761</v>
      </c>
      <c r="E3489" s="2" t="s">
        <v>1025</v>
      </c>
      <c r="F3489" s="2" t="s">
        <v>326</v>
      </c>
      <c r="G3489" s="2" t="s">
        <v>220</v>
      </c>
      <c r="H3489">
        <v>0</v>
      </c>
      <c r="I3489">
        <v>-1</v>
      </c>
    </row>
    <row r="3490" spans="1:9" x14ac:dyDescent="0.35">
      <c r="A3490" s="1">
        <v>44197</v>
      </c>
      <c r="B3490" s="1">
        <v>44228</v>
      </c>
      <c r="C3490" s="2" t="s">
        <v>668</v>
      </c>
      <c r="D3490" s="2" t="s">
        <v>761</v>
      </c>
      <c r="E3490" s="2" t="s">
        <v>1032</v>
      </c>
      <c r="F3490" s="2" t="s">
        <v>356</v>
      </c>
      <c r="G3490" s="2" t="s">
        <v>220</v>
      </c>
      <c r="H3490">
        <v>0</v>
      </c>
      <c r="I3490">
        <v>-1</v>
      </c>
    </row>
    <row r="3491" spans="1:9" x14ac:dyDescent="0.35">
      <c r="A3491" s="1">
        <v>44197</v>
      </c>
      <c r="B3491" s="1">
        <v>44228</v>
      </c>
      <c r="C3491" s="2" t="s">
        <v>668</v>
      </c>
      <c r="D3491" s="2" t="s">
        <v>12</v>
      </c>
      <c r="E3491" s="2" t="s">
        <v>65</v>
      </c>
      <c r="F3491" s="2" t="s">
        <v>66</v>
      </c>
      <c r="G3491" s="2" t="s">
        <v>67</v>
      </c>
      <c r="H3491">
        <v>1</v>
      </c>
      <c r="I3491">
        <v>0</v>
      </c>
    </row>
    <row r="3492" spans="1:9" x14ac:dyDescent="0.35">
      <c r="A3492" s="1">
        <v>44197</v>
      </c>
      <c r="B3492" s="1">
        <v>44228</v>
      </c>
      <c r="C3492" s="2" t="s">
        <v>109</v>
      </c>
      <c r="D3492" s="2" t="s">
        <v>761</v>
      </c>
      <c r="E3492" s="2" t="s">
        <v>733</v>
      </c>
      <c r="F3492" s="2" t="s">
        <v>734</v>
      </c>
      <c r="G3492" s="2" t="s">
        <v>220</v>
      </c>
      <c r="H3492">
        <v>0</v>
      </c>
      <c r="I3492">
        <v>-1</v>
      </c>
    </row>
    <row r="3493" spans="1:9" x14ac:dyDescent="0.35">
      <c r="A3493" s="1">
        <v>44197</v>
      </c>
      <c r="B3493" s="1">
        <v>44228</v>
      </c>
      <c r="C3493" s="2" t="s">
        <v>344</v>
      </c>
      <c r="D3493" s="2" t="s">
        <v>761</v>
      </c>
      <c r="E3493" s="2" t="s">
        <v>173</v>
      </c>
      <c r="F3493" s="2" t="s">
        <v>175</v>
      </c>
      <c r="G3493" s="2" t="s">
        <v>220</v>
      </c>
      <c r="H3493">
        <v>0</v>
      </c>
      <c r="I3493">
        <v>-1</v>
      </c>
    </row>
    <row r="3494" spans="1:9" x14ac:dyDescent="0.35">
      <c r="A3494" s="1">
        <v>44197</v>
      </c>
      <c r="B3494" s="1">
        <v>44228</v>
      </c>
      <c r="C3494" s="2" t="s">
        <v>459</v>
      </c>
      <c r="D3494" s="2" t="s">
        <v>8</v>
      </c>
      <c r="E3494" s="2" t="s">
        <v>729</v>
      </c>
      <c r="F3494" s="2" t="s">
        <v>1022</v>
      </c>
      <c r="G3494" s="2" t="s">
        <v>220</v>
      </c>
      <c r="H3494">
        <v>0</v>
      </c>
      <c r="I3494">
        <v>-1</v>
      </c>
    </row>
    <row r="3495" spans="1:9" x14ac:dyDescent="0.35">
      <c r="A3495" s="1">
        <v>44197</v>
      </c>
      <c r="B3495" s="1">
        <v>44228</v>
      </c>
      <c r="C3495" s="2" t="s">
        <v>459</v>
      </c>
      <c r="D3495" s="2" t="s">
        <v>10</v>
      </c>
      <c r="E3495" s="2" t="s">
        <v>729</v>
      </c>
      <c r="F3495" s="2" t="s">
        <v>1022</v>
      </c>
      <c r="G3495" s="2" t="s">
        <v>220</v>
      </c>
      <c r="H3495">
        <v>0</v>
      </c>
      <c r="I3495">
        <v>-1</v>
      </c>
    </row>
    <row r="3496" spans="1:9" x14ac:dyDescent="0.35">
      <c r="A3496" s="1">
        <v>44197</v>
      </c>
      <c r="B3496" s="1">
        <v>44228</v>
      </c>
      <c r="C3496" s="2" t="s">
        <v>459</v>
      </c>
      <c r="D3496" s="2" t="s">
        <v>761</v>
      </c>
      <c r="E3496" s="2" t="s">
        <v>729</v>
      </c>
      <c r="F3496" s="2" t="s">
        <v>1022</v>
      </c>
      <c r="G3496" s="2" t="s">
        <v>220</v>
      </c>
      <c r="H3496">
        <v>0</v>
      </c>
      <c r="I3496">
        <v>-1</v>
      </c>
    </row>
    <row r="3497" spans="1:9" x14ac:dyDescent="0.35">
      <c r="A3497" s="1">
        <v>44197</v>
      </c>
      <c r="B3497" s="1">
        <v>44228</v>
      </c>
      <c r="C3497" s="2" t="s">
        <v>460</v>
      </c>
      <c r="D3497" s="2" t="s">
        <v>60</v>
      </c>
      <c r="E3497" s="2" t="s">
        <v>460</v>
      </c>
      <c r="F3497" s="2" t="s">
        <v>65</v>
      </c>
      <c r="G3497" s="2" t="s">
        <v>153</v>
      </c>
      <c r="H3497">
        <v>0</v>
      </c>
      <c r="I3497">
        <v>0</v>
      </c>
    </row>
    <row r="3498" spans="1:9" x14ac:dyDescent="0.35">
      <c r="A3498" s="1">
        <v>44197</v>
      </c>
      <c r="B3498" s="1">
        <v>44228</v>
      </c>
      <c r="C3498" s="2" t="s">
        <v>460</v>
      </c>
      <c r="D3498" s="2" t="s">
        <v>60</v>
      </c>
      <c r="E3498" s="2" t="s">
        <v>460</v>
      </c>
      <c r="F3498" s="2" t="s">
        <v>65</v>
      </c>
      <c r="G3498" s="2" t="s">
        <v>153</v>
      </c>
      <c r="H3498">
        <v>0</v>
      </c>
      <c r="I3498">
        <v>0</v>
      </c>
    </row>
    <row r="3499" spans="1:9" x14ac:dyDescent="0.35">
      <c r="A3499" s="1">
        <v>44197</v>
      </c>
      <c r="B3499" s="1">
        <v>44228</v>
      </c>
      <c r="C3499" s="2" t="s">
        <v>460</v>
      </c>
      <c r="D3499" s="2" t="s">
        <v>211</v>
      </c>
      <c r="E3499" s="2" t="s">
        <v>762</v>
      </c>
      <c r="F3499" s="2" t="s">
        <v>65</v>
      </c>
      <c r="G3499" s="2" t="s">
        <v>214</v>
      </c>
      <c r="H3499">
        <v>0</v>
      </c>
      <c r="I3499">
        <v>0</v>
      </c>
    </row>
    <row r="3500" spans="1:9" x14ac:dyDescent="0.35">
      <c r="A3500" s="1">
        <v>44197</v>
      </c>
      <c r="B3500" s="1">
        <v>44228</v>
      </c>
      <c r="C3500" s="2" t="s">
        <v>460</v>
      </c>
      <c r="D3500" s="2" t="s">
        <v>8</v>
      </c>
      <c r="E3500" s="2" t="s">
        <v>729</v>
      </c>
      <c r="F3500" s="2" t="s">
        <v>65</v>
      </c>
      <c r="G3500" s="2" t="s">
        <v>174</v>
      </c>
      <c r="H3500">
        <v>0</v>
      </c>
      <c r="I3500">
        <v>-1</v>
      </c>
    </row>
    <row r="3501" spans="1:9" x14ac:dyDescent="0.35">
      <c r="A3501" s="1">
        <v>44197</v>
      </c>
      <c r="B3501" s="1">
        <v>44228</v>
      </c>
      <c r="C3501" s="2" t="s">
        <v>460</v>
      </c>
      <c r="D3501" s="2" t="s">
        <v>10</v>
      </c>
      <c r="E3501" s="2" t="s">
        <v>729</v>
      </c>
      <c r="F3501" s="2" t="s">
        <v>65</v>
      </c>
      <c r="G3501" s="2" t="s">
        <v>174</v>
      </c>
      <c r="H3501">
        <v>0</v>
      </c>
      <c r="I3501">
        <v>-1</v>
      </c>
    </row>
    <row r="3502" spans="1:9" x14ac:dyDescent="0.35">
      <c r="A3502" s="1">
        <v>44197</v>
      </c>
      <c r="B3502" s="1">
        <v>44228</v>
      </c>
      <c r="C3502" s="2" t="s">
        <v>460</v>
      </c>
      <c r="D3502" s="2" t="s">
        <v>761</v>
      </c>
      <c r="E3502" s="2" t="s">
        <v>729</v>
      </c>
      <c r="F3502" s="2" t="s">
        <v>65</v>
      </c>
      <c r="G3502" s="2" t="s">
        <v>174</v>
      </c>
      <c r="H3502">
        <v>0</v>
      </c>
      <c r="I3502">
        <v>-1</v>
      </c>
    </row>
    <row r="3503" spans="1:9" x14ac:dyDescent="0.35">
      <c r="A3503" s="1">
        <v>44197</v>
      </c>
      <c r="B3503" s="1">
        <v>44228</v>
      </c>
      <c r="C3503" s="2" t="s">
        <v>749</v>
      </c>
      <c r="D3503" s="2" t="s">
        <v>197</v>
      </c>
      <c r="E3503" s="2" t="s">
        <v>65</v>
      </c>
      <c r="F3503" s="2" t="s">
        <v>1045</v>
      </c>
      <c r="G3503" s="2" t="s">
        <v>199</v>
      </c>
      <c r="H3503">
        <v>0</v>
      </c>
      <c r="I3503">
        <v>0</v>
      </c>
    </row>
    <row r="3504" spans="1:9" x14ac:dyDescent="0.35">
      <c r="A3504" s="1">
        <v>44197</v>
      </c>
      <c r="B3504" s="1">
        <v>44228</v>
      </c>
      <c r="C3504" s="2" t="s">
        <v>621</v>
      </c>
      <c r="D3504" s="2" t="s">
        <v>761</v>
      </c>
      <c r="E3504" s="2" t="s">
        <v>173</v>
      </c>
      <c r="F3504" s="2" t="s">
        <v>175</v>
      </c>
      <c r="G3504" s="2" t="s">
        <v>220</v>
      </c>
      <c r="H3504">
        <v>0</v>
      </c>
      <c r="I3504">
        <v>-1</v>
      </c>
    </row>
    <row r="3505" spans="1:9" x14ac:dyDescent="0.35">
      <c r="A3505" s="1">
        <v>44197</v>
      </c>
      <c r="B3505" s="1">
        <v>44228</v>
      </c>
      <c r="C3505" s="2" t="s">
        <v>384</v>
      </c>
      <c r="D3505" s="2" t="s">
        <v>761</v>
      </c>
      <c r="E3505" s="2" t="s">
        <v>173</v>
      </c>
      <c r="F3505" s="2" t="s">
        <v>175</v>
      </c>
      <c r="G3505" s="2" t="s">
        <v>220</v>
      </c>
      <c r="H3505">
        <v>0</v>
      </c>
      <c r="I3505">
        <v>-1</v>
      </c>
    </row>
    <row r="3506" spans="1:9" x14ac:dyDescent="0.35">
      <c r="A3506" s="1">
        <v>44197</v>
      </c>
      <c r="B3506" s="1">
        <v>44228</v>
      </c>
      <c r="C3506" s="2" t="s">
        <v>114</v>
      </c>
      <c r="D3506" s="2" t="s">
        <v>761</v>
      </c>
      <c r="E3506" s="2" t="s">
        <v>733</v>
      </c>
      <c r="F3506" s="2" t="s">
        <v>734</v>
      </c>
      <c r="G3506" s="2" t="s">
        <v>220</v>
      </c>
      <c r="H3506">
        <v>0</v>
      </c>
      <c r="I3506">
        <v>-1</v>
      </c>
    </row>
    <row r="3507" spans="1:9" x14ac:dyDescent="0.35">
      <c r="A3507" s="1">
        <v>44197</v>
      </c>
      <c r="B3507" s="1">
        <v>44228</v>
      </c>
      <c r="C3507" s="2" t="s">
        <v>117</v>
      </c>
      <c r="D3507" s="2" t="s">
        <v>761</v>
      </c>
      <c r="E3507" s="2" t="s">
        <v>733</v>
      </c>
      <c r="F3507" s="2" t="s">
        <v>734</v>
      </c>
      <c r="G3507" s="2" t="s">
        <v>220</v>
      </c>
      <c r="H3507">
        <v>0</v>
      </c>
      <c r="I3507">
        <v>-1</v>
      </c>
    </row>
    <row r="3508" spans="1:9" x14ac:dyDescent="0.35">
      <c r="A3508" s="1">
        <v>44197</v>
      </c>
      <c r="B3508" s="1">
        <v>44228</v>
      </c>
      <c r="C3508" s="2" t="s">
        <v>387</v>
      </c>
      <c r="D3508" s="2" t="s">
        <v>197</v>
      </c>
      <c r="E3508" s="2" t="s">
        <v>388</v>
      </c>
      <c r="F3508" s="2" t="s">
        <v>1046</v>
      </c>
      <c r="G3508" s="2" t="s">
        <v>199</v>
      </c>
      <c r="H3508">
        <v>0</v>
      </c>
      <c r="I3508">
        <v>0</v>
      </c>
    </row>
    <row r="3509" spans="1:9" x14ac:dyDescent="0.35">
      <c r="A3509" s="1">
        <v>44197</v>
      </c>
      <c r="B3509" s="1">
        <v>44228</v>
      </c>
      <c r="C3509" s="2" t="s">
        <v>387</v>
      </c>
      <c r="D3509" s="2" t="s">
        <v>8</v>
      </c>
      <c r="E3509" s="2" t="s">
        <v>729</v>
      </c>
      <c r="F3509" s="2" t="s">
        <v>1022</v>
      </c>
      <c r="G3509" s="2" t="s">
        <v>220</v>
      </c>
      <c r="H3509">
        <v>0</v>
      </c>
      <c r="I3509">
        <v>-1</v>
      </c>
    </row>
    <row r="3510" spans="1:9" x14ac:dyDescent="0.35">
      <c r="A3510" s="1">
        <v>44197</v>
      </c>
      <c r="B3510" s="1">
        <v>44228</v>
      </c>
      <c r="C3510" s="2" t="s">
        <v>387</v>
      </c>
      <c r="D3510" s="2" t="s">
        <v>10</v>
      </c>
      <c r="E3510" s="2" t="s">
        <v>729</v>
      </c>
      <c r="F3510" s="2" t="s">
        <v>1022</v>
      </c>
      <c r="G3510" s="2" t="s">
        <v>220</v>
      </c>
      <c r="H3510">
        <v>0</v>
      </c>
      <c r="I3510">
        <v>-1</v>
      </c>
    </row>
    <row r="3511" spans="1:9" x14ac:dyDescent="0.35">
      <c r="A3511" s="1">
        <v>44197</v>
      </c>
      <c r="B3511" s="1">
        <v>44228</v>
      </c>
      <c r="C3511" s="2" t="s">
        <v>387</v>
      </c>
      <c r="D3511" s="2" t="s">
        <v>761</v>
      </c>
      <c r="E3511" s="2" t="s">
        <v>729</v>
      </c>
      <c r="F3511" s="2" t="s">
        <v>1022</v>
      </c>
      <c r="G3511" s="2" t="s">
        <v>220</v>
      </c>
      <c r="H3511">
        <v>0</v>
      </c>
      <c r="I3511">
        <v>-1</v>
      </c>
    </row>
    <row r="3512" spans="1:9" x14ac:dyDescent="0.35">
      <c r="A3512" s="1">
        <v>44197</v>
      </c>
      <c r="B3512" s="1">
        <v>44228</v>
      </c>
      <c r="C3512" s="2" t="s">
        <v>680</v>
      </c>
      <c r="D3512" s="2" t="s">
        <v>8</v>
      </c>
      <c r="E3512" s="2" t="s">
        <v>731</v>
      </c>
      <c r="F3512" s="2" t="s">
        <v>1047</v>
      </c>
      <c r="G3512" s="2" t="s">
        <v>220</v>
      </c>
      <c r="H3512">
        <v>0</v>
      </c>
      <c r="I3512">
        <v>-1</v>
      </c>
    </row>
    <row r="3513" spans="1:9" x14ac:dyDescent="0.35">
      <c r="A3513" s="1">
        <v>44197</v>
      </c>
      <c r="B3513" s="1">
        <v>44228</v>
      </c>
      <c r="C3513" s="2" t="s">
        <v>680</v>
      </c>
      <c r="D3513" s="2" t="s">
        <v>10</v>
      </c>
      <c r="E3513" s="2" t="s">
        <v>731</v>
      </c>
      <c r="F3513" s="2" t="s">
        <v>1047</v>
      </c>
      <c r="G3513" s="2" t="s">
        <v>220</v>
      </c>
      <c r="H3513">
        <v>0</v>
      </c>
      <c r="I3513">
        <v>-1</v>
      </c>
    </row>
    <row r="3514" spans="1:9" x14ac:dyDescent="0.35">
      <c r="A3514" s="1">
        <v>44197</v>
      </c>
      <c r="B3514" s="1">
        <v>44228</v>
      </c>
      <c r="C3514" s="2" t="s">
        <v>680</v>
      </c>
      <c r="D3514" s="2" t="s">
        <v>761</v>
      </c>
      <c r="E3514" s="2" t="s">
        <v>731</v>
      </c>
      <c r="F3514" s="2" t="s">
        <v>1047</v>
      </c>
      <c r="G3514" s="2" t="s">
        <v>220</v>
      </c>
      <c r="H3514">
        <v>0</v>
      </c>
      <c r="I3514">
        <v>-1</v>
      </c>
    </row>
    <row r="3515" spans="1:9" x14ac:dyDescent="0.35">
      <c r="A3515" s="1">
        <v>44197</v>
      </c>
      <c r="B3515" s="1">
        <v>44228</v>
      </c>
      <c r="C3515" s="2" t="s">
        <v>119</v>
      </c>
      <c r="D3515" s="2" t="s">
        <v>197</v>
      </c>
      <c r="E3515" s="2" t="s">
        <v>65</v>
      </c>
      <c r="F3515" s="2" t="s">
        <v>1048</v>
      </c>
      <c r="G3515" s="2" t="s">
        <v>199</v>
      </c>
      <c r="H3515">
        <v>0</v>
      </c>
      <c r="I3515">
        <v>0</v>
      </c>
    </row>
    <row r="3516" spans="1:9" x14ac:dyDescent="0.35">
      <c r="A3516" s="1">
        <v>44197</v>
      </c>
      <c r="B3516" s="1">
        <v>44228</v>
      </c>
      <c r="C3516" s="2" t="s">
        <v>310</v>
      </c>
      <c r="D3516" s="2" t="s">
        <v>761</v>
      </c>
      <c r="E3516" s="2" t="s">
        <v>1021</v>
      </c>
      <c r="F3516" s="2" t="s">
        <v>352</v>
      </c>
      <c r="G3516" s="2" t="s">
        <v>220</v>
      </c>
      <c r="H3516">
        <v>0</v>
      </c>
      <c r="I3516">
        <v>-1</v>
      </c>
    </row>
    <row r="3517" spans="1:9" x14ac:dyDescent="0.35">
      <c r="A3517" s="1">
        <v>44197</v>
      </c>
      <c r="B3517" s="1">
        <v>44228</v>
      </c>
      <c r="C3517" s="2" t="s">
        <v>311</v>
      </c>
      <c r="D3517" s="2" t="s">
        <v>12</v>
      </c>
      <c r="E3517" s="2" t="s">
        <v>65</v>
      </c>
      <c r="F3517" s="2" t="s">
        <v>66</v>
      </c>
      <c r="G3517" s="2" t="s">
        <v>67</v>
      </c>
      <c r="H3517">
        <v>1</v>
      </c>
      <c r="I3517">
        <v>0</v>
      </c>
    </row>
    <row r="3518" spans="1:9" x14ac:dyDescent="0.35">
      <c r="A3518" s="1">
        <v>44197</v>
      </c>
      <c r="B3518" s="1">
        <v>44228</v>
      </c>
      <c r="C3518" s="2" t="s">
        <v>528</v>
      </c>
      <c r="D3518" s="2" t="s">
        <v>761</v>
      </c>
      <c r="E3518" s="2" t="s">
        <v>173</v>
      </c>
      <c r="F3518" s="2" t="s">
        <v>175</v>
      </c>
      <c r="G3518" s="2" t="s">
        <v>220</v>
      </c>
      <c r="H3518">
        <v>0</v>
      </c>
      <c r="I3518">
        <v>-1</v>
      </c>
    </row>
    <row r="3519" spans="1:9" x14ac:dyDescent="0.35">
      <c r="A3519" s="1">
        <v>44197</v>
      </c>
      <c r="B3519" s="1">
        <v>44228</v>
      </c>
      <c r="C3519" s="2" t="s">
        <v>506</v>
      </c>
      <c r="D3519" s="2" t="s">
        <v>10</v>
      </c>
      <c r="E3519" s="2" t="s">
        <v>66</v>
      </c>
      <c r="F3519" s="2" t="s">
        <v>65</v>
      </c>
      <c r="G3519" s="2" t="s">
        <v>169</v>
      </c>
      <c r="H3519">
        <v>-1</v>
      </c>
      <c r="I3519">
        <v>0</v>
      </c>
    </row>
    <row r="3520" spans="1:9" x14ac:dyDescent="0.35">
      <c r="A3520" s="1">
        <v>44197</v>
      </c>
      <c r="B3520" s="1">
        <v>44228</v>
      </c>
      <c r="C3520" s="2" t="s">
        <v>506</v>
      </c>
      <c r="D3520" s="2" t="s">
        <v>761</v>
      </c>
      <c r="E3520" s="2" t="s">
        <v>66</v>
      </c>
      <c r="F3520" s="2" t="s">
        <v>65</v>
      </c>
      <c r="G3520" s="2" t="s">
        <v>169</v>
      </c>
      <c r="H3520">
        <v>-1</v>
      </c>
      <c r="I3520">
        <v>0</v>
      </c>
    </row>
    <row r="3521" spans="1:9" x14ac:dyDescent="0.35">
      <c r="A3521" s="1">
        <v>44197</v>
      </c>
      <c r="B3521" s="1">
        <v>44228</v>
      </c>
      <c r="C3521" s="2" t="s">
        <v>353</v>
      </c>
      <c r="D3521" s="2" t="s">
        <v>761</v>
      </c>
      <c r="E3521" s="2" t="s">
        <v>1025</v>
      </c>
      <c r="F3521" s="2" t="s">
        <v>326</v>
      </c>
      <c r="G3521" s="2" t="s">
        <v>220</v>
      </c>
      <c r="H3521">
        <v>0</v>
      </c>
      <c r="I3521">
        <v>-1</v>
      </c>
    </row>
    <row r="3522" spans="1:9" x14ac:dyDescent="0.35">
      <c r="A3522" s="1">
        <v>44197</v>
      </c>
      <c r="B3522" s="1">
        <v>44228</v>
      </c>
      <c r="C3522" s="2" t="s">
        <v>960</v>
      </c>
      <c r="D3522" s="2" t="s">
        <v>60</v>
      </c>
      <c r="E3522" s="2" t="s">
        <v>960</v>
      </c>
      <c r="F3522" s="2" t="s">
        <v>65</v>
      </c>
      <c r="G3522" s="2" t="s">
        <v>153</v>
      </c>
      <c r="H3522">
        <v>0</v>
      </c>
      <c r="I3522">
        <v>0</v>
      </c>
    </row>
    <row r="3523" spans="1:9" x14ac:dyDescent="0.35">
      <c r="A3523" s="1">
        <v>44197</v>
      </c>
      <c r="B3523" s="1">
        <v>44228</v>
      </c>
      <c r="C3523" s="2" t="s">
        <v>960</v>
      </c>
      <c r="D3523" s="2" t="s">
        <v>60</v>
      </c>
      <c r="E3523" s="2" t="s">
        <v>960</v>
      </c>
      <c r="F3523" s="2" t="s">
        <v>65</v>
      </c>
      <c r="G3523" s="2" t="s">
        <v>153</v>
      </c>
      <c r="H3523">
        <v>0</v>
      </c>
      <c r="I3523">
        <v>0</v>
      </c>
    </row>
    <row r="3524" spans="1:9" x14ac:dyDescent="0.35">
      <c r="A3524" s="1">
        <v>44197</v>
      </c>
      <c r="B3524" s="1">
        <v>44228</v>
      </c>
      <c r="C3524" s="2" t="s">
        <v>960</v>
      </c>
      <c r="D3524" s="2" t="s">
        <v>211</v>
      </c>
      <c r="E3524" s="2" t="s">
        <v>856</v>
      </c>
      <c r="F3524" s="2" t="s">
        <v>65</v>
      </c>
      <c r="G3524" s="2" t="s">
        <v>214</v>
      </c>
      <c r="H3524">
        <v>0</v>
      </c>
      <c r="I3524">
        <v>0</v>
      </c>
    </row>
    <row r="3525" spans="1:9" x14ac:dyDescent="0.35">
      <c r="A3525" s="1">
        <v>44197</v>
      </c>
      <c r="B3525" s="1">
        <v>44228</v>
      </c>
      <c r="C3525" s="2" t="s">
        <v>960</v>
      </c>
      <c r="D3525" s="2" t="s">
        <v>1003</v>
      </c>
      <c r="E3525" s="2" t="s">
        <v>66</v>
      </c>
      <c r="F3525" s="2" t="s">
        <v>65</v>
      </c>
      <c r="G3525" s="2" t="s">
        <v>169</v>
      </c>
      <c r="H3525">
        <v>-1</v>
      </c>
      <c r="I3525">
        <v>0</v>
      </c>
    </row>
    <row r="3526" spans="1:9" x14ac:dyDescent="0.35">
      <c r="A3526" s="1">
        <v>44197</v>
      </c>
      <c r="B3526" s="1">
        <v>44228</v>
      </c>
      <c r="C3526" s="2" t="s">
        <v>960</v>
      </c>
      <c r="D3526" s="2" t="s">
        <v>1004</v>
      </c>
      <c r="E3526" s="2" t="s">
        <v>66</v>
      </c>
      <c r="F3526" s="2" t="s">
        <v>65</v>
      </c>
      <c r="G3526" s="2" t="s">
        <v>169</v>
      </c>
      <c r="H3526">
        <v>-1</v>
      </c>
      <c r="I3526">
        <v>0</v>
      </c>
    </row>
    <row r="3527" spans="1:9" x14ac:dyDescent="0.35">
      <c r="A3527" s="1">
        <v>44197</v>
      </c>
      <c r="B3527" s="1">
        <v>44228</v>
      </c>
      <c r="C3527" s="2" t="s">
        <v>960</v>
      </c>
      <c r="D3527" s="2" t="s">
        <v>1005</v>
      </c>
      <c r="E3527" s="2" t="s">
        <v>66</v>
      </c>
      <c r="F3527" s="2" t="s">
        <v>65</v>
      </c>
      <c r="G3527" s="2" t="s">
        <v>169</v>
      </c>
      <c r="H3527">
        <v>-1</v>
      </c>
      <c r="I3527">
        <v>0</v>
      </c>
    </row>
    <row r="3528" spans="1:9" x14ac:dyDescent="0.35">
      <c r="A3528" s="1">
        <v>44197</v>
      </c>
      <c r="B3528" s="1">
        <v>44228</v>
      </c>
      <c r="C3528" s="2" t="s">
        <v>1049</v>
      </c>
      <c r="D3528" s="2" t="s">
        <v>761</v>
      </c>
      <c r="E3528" s="2" t="s">
        <v>1025</v>
      </c>
      <c r="F3528" s="2" t="s">
        <v>326</v>
      </c>
      <c r="G3528" s="2" t="s">
        <v>220</v>
      </c>
      <c r="H3528">
        <v>0</v>
      </c>
      <c r="I3528">
        <v>-1</v>
      </c>
    </row>
    <row r="3529" spans="1:9" x14ac:dyDescent="0.35">
      <c r="A3529" s="1">
        <v>44197</v>
      </c>
      <c r="B3529" s="1">
        <v>44228</v>
      </c>
      <c r="C3529" s="2" t="s">
        <v>671</v>
      </c>
      <c r="D3529" s="2" t="s">
        <v>761</v>
      </c>
      <c r="E3529" s="2" t="s">
        <v>1025</v>
      </c>
      <c r="F3529" s="2" t="s">
        <v>326</v>
      </c>
      <c r="G3529" s="2" t="s">
        <v>220</v>
      </c>
      <c r="H3529">
        <v>0</v>
      </c>
      <c r="I3529">
        <v>-1</v>
      </c>
    </row>
    <row r="3530" spans="1:9" x14ac:dyDescent="0.35">
      <c r="A3530" s="1">
        <v>44197</v>
      </c>
      <c r="B3530" s="1">
        <v>44228</v>
      </c>
      <c r="C3530" s="2" t="s">
        <v>121</v>
      </c>
      <c r="D3530" s="2" t="s">
        <v>761</v>
      </c>
      <c r="E3530" s="2" t="s">
        <v>173</v>
      </c>
      <c r="F3530" s="2" t="s">
        <v>175</v>
      </c>
      <c r="G3530" s="2" t="s">
        <v>220</v>
      </c>
      <c r="H3530">
        <v>0</v>
      </c>
      <c r="I3530">
        <v>-1</v>
      </c>
    </row>
    <row r="3531" spans="1:9" x14ac:dyDescent="0.35">
      <c r="A3531" s="1">
        <v>44197</v>
      </c>
      <c r="B3531" s="1">
        <v>44228</v>
      </c>
      <c r="C3531" s="2" t="s">
        <v>329</v>
      </c>
      <c r="D3531" s="2" t="s">
        <v>761</v>
      </c>
      <c r="E3531" s="2" t="s">
        <v>173</v>
      </c>
      <c r="F3531" s="2" t="s">
        <v>175</v>
      </c>
      <c r="G3531" s="2" t="s">
        <v>220</v>
      </c>
      <c r="H3531">
        <v>0</v>
      </c>
      <c r="I3531">
        <v>-1</v>
      </c>
    </row>
    <row r="3532" spans="1:9" x14ac:dyDescent="0.35">
      <c r="A3532" s="1">
        <v>44197</v>
      </c>
      <c r="B3532" s="1">
        <v>44228</v>
      </c>
      <c r="C3532" s="2" t="s">
        <v>124</v>
      </c>
      <c r="D3532" s="2" t="s">
        <v>761</v>
      </c>
      <c r="E3532" s="2" t="s">
        <v>1023</v>
      </c>
      <c r="F3532" s="2" t="s">
        <v>324</v>
      </c>
      <c r="G3532" s="2" t="s">
        <v>220</v>
      </c>
      <c r="H3532">
        <v>0</v>
      </c>
      <c r="I3532">
        <v>-1</v>
      </c>
    </row>
    <row r="3533" spans="1:9" x14ac:dyDescent="0.35">
      <c r="A3533" s="1">
        <v>44197</v>
      </c>
      <c r="B3533" s="1">
        <v>44228</v>
      </c>
      <c r="C3533" s="2" t="s">
        <v>125</v>
      </c>
      <c r="D3533" s="2" t="s">
        <v>8</v>
      </c>
      <c r="E3533" s="2" t="s">
        <v>730</v>
      </c>
      <c r="F3533" s="2" t="s">
        <v>1028</v>
      </c>
      <c r="G3533" s="2" t="s">
        <v>220</v>
      </c>
      <c r="H3533">
        <v>0</v>
      </c>
      <c r="I3533">
        <v>-1</v>
      </c>
    </row>
    <row r="3534" spans="1:9" x14ac:dyDescent="0.35">
      <c r="A3534" s="1">
        <v>44197</v>
      </c>
      <c r="B3534" s="1">
        <v>44228</v>
      </c>
      <c r="C3534" s="2" t="s">
        <v>125</v>
      </c>
      <c r="D3534" s="2" t="s">
        <v>10</v>
      </c>
      <c r="E3534" s="2" t="s">
        <v>730</v>
      </c>
      <c r="F3534" s="2" t="s">
        <v>1028</v>
      </c>
      <c r="G3534" s="2" t="s">
        <v>220</v>
      </c>
      <c r="H3534">
        <v>0</v>
      </c>
      <c r="I3534">
        <v>-1</v>
      </c>
    </row>
    <row r="3535" spans="1:9" x14ac:dyDescent="0.35">
      <c r="A3535" s="1">
        <v>44197</v>
      </c>
      <c r="B3535" s="1">
        <v>44228</v>
      </c>
      <c r="C3535" s="2" t="s">
        <v>125</v>
      </c>
      <c r="D3535" s="2" t="s">
        <v>761</v>
      </c>
      <c r="E3535" s="2" t="s">
        <v>730</v>
      </c>
      <c r="F3535" s="2" t="s">
        <v>1028</v>
      </c>
      <c r="G3535" s="2" t="s">
        <v>220</v>
      </c>
      <c r="H3535">
        <v>0</v>
      </c>
      <c r="I3535">
        <v>-1</v>
      </c>
    </row>
    <row r="3536" spans="1:9" x14ac:dyDescent="0.35">
      <c r="A3536" s="1">
        <v>44197</v>
      </c>
      <c r="B3536" s="1">
        <v>44228</v>
      </c>
      <c r="C3536" s="2" t="s">
        <v>354</v>
      </c>
      <c r="D3536" s="2" t="s">
        <v>761</v>
      </c>
      <c r="E3536" s="2" t="s">
        <v>173</v>
      </c>
      <c r="F3536" s="2" t="s">
        <v>175</v>
      </c>
      <c r="G3536" s="2" t="s">
        <v>220</v>
      </c>
      <c r="H3536">
        <v>0</v>
      </c>
      <c r="I3536">
        <v>-1</v>
      </c>
    </row>
    <row r="3537" spans="1:9" x14ac:dyDescent="0.35">
      <c r="A3537" s="1">
        <v>44197</v>
      </c>
      <c r="B3537" s="1">
        <v>44228</v>
      </c>
      <c r="C3537" s="2" t="s">
        <v>890</v>
      </c>
      <c r="D3537" s="2" t="s">
        <v>29</v>
      </c>
      <c r="E3537" s="2" t="s">
        <v>65</v>
      </c>
      <c r="F3537" s="2" t="s">
        <v>66</v>
      </c>
      <c r="G3537" s="2" t="s">
        <v>67</v>
      </c>
      <c r="H3537">
        <v>1</v>
      </c>
      <c r="I3537">
        <v>0</v>
      </c>
    </row>
    <row r="3538" spans="1:9" x14ac:dyDescent="0.35">
      <c r="A3538" s="1">
        <v>44197</v>
      </c>
      <c r="B3538" s="1">
        <v>44228</v>
      </c>
      <c r="C3538" s="2" t="s">
        <v>126</v>
      </c>
      <c r="D3538" s="2" t="s">
        <v>761</v>
      </c>
      <c r="E3538" s="2" t="s">
        <v>1021</v>
      </c>
      <c r="F3538" s="2" t="s">
        <v>352</v>
      </c>
      <c r="G3538" s="2" t="s">
        <v>220</v>
      </c>
      <c r="H3538">
        <v>0</v>
      </c>
      <c r="I3538">
        <v>-1</v>
      </c>
    </row>
    <row r="3539" spans="1:9" x14ac:dyDescent="0.35">
      <c r="A3539" s="1">
        <v>44197</v>
      </c>
      <c r="B3539" s="1">
        <v>44228</v>
      </c>
      <c r="C3539" s="2" t="s">
        <v>355</v>
      </c>
      <c r="D3539" s="2" t="s">
        <v>761</v>
      </c>
      <c r="E3539" s="2" t="s">
        <v>1032</v>
      </c>
      <c r="F3539" s="2" t="s">
        <v>356</v>
      </c>
      <c r="G3539" s="2" t="s">
        <v>220</v>
      </c>
      <c r="H3539">
        <v>0</v>
      </c>
      <c r="I3539">
        <v>-1</v>
      </c>
    </row>
    <row r="3540" spans="1:9" x14ac:dyDescent="0.35">
      <c r="A3540" s="1">
        <v>44197</v>
      </c>
      <c r="B3540" s="1">
        <v>44228</v>
      </c>
      <c r="C3540" s="2" t="s">
        <v>573</v>
      </c>
      <c r="D3540" s="2" t="s">
        <v>761</v>
      </c>
      <c r="E3540" s="2" t="s">
        <v>173</v>
      </c>
      <c r="F3540" s="2" t="s">
        <v>175</v>
      </c>
      <c r="G3540" s="2" t="s">
        <v>220</v>
      </c>
      <c r="H3540">
        <v>0</v>
      </c>
      <c r="I3540">
        <v>-1</v>
      </c>
    </row>
    <row r="3541" spans="1:9" x14ac:dyDescent="0.35">
      <c r="A3541" s="1">
        <v>44197</v>
      </c>
      <c r="B3541" s="1">
        <v>44228</v>
      </c>
      <c r="C3541" s="2" t="s">
        <v>134</v>
      </c>
      <c r="D3541" s="2" t="s">
        <v>761</v>
      </c>
      <c r="E3541" s="2" t="s">
        <v>733</v>
      </c>
      <c r="F3541" s="2" t="s">
        <v>734</v>
      </c>
      <c r="G3541" s="2" t="s">
        <v>220</v>
      </c>
      <c r="H3541">
        <v>0</v>
      </c>
      <c r="I3541">
        <v>-1</v>
      </c>
    </row>
    <row r="3542" spans="1:9" x14ac:dyDescent="0.35">
      <c r="A3542" s="1">
        <v>44197</v>
      </c>
      <c r="B3542" s="1">
        <v>44228</v>
      </c>
      <c r="C3542" s="2" t="s">
        <v>1050</v>
      </c>
      <c r="D3542" s="2" t="s">
        <v>197</v>
      </c>
      <c r="E3542" s="2" t="s">
        <v>65</v>
      </c>
      <c r="F3542" s="2" t="s">
        <v>1051</v>
      </c>
      <c r="G3542" s="2" t="s">
        <v>199</v>
      </c>
      <c r="H3542">
        <v>0</v>
      </c>
      <c r="I3542">
        <v>0</v>
      </c>
    </row>
    <row r="3543" spans="1:9" x14ac:dyDescent="0.35">
      <c r="A3543" s="1">
        <v>44197</v>
      </c>
      <c r="B3543" s="1">
        <v>44228</v>
      </c>
      <c r="C3543" s="2" t="s">
        <v>1052</v>
      </c>
      <c r="D3543" s="2" t="s">
        <v>761</v>
      </c>
      <c r="E3543" s="2" t="s">
        <v>1021</v>
      </c>
      <c r="F3543" s="2" t="s">
        <v>352</v>
      </c>
      <c r="G3543" s="2" t="s">
        <v>220</v>
      </c>
      <c r="H3543">
        <v>0</v>
      </c>
      <c r="I3543">
        <v>-1</v>
      </c>
    </row>
    <row r="3544" spans="1:9" x14ac:dyDescent="0.35">
      <c r="A3544" s="1">
        <v>44197</v>
      </c>
      <c r="B3544" s="1">
        <v>44228</v>
      </c>
      <c r="C3544" s="2" t="s">
        <v>691</v>
      </c>
      <c r="D3544" s="2" t="s">
        <v>761</v>
      </c>
      <c r="E3544" s="2" t="s">
        <v>1021</v>
      </c>
      <c r="F3544" s="2" t="s">
        <v>352</v>
      </c>
      <c r="G3544" s="2" t="s">
        <v>220</v>
      </c>
      <c r="H3544">
        <v>0</v>
      </c>
      <c r="I3544">
        <v>-1</v>
      </c>
    </row>
    <row r="3545" spans="1:9" x14ac:dyDescent="0.35">
      <c r="A3545" s="1">
        <v>44197</v>
      </c>
      <c r="B3545" s="1">
        <v>44228</v>
      </c>
      <c r="C3545" s="2" t="s">
        <v>188</v>
      </c>
      <c r="D3545" s="2" t="s">
        <v>8</v>
      </c>
      <c r="E3545" s="2" t="s">
        <v>730</v>
      </c>
      <c r="F3545" s="2" t="s">
        <v>1028</v>
      </c>
      <c r="G3545" s="2" t="s">
        <v>220</v>
      </c>
      <c r="H3545">
        <v>0</v>
      </c>
      <c r="I3545">
        <v>-1</v>
      </c>
    </row>
    <row r="3546" spans="1:9" x14ac:dyDescent="0.35">
      <c r="A3546" s="1">
        <v>44197</v>
      </c>
      <c r="B3546" s="1">
        <v>44228</v>
      </c>
      <c r="C3546" s="2" t="s">
        <v>188</v>
      </c>
      <c r="D3546" s="2" t="s">
        <v>10</v>
      </c>
      <c r="E3546" s="2" t="s">
        <v>730</v>
      </c>
      <c r="F3546" s="2" t="s">
        <v>1028</v>
      </c>
      <c r="G3546" s="2" t="s">
        <v>220</v>
      </c>
      <c r="H3546">
        <v>0</v>
      </c>
      <c r="I3546">
        <v>-1</v>
      </c>
    </row>
    <row r="3547" spans="1:9" x14ac:dyDescent="0.35">
      <c r="A3547" s="1">
        <v>44197</v>
      </c>
      <c r="B3547" s="1">
        <v>44228</v>
      </c>
      <c r="C3547" s="2" t="s">
        <v>188</v>
      </c>
      <c r="D3547" s="2" t="s">
        <v>761</v>
      </c>
      <c r="E3547" s="2" t="s">
        <v>730</v>
      </c>
      <c r="F3547" s="2" t="s">
        <v>1028</v>
      </c>
      <c r="G3547" s="2" t="s">
        <v>220</v>
      </c>
      <c r="H3547">
        <v>0</v>
      </c>
      <c r="I3547">
        <v>-1</v>
      </c>
    </row>
    <row r="3548" spans="1:9" x14ac:dyDescent="0.35">
      <c r="A3548" s="1">
        <v>44197</v>
      </c>
      <c r="B3548" s="1">
        <v>44228</v>
      </c>
      <c r="C3548" s="2" t="s">
        <v>550</v>
      </c>
      <c r="D3548" s="2" t="s">
        <v>197</v>
      </c>
      <c r="E3548" s="2" t="s">
        <v>65</v>
      </c>
      <c r="F3548" s="2" t="s">
        <v>1053</v>
      </c>
      <c r="G3548" s="2" t="s">
        <v>199</v>
      </c>
      <c r="H3548">
        <v>0</v>
      </c>
      <c r="I3548">
        <v>0</v>
      </c>
    </row>
    <row r="3549" spans="1:9" x14ac:dyDescent="0.35">
      <c r="A3549" s="1">
        <v>44197</v>
      </c>
      <c r="B3549" s="1">
        <v>44228</v>
      </c>
      <c r="C3549" s="2" t="s">
        <v>64</v>
      </c>
      <c r="D3549" s="2" t="s">
        <v>761</v>
      </c>
      <c r="E3549" s="2" t="s">
        <v>733</v>
      </c>
      <c r="F3549" s="2" t="s">
        <v>734</v>
      </c>
      <c r="G3549" s="2" t="s">
        <v>220</v>
      </c>
      <c r="H3549">
        <v>0</v>
      </c>
      <c r="I3549">
        <v>-1</v>
      </c>
    </row>
    <row r="3550" spans="1:9" x14ac:dyDescent="0.35">
      <c r="A3550" s="1">
        <v>44197</v>
      </c>
      <c r="B3550" s="1">
        <v>44228</v>
      </c>
      <c r="C3550" s="2" t="s">
        <v>1054</v>
      </c>
      <c r="D3550" s="2" t="s">
        <v>761</v>
      </c>
      <c r="E3550" s="2" t="s">
        <v>1021</v>
      </c>
      <c r="F3550" s="2" t="s">
        <v>352</v>
      </c>
      <c r="G3550" s="2" t="s">
        <v>220</v>
      </c>
      <c r="H3550">
        <v>0</v>
      </c>
      <c r="I3550">
        <v>-1</v>
      </c>
    </row>
    <row r="3551" spans="1:9" x14ac:dyDescent="0.35">
      <c r="A3551" s="1">
        <v>44197</v>
      </c>
      <c r="B3551" s="1">
        <v>44228</v>
      </c>
      <c r="C3551" s="2" t="s">
        <v>1055</v>
      </c>
      <c r="D3551" s="2" t="s">
        <v>761</v>
      </c>
      <c r="E3551" s="2" t="s">
        <v>1021</v>
      </c>
      <c r="F3551" s="2" t="s">
        <v>352</v>
      </c>
      <c r="G3551" s="2" t="s">
        <v>220</v>
      </c>
      <c r="H3551">
        <v>0</v>
      </c>
      <c r="I3551">
        <v>-1</v>
      </c>
    </row>
    <row r="3552" spans="1:9" x14ac:dyDescent="0.35">
      <c r="A3552" s="1">
        <v>44197</v>
      </c>
      <c r="B3552" s="1">
        <v>44228</v>
      </c>
      <c r="C3552" s="2" t="s">
        <v>721</v>
      </c>
      <c r="D3552" s="2" t="s">
        <v>761</v>
      </c>
      <c r="E3552" s="2" t="s">
        <v>1025</v>
      </c>
      <c r="F3552" s="2" t="s">
        <v>326</v>
      </c>
      <c r="G3552" s="2" t="s">
        <v>220</v>
      </c>
      <c r="H3552">
        <v>0</v>
      </c>
      <c r="I3552">
        <v>-1</v>
      </c>
    </row>
    <row r="3553" spans="1:9" x14ac:dyDescent="0.35">
      <c r="A3553" s="1">
        <v>44197</v>
      </c>
      <c r="B3553" s="1">
        <v>44228</v>
      </c>
      <c r="C3553" s="2" t="s">
        <v>288</v>
      </c>
      <c r="D3553" s="2" t="s">
        <v>761</v>
      </c>
      <c r="E3553" s="2" t="s">
        <v>1025</v>
      </c>
      <c r="F3553" s="2" t="s">
        <v>326</v>
      </c>
      <c r="G3553" s="2" t="s">
        <v>220</v>
      </c>
      <c r="H3553">
        <v>0</v>
      </c>
      <c r="I3553">
        <v>-1</v>
      </c>
    </row>
    <row r="3554" spans="1:9" x14ac:dyDescent="0.35">
      <c r="A3554" s="1">
        <v>44197</v>
      </c>
      <c r="B3554" s="1">
        <v>44228</v>
      </c>
      <c r="C3554" s="2" t="s">
        <v>345</v>
      </c>
      <c r="D3554" s="2" t="s">
        <v>761</v>
      </c>
      <c r="E3554" s="2" t="s">
        <v>173</v>
      </c>
      <c r="F3554" s="2" t="s">
        <v>175</v>
      </c>
      <c r="G3554" s="2" t="s">
        <v>220</v>
      </c>
      <c r="H3554">
        <v>0</v>
      </c>
      <c r="I3554">
        <v>-1</v>
      </c>
    </row>
    <row r="3555" spans="1:9" x14ac:dyDescent="0.35">
      <c r="A3555" s="1">
        <v>44197</v>
      </c>
      <c r="B3555" s="1">
        <v>44228</v>
      </c>
      <c r="C3555" s="2" t="s">
        <v>346</v>
      </c>
      <c r="D3555" s="2" t="s">
        <v>761</v>
      </c>
      <c r="E3555" s="2" t="s">
        <v>173</v>
      </c>
      <c r="F3555" s="2" t="s">
        <v>175</v>
      </c>
      <c r="G3555" s="2" t="s">
        <v>220</v>
      </c>
      <c r="H3555">
        <v>0</v>
      </c>
      <c r="I3555">
        <v>-1</v>
      </c>
    </row>
    <row r="3556" spans="1:9" x14ac:dyDescent="0.35">
      <c r="A3556" s="1">
        <v>44197</v>
      </c>
      <c r="B3556" s="1">
        <v>44228</v>
      </c>
      <c r="C3556" s="2" t="s">
        <v>968</v>
      </c>
      <c r="D3556" s="2" t="s">
        <v>197</v>
      </c>
      <c r="E3556" s="2" t="s">
        <v>65</v>
      </c>
      <c r="F3556" s="2" t="s">
        <v>1056</v>
      </c>
      <c r="G3556" s="2" t="s">
        <v>199</v>
      </c>
      <c r="H3556">
        <v>0</v>
      </c>
      <c r="I3556">
        <v>0</v>
      </c>
    </row>
    <row r="3557" spans="1:9" x14ac:dyDescent="0.35">
      <c r="A3557" s="1">
        <v>44197</v>
      </c>
      <c r="B3557" s="1">
        <v>44228</v>
      </c>
      <c r="C3557" s="2" t="s">
        <v>227</v>
      </c>
      <c r="D3557" s="2" t="s">
        <v>14</v>
      </c>
      <c r="E3557" s="2" t="s">
        <v>228</v>
      </c>
      <c r="F3557" s="2" t="s">
        <v>227</v>
      </c>
      <c r="G3557" s="2" t="s">
        <v>220</v>
      </c>
      <c r="H3557">
        <v>0</v>
      </c>
      <c r="I3557">
        <v>-1</v>
      </c>
    </row>
    <row r="3558" spans="1:9" x14ac:dyDescent="0.35">
      <c r="A3558" s="1">
        <v>44197</v>
      </c>
      <c r="B3558" s="1">
        <v>44228</v>
      </c>
      <c r="C3558" s="2" t="s">
        <v>226</v>
      </c>
      <c r="D3558" s="2" t="s">
        <v>14</v>
      </c>
      <c r="E3558" s="2" t="s">
        <v>228</v>
      </c>
      <c r="F3558" s="2" t="s">
        <v>227</v>
      </c>
      <c r="G3558" s="2" t="s">
        <v>220</v>
      </c>
      <c r="H3558">
        <v>0</v>
      </c>
      <c r="I3558">
        <v>-1</v>
      </c>
    </row>
    <row r="3559" spans="1:9" x14ac:dyDescent="0.35">
      <c r="A3559" s="1">
        <v>44197</v>
      </c>
      <c r="B3559" s="1">
        <v>44228</v>
      </c>
      <c r="C3559" s="2" t="s">
        <v>969</v>
      </c>
      <c r="D3559" s="2" t="s">
        <v>14</v>
      </c>
      <c r="E3559" s="2" t="s">
        <v>228</v>
      </c>
      <c r="F3559" s="2" t="s">
        <v>227</v>
      </c>
      <c r="G3559" s="2" t="s">
        <v>220</v>
      </c>
      <c r="H3559">
        <v>0</v>
      </c>
      <c r="I3559">
        <v>-1</v>
      </c>
    </row>
    <row r="3560" spans="1:9" x14ac:dyDescent="0.35">
      <c r="A3560" s="1">
        <v>44197</v>
      </c>
      <c r="B3560" s="1">
        <v>44228</v>
      </c>
      <c r="C3560" s="2" t="s">
        <v>893</v>
      </c>
      <c r="D3560" s="2" t="s">
        <v>14</v>
      </c>
      <c r="E3560" s="2" t="s">
        <v>228</v>
      </c>
      <c r="F3560" s="2" t="s">
        <v>227</v>
      </c>
      <c r="G3560" s="2" t="s">
        <v>220</v>
      </c>
      <c r="H3560">
        <v>0</v>
      </c>
      <c r="I3560">
        <v>-1</v>
      </c>
    </row>
    <row r="3561" spans="1:9" x14ac:dyDescent="0.35">
      <c r="A3561" s="1">
        <v>44197</v>
      </c>
      <c r="B3561" s="1">
        <v>44228</v>
      </c>
      <c r="C3561" s="2" t="s">
        <v>232</v>
      </c>
      <c r="D3561" s="2" t="s">
        <v>14</v>
      </c>
      <c r="E3561" s="2" t="s">
        <v>228</v>
      </c>
      <c r="F3561" s="2" t="s">
        <v>227</v>
      </c>
      <c r="G3561" s="2" t="s">
        <v>220</v>
      </c>
      <c r="H3561">
        <v>0</v>
      </c>
      <c r="I3561">
        <v>-1</v>
      </c>
    </row>
    <row r="3562" spans="1:9" x14ac:dyDescent="0.35">
      <c r="A3562" s="1">
        <v>44197</v>
      </c>
      <c r="B3562" s="1">
        <v>44228</v>
      </c>
      <c r="C3562" s="2" t="s">
        <v>233</v>
      </c>
      <c r="D3562" s="2" t="s">
        <v>14</v>
      </c>
      <c r="E3562" s="2" t="s">
        <v>228</v>
      </c>
      <c r="F3562" s="2" t="s">
        <v>227</v>
      </c>
      <c r="G3562" s="2" t="s">
        <v>220</v>
      </c>
      <c r="H3562">
        <v>0</v>
      </c>
      <c r="I3562">
        <v>-1</v>
      </c>
    </row>
    <row r="3563" spans="1:9" x14ac:dyDescent="0.35">
      <c r="A3563" s="1">
        <v>44197</v>
      </c>
      <c r="B3563" s="1">
        <v>44228</v>
      </c>
      <c r="C3563" s="2" t="s">
        <v>234</v>
      </c>
      <c r="D3563" s="2" t="s">
        <v>14</v>
      </c>
      <c r="E3563" s="2" t="s">
        <v>228</v>
      </c>
      <c r="F3563" s="2" t="s">
        <v>227</v>
      </c>
      <c r="G3563" s="2" t="s">
        <v>220</v>
      </c>
      <c r="H3563">
        <v>0</v>
      </c>
      <c r="I3563">
        <v>-1</v>
      </c>
    </row>
    <row r="3564" spans="1:9" x14ac:dyDescent="0.35">
      <c r="A3564" s="1">
        <v>44197</v>
      </c>
      <c r="B3564" s="1">
        <v>44228</v>
      </c>
      <c r="C3564" s="2" t="s">
        <v>236</v>
      </c>
      <c r="D3564" s="2" t="s">
        <v>14</v>
      </c>
      <c r="E3564" s="2" t="s">
        <v>228</v>
      </c>
      <c r="F3564" s="2" t="s">
        <v>227</v>
      </c>
      <c r="G3564" s="2" t="s">
        <v>220</v>
      </c>
      <c r="H3564">
        <v>0</v>
      </c>
      <c r="I3564">
        <v>-1</v>
      </c>
    </row>
    <row r="3565" spans="1:9" x14ac:dyDescent="0.35">
      <c r="A3565" s="1">
        <v>44197</v>
      </c>
      <c r="B3565" s="1">
        <v>44228</v>
      </c>
      <c r="C3565" s="2" t="s">
        <v>751</v>
      </c>
      <c r="D3565" s="2" t="s">
        <v>60</v>
      </c>
      <c r="E3565" s="2" t="s">
        <v>751</v>
      </c>
      <c r="F3565" s="2" t="s">
        <v>65</v>
      </c>
      <c r="G3565" s="2" t="s">
        <v>153</v>
      </c>
      <c r="H3565">
        <v>0</v>
      </c>
      <c r="I3565">
        <v>0</v>
      </c>
    </row>
    <row r="3566" spans="1:9" x14ac:dyDescent="0.35">
      <c r="A3566" s="1">
        <v>44197</v>
      </c>
      <c r="B3566" s="1">
        <v>44228</v>
      </c>
      <c r="C3566" s="2" t="s">
        <v>751</v>
      </c>
      <c r="D3566" s="2" t="s">
        <v>60</v>
      </c>
      <c r="E3566" s="2" t="s">
        <v>751</v>
      </c>
      <c r="F3566" s="2" t="s">
        <v>65</v>
      </c>
      <c r="G3566" s="2" t="s">
        <v>153</v>
      </c>
      <c r="H3566">
        <v>0</v>
      </c>
      <c r="I3566">
        <v>0</v>
      </c>
    </row>
    <row r="3567" spans="1:9" x14ac:dyDescent="0.35">
      <c r="A3567" s="1">
        <v>44197</v>
      </c>
      <c r="B3567" s="1">
        <v>44228</v>
      </c>
      <c r="C3567" s="2" t="s">
        <v>751</v>
      </c>
      <c r="D3567" s="2" t="s">
        <v>211</v>
      </c>
      <c r="E3567" s="2" t="s">
        <v>95</v>
      </c>
      <c r="F3567" s="2" t="s">
        <v>65</v>
      </c>
      <c r="G3567" s="2" t="s">
        <v>214</v>
      </c>
      <c r="H3567">
        <v>0</v>
      </c>
      <c r="I3567">
        <v>0</v>
      </c>
    </row>
    <row r="3568" spans="1:9" x14ac:dyDescent="0.35">
      <c r="A3568" s="1">
        <v>44197</v>
      </c>
      <c r="B3568" s="1">
        <v>44228</v>
      </c>
      <c r="C3568" s="2" t="s">
        <v>751</v>
      </c>
      <c r="D3568" s="2" t="s">
        <v>17</v>
      </c>
      <c r="E3568" s="2" t="s">
        <v>66</v>
      </c>
      <c r="F3568" s="2" t="s">
        <v>65</v>
      </c>
      <c r="G3568" s="2" t="s">
        <v>169</v>
      </c>
      <c r="H3568">
        <v>-1</v>
      </c>
      <c r="I3568">
        <v>0</v>
      </c>
    </row>
    <row r="3569" spans="1:9" x14ac:dyDescent="0.35">
      <c r="A3569" s="1">
        <v>44197</v>
      </c>
      <c r="B3569" s="1">
        <v>44228</v>
      </c>
      <c r="C3569" s="2" t="s">
        <v>139</v>
      </c>
      <c r="D3569" s="2" t="s">
        <v>761</v>
      </c>
      <c r="E3569" s="2" t="s">
        <v>1021</v>
      </c>
      <c r="F3569" s="2" t="s">
        <v>352</v>
      </c>
      <c r="G3569" s="2" t="s">
        <v>220</v>
      </c>
      <c r="H3569">
        <v>0</v>
      </c>
      <c r="I3569">
        <v>-1</v>
      </c>
    </row>
    <row r="3570" spans="1:9" x14ac:dyDescent="0.35">
      <c r="A3570" s="1">
        <v>44197</v>
      </c>
      <c r="B3570" s="1">
        <v>44228</v>
      </c>
      <c r="C3570" s="2" t="s">
        <v>976</v>
      </c>
      <c r="D3570" s="2" t="s">
        <v>1002</v>
      </c>
      <c r="E3570" s="2" t="s">
        <v>1038</v>
      </c>
      <c r="F3570" s="2" t="s">
        <v>1039</v>
      </c>
      <c r="G3570" s="2" t="s">
        <v>220</v>
      </c>
      <c r="H3570">
        <v>0</v>
      </c>
      <c r="I3570">
        <v>-1</v>
      </c>
    </row>
    <row r="3571" spans="1:9" x14ac:dyDescent="0.35">
      <c r="A3571" s="1">
        <v>44197</v>
      </c>
      <c r="B3571" s="1">
        <v>44228</v>
      </c>
      <c r="C3571" s="2" t="s">
        <v>976</v>
      </c>
      <c r="D3571" s="2" t="s">
        <v>1003</v>
      </c>
      <c r="E3571" s="2" t="s">
        <v>1038</v>
      </c>
      <c r="F3571" s="2" t="s">
        <v>1039</v>
      </c>
      <c r="G3571" s="2" t="s">
        <v>220</v>
      </c>
      <c r="H3571">
        <v>0</v>
      </c>
      <c r="I3571">
        <v>-1</v>
      </c>
    </row>
    <row r="3572" spans="1:9" x14ac:dyDescent="0.35">
      <c r="A3572" s="1">
        <v>44197</v>
      </c>
      <c r="B3572" s="1">
        <v>44228</v>
      </c>
      <c r="C3572" s="2" t="s">
        <v>976</v>
      </c>
      <c r="D3572" s="2" t="s">
        <v>1004</v>
      </c>
      <c r="E3572" s="2" t="s">
        <v>1038</v>
      </c>
      <c r="F3572" s="2" t="s">
        <v>1039</v>
      </c>
      <c r="G3572" s="2" t="s">
        <v>220</v>
      </c>
      <c r="H3572">
        <v>0</v>
      </c>
      <c r="I3572">
        <v>-1</v>
      </c>
    </row>
    <row r="3573" spans="1:9" x14ac:dyDescent="0.35">
      <c r="A3573" s="1">
        <v>44197</v>
      </c>
      <c r="B3573" s="1">
        <v>44228</v>
      </c>
      <c r="C3573" s="2" t="s">
        <v>976</v>
      </c>
      <c r="D3573" s="2" t="s">
        <v>1005</v>
      </c>
      <c r="E3573" s="2" t="s">
        <v>1038</v>
      </c>
      <c r="F3573" s="2" t="s">
        <v>1039</v>
      </c>
      <c r="G3573" s="2" t="s">
        <v>220</v>
      </c>
      <c r="H3573">
        <v>0</v>
      </c>
      <c r="I3573">
        <v>-1</v>
      </c>
    </row>
    <row r="3574" spans="1:9" x14ac:dyDescent="0.35">
      <c r="A3574" s="1">
        <v>44197</v>
      </c>
      <c r="B3574" s="1">
        <v>44228</v>
      </c>
      <c r="C3574" s="2" t="s">
        <v>986</v>
      </c>
      <c r="D3574" s="2" t="s">
        <v>197</v>
      </c>
      <c r="E3574" s="2" t="s">
        <v>65</v>
      </c>
      <c r="F3574" s="2" t="s">
        <v>1057</v>
      </c>
      <c r="G3574" s="2" t="s">
        <v>199</v>
      </c>
      <c r="H3574">
        <v>0</v>
      </c>
      <c r="I3574">
        <v>0</v>
      </c>
    </row>
    <row r="3575" spans="1:9" x14ac:dyDescent="0.35">
      <c r="A3575" s="1">
        <v>44197</v>
      </c>
      <c r="B3575" s="1">
        <v>44228</v>
      </c>
      <c r="C3575" s="2" t="s">
        <v>987</v>
      </c>
      <c r="D3575" s="2" t="s">
        <v>197</v>
      </c>
      <c r="E3575" s="2" t="s">
        <v>65</v>
      </c>
      <c r="F3575" s="2" t="s">
        <v>1058</v>
      </c>
      <c r="G3575" s="2" t="s">
        <v>199</v>
      </c>
      <c r="H3575">
        <v>0</v>
      </c>
      <c r="I3575">
        <v>0</v>
      </c>
    </row>
    <row r="3576" spans="1:9" x14ac:dyDescent="0.35">
      <c r="A3576" s="1">
        <v>44197</v>
      </c>
      <c r="B3576" s="1">
        <v>44228</v>
      </c>
      <c r="C3576" s="2" t="s">
        <v>144</v>
      </c>
      <c r="D3576" s="2" t="s">
        <v>761</v>
      </c>
      <c r="E3576" s="2" t="s">
        <v>1023</v>
      </c>
      <c r="F3576" s="2" t="s">
        <v>324</v>
      </c>
      <c r="G3576" s="2" t="s">
        <v>220</v>
      </c>
      <c r="H3576">
        <v>0</v>
      </c>
      <c r="I3576">
        <v>-1</v>
      </c>
    </row>
    <row r="3577" spans="1:9" x14ac:dyDescent="0.35">
      <c r="A3577" s="1">
        <v>44197</v>
      </c>
      <c r="B3577" s="1">
        <v>44228</v>
      </c>
      <c r="C3577" s="2" t="s">
        <v>532</v>
      </c>
      <c r="D3577" s="2" t="s">
        <v>8</v>
      </c>
      <c r="E3577" s="2" t="s">
        <v>731</v>
      </c>
      <c r="F3577" s="2" t="s">
        <v>1047</v>
      </c>
      <c r="G3577" s="2" t="s">
        <v>220</v>
      </c>
      <c r="H3577">
        <v>0</v>
      </c>
      <c r="I3577">
        <v>-1</v>
      </c>
    </row>
    <row r="3578" spans="1:9" x14ac:dyDescent="0.35">
      <c r="A3578" s="1">
        <v>44197</v>
      </c>
      <c r="B3578" s="1">
        <v>44228</v>
      </c>
      <c r="C3578" s="2" t="s">
        <v>532</v>
      </c>
      <c r="D3578" s="2" t="s">
        <v>10</v>
      </c>
      <c r="E3578" s="2" t="s">
        <v>731</v>
      </c>
      <c r="F3578" s="2" t="s">
        <v>1047</v>
      </c>
      <c r="G3578" s="2" t="s">
        <v>220</v>
      </c>
      <c r="H3578">
        <v>0</v>
      </c>
      <c r="I3578">
        <v>-1</v>
      </c>
    </row>
    <row r="3579" spans="1:9" x14ac:dyDescent="0.35">
      <c r="A3579" s="1">
        <v>44197</v>
      </c>
      <c r="B3579" s="1">
        <v>44228</v>
      </c>
      <c r="C3579" s="2" t="s">
        <v>532</v>
      </c>
      <c r="D3579" s="2" t="s">
        <v>761</v>
      </c>
      <c r="E3579" s="2" t="s">
        <v>731</v>
      </c>
      <c r="F3579" s="2" t="s">
        <v>1047</v>
      </c>
      <c r="G3579" s="2" t="s">
        <v>220</v>
      </c>
      <c r="H3579">
        <v>0</v>
      </c>
      <c r="I3579">
        <v>-1</v>
      </c>
    </row>
    <row r="3580" spans="1:9" x14ac:dyDescent="0.35">
      <c r="A3580" s="1">
        <v>44197</v>
      </c>
      <c r="B3580" s="1">
        <v>44228</v>
      </c>
      <c r="C3580" s="2" t="s">
        <v>145</v>
      </c>
      <c r="D3580" s="2" t="s">
        <v>8</v>
      </c>
      <c r="E3580" s="2" t="s">
        <v>730</v>
      </c>
      <c r="F3580" s="2" t="s">
        <v>1028</v>
      </c>
      <c r="G3580" s="2" t="s">
        <v>220</v>
      </c>
      <c r="H3580">
        <v>0</v>
      </c>
      <c r="I3580">
        <v>-1</v>
      </c>
    </row>
    <row r="3581" spans="1:9" x14ac:dyDescent="0.35">
      <c r="A3581" s="1">
        <v>44197</v>
      </c>
      <c r="B3581" s="1">
        <v>44228</v>
      </c>
      <c r="C3581" s="2" t="s">
        <v>145</v>
      </c>
      <c r="D3581" s="2" t="s">
        <v>10</v>
      </c>
      <c r="E3581" s="2" t="s">
        <v>730</v>
      </c>
      <c r="F3581" s="2" t="s">
        <v>1028</v>
      </c>
      <c r="G3581" s="2" t="s">
        <v>220</v>
      </c>
      <c r="H3581">
        <v>0</v>
      </c>
      <c r="I3581">
        <v>-1</v>
      </c>
    </row>
    <row r="3582" spans="1:9" x14ac:dyDescent="0.35">
      <c r="A3582" s="1">
        <v>44197</v>
      </c>
      <c r="B3582" s="1">
        <v>44228</v>
      </c>
      <c r="C3582" s="2" t="s">
        <v>145</v>
      </c>
      <c r="D3582" s="2" t="s">
        <v>761</v>
      </c>
      <c r="E3582" s="2" t="s">
        <v>730</v>
      </c>
      <c r="F3582" s="2" t="s">
        <v>1028</v>
      </c>
      <c r="G3582" s="2" t="s">
        <v>220</v>
      </c>
      <c r="H3582">
        <v>0</v>
      </c>
      <c r="I3582">
        <v>-1</v>
      </c>
    </row>
    <row r="3583" spans="1:9" x14ac:dyDescent="0.35">
      <c r="A3583" s="1">
        <v>44197</v>
      </c>
      <c r="B3583" s="1">
        <v>44228</v>
      </c>
      <c r="C3583" s="2" t="s">
        <v>484</v>
      </c>
      <c r="D3583" s="2" t="s">
        <v>60</v>
      </c>
      <c r="E3583" s="2" t="s">
        <v>484</v>
      </c>
      <c r="F3583" s="2" t="s">
        <v>65</v>
      </c>
      <c r="G3583" s="2" t="s">
        <v>153</v>
      </c>
      <c r="H3583">
        <v>0</v>
      </c>
      <c r="I3583">
        <v>0</v>
      </c>
    </row>
    <row r="3584" spans="1:9" x14ac:dyDescent="0.35">
      <c r="A3584" s="1">
        <v>44197</v>
      </c>
      <c r="B3584" s="1">
        <v>44228</v>
      </c>
      <c r="C3584" s="2" t="s">
        <v>484</v>
      </c>
      <c r="D3584" s="2" t="s">
        <v>60</v>
      </c>
      <c r="E3584" s="2" t="s">
        <v>484</v>
      </c>
      <c r="F3584" s="2" t="s">
        <v>65</v>
      </c>
      <c r="G3584" s="2" t="s">
        <v>153</v>
      </c>
      <c r="H3584">
        <v>0</v>
      </c>
      <c r="I3584">
        <v>0</v>
      </c>
    </row>
    <row r="3585" spans="1:9" x14ac:dyDescent="0.35">
      <c r="A3585" s="1">
        <v>44197</v>
      </c>
      <c r="B3585" s="1">
        <v>44228</v>
      </c>
      <c r="C3585" s="2" t="s">
        <v>484</v>
      </c>
      <c r="D3585" s="2" t="s">
        <v>211</v>
      </c>
      <c r="E3585" s="2" t="s">
        <v>762</v>
      </c>
      <c r="F3585" s="2" t="s">
        <v>65</v>
      </c>
      <c r="G3585" s="2" t="s">
        <v>214</v>
      </c>
      <c r="H3585">
        <v>0</v>
      </c>
      <c r="I3585">
        <v>0</v>
      </c>
    </row>
    <row r="3586" spans="1:9" x14ac:dyDescent="0.35">
      <c r="A3586" s="1">
        <v>44197</v>
      </c>
      <c r="B3586" s="1">
        <v>44228</v>
      </c>
      <c r="C3586" s="2" t="s">
        <v>484</v>
      </c>
      <c r="D3586" s="2" t="s">
        <v>8</v>
      </c>
      <c r="E3586" s="2" t="s">
        <v>729</v>
      </c>
      <c r="F3586" s="2" t="s">
        <v>65</v>
      </c>
      <c r="G3586" s="2" t="s">
        <v>174</v>
      </c>
      <c r="H3586">
        <v>0</v>
      </c>
      <c r="I3586">
        <v>-1</v>
      </c>
    </row>
    <row r="3587" spans="1:9" x14ac:dyDescent="0.35">
      <c r="A3587" s="1">
        <v>44197</v>
      </c>
      <c r="B3587" s="1">
        <v>44228</v>
      </c>
      <c r="C3587" s="2" t="s">
        <v>484</v>
      </c>
      <c r="D3587" s="2" t="s">
        <v>10</v>
      </c>
      <c r="E3587" s="2" t="s">
        <v>729</v>
      </c>
      <c r="F3587" s="2" t="s">
        <v>65</v>
      </c>
      <c r="G3587" s="2" t="s">
        <v>174</v>
      </c>
      <c r="H3587">
        <v>0</v>
      </c>
      <c r="I3587">
        <v>-1</v>
      </c>
    </row>
    <row r="3588" spans="1:9" x14ac:dyDescent="0.35">
      <c r="A3588" s="1">
        <v>44197</v>
      </c>
      <c r="B3588" s="1">
        <v>44228</v>
      </c>
      <c r="C3588" s="2" t="s">
        <v>484</v>
      </c>
      <c r="D3588" s="2" t="s">
        <v>761</v>
      </c>
      <c r="E3588" s="2" t="s">
        <v>729</v>
      </c>
      <c r="F3588" s="2" t="s">
        <v>65</v>
      </c>
      <c r="G3588" s="2" t="s">
        <v>174</v>
      </c>
      <c r="H3588">
        <v>0</v>
      </c>
      <c r="I3588">
        <v>-1</v>
      </c>
    </row>
    <row r="3589" spans="1:9" x14ac:dyDescent="0.35">
      <c r="A3589" s="1">
        <v>44197</v>
      </c>
      <c r="B3589" s="1">
        <v>44228</v>
      </c>
      <c r="C3589" s="2" t="s">
        <v>485</v>
      </c>
      <c r="D3589" s="2" t="s">
        <v>8</v>
      </c>
      <c r="E3589" s="2" t="s">
        <v>729</v>
      </c>
      <c r="F3589" s="2" t="s">
        <v>1022</v>
      </c>
      <c r="G3589" s="2" t="s">
        <v>220</v>
      </c>
      <c r="H3589">
        <v>0</v>
      </c>
      <c r="I3589">
        <v>-1</v>
      </c>
    </row>
    <row r="3590" spans="1:9" x14ac:dyDescent="0.35">
      <c r="A3590" s="1">
        <v>44197</v>
      </c>
      <c r="B3590" s="1">
        <v>44228</v>
      </c>
      <c r="C3590" s="2" t="s">
        <v>485</v>
      </c>
      <c r="D3590" s="2" t="s">
        <v>10</v>
      </c>
      <c r="E3590" s="2" t="s">
        <v>729</v>
      </c>
      <c r="F3590" s="2" t="s">
        <v>1022</v>
      </c>
      <c r="G3590" s="2" t="s">
        <v>220</v>
      </c>
      <c r="H3590">
        <v>0</v>
      </c>
      <c r="I3590">
        <v>-1</v>
      </c>
    </row>
    <row r="3591" spans="1:9" x14ac:dyDescent="0.35">
      <c r="A3591" s="1">
        <v>44197</v>
      </c>
      <c r="B3591" s="1">
        <v>44228</v>
      </c>
      <c r="C3591" s="2" t="s">
        <v>485</v>
      </c>
      <c r="D3591" s="2" t="s">
        <v>761</v>
      </c>
      <c r="E3591" s="2" t="s">
        <v>729</v>
      </c>
      <c r="F3591" s="2" t="s">
        <v>1022</v>
      </c>
      <c r="G3591" s="2" t="s">
        <v>220</v>
      </c>
      <c r="H3591">
        <v>0</v>
      </c>
      <c r="I3591">
        <v>-1</v>
      </c>
    </row>
    <row r="3592" spans="1:9" x14ac:dyDescent="0.35">
      <c r="A3592" s="1">
        <v>44197</v>
      </c>
      <c r="B3592" s="1">
        <v>44228</v>
      </c>
      <c r="C3592" s="2" t="s">
        <v>146</v>
      </c>
      <c r="D3592" s="2" t="s">
        <v>761</v>
      </c>
      <c r="E3592" s="2" t="s">
        <v>173</v>
      </c>
      <c r="F3592" s="2" t="s">
        <v>175</v>
      </c>
      <c r="G3592" s="2" t="s">
        <v>220</v>
      </c>
      <c r="H3592">
        <v>0</v>
      </c>
      <c r="I3592">
        <v>-1</v>
      </c>
    </row>
    <row r="3593" spans="1:9" x14ac:dyDescent="0.35">
      <c r="A3593" s="1">
        <v>44197</v>
      </c>
      <c r="B3593" s="1">
        <v>44228</v>
      </c>
      <c r="C3593" s="2" t="s">
        <v>1059</v>
      </c>
      <c r="D3593" s="2" t="s">
        <v>761</v>
      </c>
      <c r="E3593" s="2" t="s">
        <v>1021</v>
      </c>
      <c r="F3593" s="2" t="s">
        <v>352</v>
      </c>
      <c r="G3593" s="2" t="s">
        <v>220</v>
      </c>
      <c r="H3593">
        <v>0</v>
      </c>
      <c r="I3593">
        <v>-1</v>
      </c>
    </row>
    <row r="3594" spans="1:9" x14ac:dyDescent="0.35">
      <c r="A3594" s="1">
        <v>44197</v>
      </c>
      <c r="B3594" s="1">
        <v>44228</v>
      </c>
      <c r="C3594" s="2" t="s">
        <v>261</v>
      </c>
      <c r="D3594" s="2" t="s">
        <v>8</v>
      </c>
      <c r="E3594" s="2" t="s">
        <v>730</v>
      </c>
      <c r="F3594" s="2" t="s">
        <v>1028</v>
      </c>
      <c r="G3594" s="2" t="s">
        <v>220</v>
      </c>
      <c r="H3594">
        <v>0</v>
      </c>
      <c r="I3594">
        <v>-1</v>
      </c>
    </row>
    <row r="3595" spans="1:9" x14ac:dyDescent="0.35">
      <c r="A3595" s="1">
        <v>44197</v>
      </c>
      <c r="B3595" s="1">
        <v>44228</v>
      </c>
      <c r="C3595" s="2" t="s">
        <v>261</v>
      </c>
      <c r="D3595" s="2" t="s">
        <v>10</v>
      </c>
      <c r="E3595" s="2" t="s">
        <v>730</v>
      </c>
      <c r="F3595" s="2" t="s">
        <v>1028</v>
      </c>
      <c r="G3595" s="2" t="s">
        <v>220</v>
      </c>
      <c r="H3595">
        <v>0</v>
      </c>
      <c r="I3595">
        <v>-1</v>
      </c>
    </row>
    <row r="3596" spans="1:9" x14ac:dyDescent="0.35">
      <c r="A3596" s="1">
        <v>44197</v>
      </c>
      <c r="B3596" s="1">
        <v>44228</v>
      </c>
      <c r="C3596" s="2" t="s">
        <v>261</v>
      </c>
      <c r="D3596" s="2" t="s">
        <v>761</v>
      </c>
      <c r="E3596" s="2" t="s">
        <v>730</v>
      </c>
      <c r="F3596" s="2" t="s">
        <v>1028</v>
      </c>
      <c r="G3596" s="2" t="s">
        <v>220</v>
      </c>
      <c r="H3596">
        <v>0</v>
      </c>
      <c r="I3596">
        <v>-1</v>
      </c>
    </row>
    <row r="3597" spans="1:9" x14ac:dyDescent="0.35">
      <c r="A3597" s="1">
        <v>44197</v>
      </c>
      <c r="B3597" s="1">
        <v>44228</v>
      </c>
      <c r="C3597" s="2" t="s">
        <v>709</v>
      </c>
      <c r="D3597" s="2" t="s">
        <v>197</v>
      </c>
      <c r="E3597" s="2" t="s">
        <v>1060</v>
      </c>
      <c r="F3597" s="2" t="s">
        <v>1061</v>
      </c>
      <c r="G3597" s="2" t="s">
        <v>199</v>
      </c>
      <c r="H3597">
        <v>0</v>
      </c>
      <c r="I3597">
        <v>0</v>
      </c>
    </row>
    <row r="3598" spans="1:9" x14ac:dyDescent="0.35">
      <c r="A3598" s="1">
        <v>44197</v>
      </c>
      <c r="B3598" s="1">
        <v>44228</v>
      </c>
      <c r="C3598" s="2" t="s">
        <v>624</v>
      </c>
      <c r="D3598" s="2" t="s">
        <v>761</v>
      </c>
      <c r="E3598" s="2" t="s">
        <v>66</v>
      </c>
      <c r="F3598" s="2" t="s">
        <v>734</v>
      </c>
      <c r="G3598" s="2" t="s">
        <v>179</v>
      </c>
      <c r="H3598">
        <v>-1</v>
      </c>
      <c r="I3598">
        <v>1</v>
      </c>
    </row>
    <row r="3599" spans="1:9" x14ac:dyDescent="0.35">
      <c r="A3599" s="1">
        <v>44197</v>
      </c>
      <c r="B3599" s="1">
        <v>44228</v>
      </c>
      <c r="C3599" s="2" t="s">
        <v>262</v>
      </c>
      <c r="D3599" s="2" t="s">
        <v>1002</v>
      </c>
      <c r="E3599" s="2" t="s">
        <v>1035</v>
      </c>
      <c r="F3599" s="2" t="s">
        <v>69</v>
      </c>
      <c r="G3599" s="2" t="s">
        <v>220</v>
      </c>
      <c r="H3599">
        <v>0</v>
      </c>
      <c r="I3599">
        <v>-1</v>
      </c>
    </row>
    <row r="3600" spans="1:9" x14ac:dyDescent="0.35">
      <c r="A3600" s="1">
        <v>44197</v>
      </c>
      <c r="B3600" s="1">
        <v>44228</v>
      </c>
      <c r="C3600" s="2" t="s">
        <v>262</v>
      </c>
      <c r="D3600" s="2" t="s">
        <v>1003</v>
      </c>
      <c r="E3600" s="2" t="s">
        <v>1035</v>
      </c>
      <c r="F3600" s="2" t="s">
        <v>69</v>
      </c>
      <c r="G3600" s="2" t="s">
        <v>220</v>
      </c>
      <c r="H3600">
        <v>0</v>
      </c>
      <c r="I3600">
        <v>-1</v>
      </c>
    </row>
    <row r="3601" spans="1:9" x14ac:dyDescent="0.35">
      <c r="A3601" s="1">
        <v>44197</v>
      </c>
      <c r="B3601" s="1">
        <v>44228</v>
      </c>
      <c r="C3601" s="2" t="s">
        <v>625</v>
      </c>
      <c r="D3601" s="2" t="s">
        <v>60</v>
      </c>
      <c r="E3601" s="2" t="s">
        <v>625</v>
      </c>
      <c r="F3601" s="2" t="s">
        <v>65</v>
      </c>
      <c r="G3601" s="2" t="s">
        <v>153</v>
      </c>
      <c r="H3601">
        <v>0</v>
      </c>
      <c r="I3601">
        <v>0</v>
      </c>
    </row>
    <row r="3602" spans="1:9" x14ac:dyDescent="0.35">
      <c r="A3602" s="1">
        <v>44197</v>
      </c>
      <c r="B3602" s="1">
        <v>44228</v>
      </c>
      <c r="C3602" s="2" t="s">
        <v>625</v>
      </c>
      <c r="D3602" s="2" t="s">
        <v>60</v>
      </c>
      <c r="E3602" s="2" t="s">
        <v>625</v>
      </c>
      <c r="F3602" s="2" t="s">
        <v>65</v>
      </c>
      <c r="G3602" s="2" t="s">
        <v>153</v>
      </c>
      <c r="H3602">
        <v>0</v>
      </c>
      <c r="I3602">
        <v>0</v>
      </c>
    </row>
    <row r="3603" spans="1:9" x14ac:dyDescent="0.35">
      <c r="A3603" s="1">
        <v>44197</v>
      </c>
      <c r="B3603" s="1">
        <v>44228</v>
      </c>
      <c r="C3603" s="2" t="s">
        <v>625</v>
      </c>
      <c r="D3603" s="2" t="s">
        <v>197</v>
      </c>
      <c r="E3603" s="2" t="s">
        <v>1062</v>
      </c>
      <c r="F3603" s="2" t="s">
        <v>65</v>
      </c>
      <c r="G3603" s="2" t="s">
        <v>199</v>
      </c>
      <c r="H3603">
        <v>0</v>
      </c>
      <c r="I3603">
        <v>0</v>
      </c>
    </row>
    <row r="3604" spans="1:9" x14ac:dyDescent="0.35">
      <c r="A3604" s="1">
        <v>44197</v>
      </c>
      <c r="B3604" s="1">
        <v>44228</v>
      </c>
      <c r="C3604" s="2" t="s">
        <v>625</v>
      </c>
      <c r="D3604" s="2" t="s">
        <v>211</v>
      </c>
      <c r="E3604" s="2" t="s">
        <v>774</v>
      </c>
      <c r="F3604" s="2" t="s">
        <v>65</v>
      </c>
      <c r="G3604" s="2" t="s">
        <v>214</v>
      </c>
      <c r="H3604">
        <v>0</v>
      </c>
      <c r="I3604">
        <v>0</v>
      </c>
    </row>
    <row r="3605" spans="1:9" x14ac:dyDescent="0.35">
      <c r="A3605" s="1">
        <v>44197</v>
      </c>
      <c r="B3605" s="1">
        <v>44228</v>
      </c>
      <c r="C3605" s="2" t="s">
        <v>625</v>
      </c>
      <c r="D3605" s="2" t="s">
        <v>8</v>
      </c>
      <c r="E3605" s="2" t="s">
        <v>290</v>
      </c>
      <c r="F3605" s="2" t="s">
        <v>65</v>
      </c>
      <c r="G3605" s="2" t="s">
        <v>174</v>
      </c>
      <c r="H3605">
        <v>0</v>
      </c>
      <c r="I3605">
        <v>-1</v>
      </c>
    </row>
    <row r="3606" spans="1:9" x14ac:dyDescent="0.35">
      <c r="A3606" s="1">
        <v>44197</v>
      </c>
      <c r="B3606" s="1">
        <v>44228</v>
      </c>
      <c r="C3606" s="2" t="s">
        <v>625</v>
      </c>
      <c r="D3606" s="2" t="s">
        <v>10</v>
      </c>
      <c r="E3606" s="2" t="s">
        <v>290</v>
      </c>
      <c r="F3606" s="2" t="s">
        <v>65</v>
      </c>
      <c r="G3606" s="2" t="s">
        <v>174</v>
      </c>
      <c r="H3606">
        <v>0</v>
      </c>
      <c r="I3606">
        <v>-1</v>
      </c>
    </row>
    <row r="3607" spans="1:9" x14ac:dyDescent="0.35">
      <c r="A3607" s="1">
        <v>44197</v>
      </c>
      <c r="B3607" s="1">
        <v>44228</v>
      </c>
      <c r="C3607" s="2" t="s">
        <v>625</v>
      </c>
      <c r="D3607" s="2" t="s">
        <v>761</v>
      </c>
      <c r="E3607" s="2" t="s">
        <v>290</v>
      </c>
      <c r="F3607" s="2" t="s">
        <v>65</v>
      </c>
      <c r="G3607" s="2" t="s">
        <v>174</v>
      </c>
      <c r="H3607">
        <v>0</v>
      </c>
      <c r="I3607">
        <v>-1</v>
      </c>
    </row>
    <row r="3608" spans="1:9" x14ac:dyDescent="0.35">
      <c r="A3608" s="1">
        <v>44197</v>
      </c>
      <c r="B3608" s="1">
        <v>44228</v>
      </c>
      <c r="C3608" s="2" t="s">
        <v>625</v>
      </c>
      <c r="D3608" s="2" t="s">
        <v>1002</v>
      </c>
      <c r="E3608" s="2" t="s">
        <v>66</v>
      </c>
      <c r="F3608" s="2" t="s">
        <v>65</v>
      </c>
      <c r="G3608" s="2" t="s">
        <v>169</v>
      </c>
      <c r="H3608">
        <v>-1</v>
      </c>
      <c r="I3608">
        <v>0</v>
      </c>
    </row>
    <row r="3609" spans="1:9" x14ac:dyDescent="0.35">
      <c r="A3609" s="1">
        <v>44197</v>
      </c>
      <c r="B3609" s="1">
        <v>44228</v>
      </c>
      <c r="C3609" s="2" t="s">
        <v>625</v>
      </c>
      <c r="D3609" s="2" t="s">
        <v>1003</v>
      </c>
      <c r="E3609" s="2" t="s">
        <v>66</v>
      </c>
      <c r="F3609" s="2" t="s">
        <v>65</v>
      </c>
      <c r="G3609" s="2" t="s">
        <v>169</v>
      </c>
      <c r="H3609">
        <v>-1</v>
      </c>
      <c r="I3609">
        <v>0</v>
      </c>
    </row>
    <row r="3610" spans="1:9" x14ac:dyDescent="0.35">
      <c r="A3610" s="1">
        <v>44197</v>
      </c>
      <c r="B3610" s="1">
        <v>44228</v>
      </c>
      <c r="C3610" s="2" t="s">
        <v>625</v>
      </c>
      <c r="D3610" s="2" t="s">
        <v>1004</v>
      </c>
      <c r="E3610" s="2" t="s">
        <v>66</v>
      </c>
      <c r="F3610" s="2" t="s">
        <v>65</v>
      </c>
      <c r="G3610" s="2" t="s">
        <v>169</v>
      </c>
      <c r="H3610">
        <v>-1</v>
      </c>
      <c r="I3610">
        <v>0</v>
      </c>
    </row>
    <row r="3611" spans="1:9" x14ac:dyDescent="0.35">
      <c r="A3611" s="1">
        <v>44197</v>
      </c>
      <c r="B3611" s="1">
        <v>44228</v>
      </c>
      <c r="C3611" s="2" t="s">
        <v>625</v>
      </c>
      <c r="D3611" s="2" t="s">
        <v>1005</v>
      </c>
      <c r="E3611" s="2" t="s">
        <v>66</v>
      </c>
      <c r="F3611" s="2" t="s">
        <v>65</v>
      </c>
      <c r="G3611" s="2" t="s">
        <v>169</v>
      </c>
      <c r="H3611">
        <v>-1</v>
      </c>
      <c r="I3611">
        <v>0</v>
      </c>
    </row>
    <row r="3612" spans="1:9" x14ac:dyDescent="0.35">
      <c r="A3612" s="1">
        <v>44197</v>
      </c>
      <c r="B3612" s="1">
        <v>44228</v>
      </c>
      <c r="C3612" s="2" t="s">
        <v>625</v>
      </c>
      <c r="D3612" s="2" t="s">
        <v>11</v>
      </c>
      <c r="E3612" s="2" t="s">
        <v>66</v>
      </c>
      <c r="F3612" s="2" t="s">
        <v>65</v>
      </c>
      <c r="G3612" s="2" t="s">
        <v>169</v>
      </c>
      <c r="H3612">
        <v>-1</v>
      </c>
      <c r="I3612">
        <v>0</v>
      </c>
    </row>
    <row r="3613" spans="1:9" x14ac:dyDescent="0.35">
      <c r="A3613" s="1">
        <v>44197</v>
      </c>
      <c r="B3613" s="1">
        <v>44228</v>
      </c>
      <c r="C3613" s="2" t="s">
        <v>625</v>
      </c>
      <c r="D3613" s="2" t="s">
        <v>12</v>
      </c>
      <c r="E3613" s="2" t="s">
        <v>66</v>
      </c>
      <c r="F3613" s="2" t="s">
        <v>65</v>
      </c>
      <c r="G3613" s="2" t="s">
        <v>169</v>
      </c>
      <c r="H3613">
        <v>-1</v>
      </c>
      <c r="I3613">
        <v>0</v>
      </c>
    </row>
    <row r="3614" spans="1:9" x14ac:dyDescent="0.35">
      <c r="A3614" s="1">
        <v>44197</v>
      </c>
      <c r="B3614" s="1">
        <v>44228</v>
      </c>
      <c r="C3614" s="2" t="s">
        <v>625</v>
      </c>
      <c r="D3614" s="2" t="s">
        <v>1007</v>
      </c>
      <c r="E3614" s="2" t="s">
        <v>66</v>
      </c>
      <c r="F3614" s="2" t="s">
        <v>65</v>
      </c>
      <c r="G3614" s="2" t="s">
        <v>169</v>
      </c>
      <c r="H3614">
        <v>-1</v>
      </c>
      <c r="I3614">
        <v>0</v>
      </c>
    </row>
    <row r="3615" spans="1:9" x14ac:dyDescent="0.35">
      <c r="A3615" s="1">
        <v>44197</v>
      </c>
      <c r="B3615" s="1">
        <v>44228</v>
      </c>
      <c r="C3615" s="2" t="s">
        <v>625</v>
      </c>
      <c r="D3615" s="2" t="s">
        <v>1008</v>
      </c>
      <c r="E3615" s="2" t="s">
        <v>66</v>
      </c>
      <c r="F3615" s="2" t="s">
        <v>65</v>
      </c>
      <c r="G3615" s="2" t="s">
        <v>169</v>
      </c>
      <c r="H3615">
        <v>-1</v>
      </c>
      <c r="I3615">
        <v>0</v>
      </c>
    </row>
    <row r="3616" spans="1:9" x14ac:dyDescent="0.35">
      <c r="A3616" s="1">
        <v>44197</v>
      </c>
      <c r="B3616" s="1">
        <v>44228</v>
      </c>
      <c r="C3616" s="2" t="s">
        <v>491</v>
      </c>
      <c r="D3616" s="2" t="s">
        <v>60</v>
      </c>
      <c r="E3616" s="2" t="s">
        <v>491</v>
      </c>
      <c r="F3616" s="2" t="s">
        <v>65</v>
      </c>
      <c r="G3616" s="2" t="s">
        <v>153</v>
      </c>
      <c r="H3616">
        <v>0</v>
      </c>
      <c r="I3616">
        <v>0</v>
      </c>
    </row>
    <row r="3617" spans="1:9" x14ac:dyDescent="0.35">
      <c r="A3617" s="1">
        <v>44197</v>
      </c>
      <c r="B3617" s="1">
        <v>44228</v>
      </c>
      <c r="C3617" s="2" t="s">
        <v>491</v>
      </c>
      <c r="D3617" s="2" t="s">
        <v>60</v>
      </c>
      <c r="E3617" s="2" t="s">
        <v>491</v>
      </c>
      <c r="F3617" s="2" t="s">
        <v>65</v>
      </c>
      <c r="G3617" s="2" t="s">
        <v>153</v>
      </c>
      <c r="H3617">
        <v>0</v>
      </c>
      <c r="I3617">
        <v>0</v>
      </c>
    </row>
    <row r="3618" spans="1:9" x14ac:dyDescent="0.35">
      <c r="A3618" s="1">
        <v>44197</v>
      </c>
      <c r="B3618" s="1">
        <v>44228</v>
      </c>
      <c r="C3618" s="2" t="s">
        <v>491</v>
      </c>
      <c r="D3618" s="2" t="s">
        <v>211</v>
      </c>
      <c r="E3618" s="2" t="s">
        <v>762</v>
      </c>
      <c r="F3618" s="2" t="s">
        <v>65</v>
      </c>
      <c r="G3618" s="2" t="s">
        <v>214</v>
      </c>
      <c r="H3618">
        <v>0</v>
      </c>
      <c r="I3618">
        <v>0</v>
      </c>
    </row>
    <row r="3619" spans="1:9" x14ac:dyDescent="0.35">
      <c r="A3619" s="1">
        <v>44197</v>
      </c>
      <c r="B3619" s="1">
        <v>44228</v>
      </c>
      <c r="C3619" s="2" t="s">
        <v>491</v>
      </c>
      <c r="D3619" s="2" t="s">
        <v>8</v>
      </c>
      <c r="E3619" s="2" t="s">
        <v>728</v>
      </c>
      <c r="F3619" s="2" t="s">
        <v>65</v>
      </c>
      <c r="G3619" s="2" t="s">
        <v>174</v>
      </c>
      <c r="H3619">
        <v>0</v>
      </c>
      <c r="I3619">
        <v>-1</v>
      </c>
    </row>
    <row r="3620" spans="1:9" x14ac:dyDescent="0.35">
      <c r="A3620" s="1">
        <v>44197</v>
      </c>
      <c r="B3620" s="1">
        <v>44228</v>
      </c>
      <c r="C3620" s="2" t="s">
        <v>491</v>
      </c>
      <c r="D3620" s="2" t="s">
        <v>10</v>
      </c>
      <c r="E3620" s="2" t="s">
        <v>728</v>
      </c>
      <c r="F3620" s="2" t="s">
        <v>65</v>
      </c>
      <c r="G3620" s="2" t="s">
        <v>174</v>
      </c>
      <c r="H3620">
        <v>0</v>
      </c>
      <c r="I3620">
        <v>-1</v>
      </c>
    </row>
    <row r="3621" spans="1:9" x14ac:dyDescent="0.35">
      <c r="A3621" s="1">
        <v>44197</v>
      </c>
      <c r="B3621" s="1">
        <v>44228</v>
      </c>
      <c r="C3621" s="2" t="s">
        <v>491</v>
      </c>
      <c r="D3621" s="2" t="s">
        <v>761</v>
      </c>
      <c r="E3621" s="2" t="s">
        <v>728</v>
      </c>
      <c r="F3621" s="2" t="s">
        <v>65</v>
      </c>
      <c r="G3621" s="2" t="s">
        <v>174</v>
      </c>
      <c r="H3621">
        <v>0</v>
      </c>
      <c r="I3621">
        <v>-1</v>
      </c>
    </row>
    <row r="3622" spans="1:9" x14ac:dyDescent="0.35">
      <c r="A3622" s="1">
        <v>44197</v>
      </c>
      <c r="B3622" s="1">
        <v>44228</v>
      </c>
      <c r="C3622" s="2" t="s">
        <v>147</v>
      </c>
      <c r="D3622" s="2" t="s">
        <v>761</v>
      </c>
      <c r="E3622" s="2" t="s">
        <v>733</v>
      </c>
      <c r="F3622" s="2" t="s">
        <v>734</v>
      </c>
      <c r="G3622" s="2" t="s">
        <v>220</v>
      </c>
      <c r="H3622">
        <v>0</v>
      </c>
      <c r="I3622">
        <v>-1</v>
      </c>
    </row>
    <row r="3623" spans="1:9" x14ac:dyDescent="0.35">
      <c r="A3623" s="1">
        <v>44197</v>
      </c>
      <c r="B3623" s="1">
        <v>44228</v>
      </c>
      <c r="C3623" s="2" t="s">
        <v>492</v>
      </c>
      <c r="D3623" s="2" t="s">
        <v>8</v>
      </c>
      <c r="E3623" s="2" t="s">
        <v>730</v>
      </c>
      <c r="F3623" s="2" t="s">
        <v>1028</v>
      </c>
      <c r="G3623" s="2" t="s">
        <v>220</v>
      </c>
      <c r="H3623">
        <v>0</v>
      </c>
      <c r="I3623">
        <v>-1</v>
      </c>
    </row>
    <row r="3624" spans="1:9" x14ac:dyDescent="0.35">
      <c r="A3624" s="1">
        <v>44197</v>
      </c>
      <c r="B3624" s="1">
        <v>44228</v>
      </c>
      <c r="C3624" s="2" t="s">
        <v>492</v>
      </c>
      <c r="D3624" s="2" t="s">
        <v>10</v>
      </c>
      <c r="E3624" s="2" t="s">
        <v>730</v>
      </c>
      <c r="F3624" s="2" t="s">
        <v>1028</v>
      </c>
      <c r="G3624" s="2" t="s">
        <v>220</v>
      </c>
      <c r="H3624">
        <v>0</v>
      </c>
      <c r="I3624">
        <v>-1</v>
      </c>
    </row>
    <row r="3625" spans="1:9" x14ac:dyDescent="0.35">
      <c r="A3625" s="1">
        <v>44197</v>
      </c>
      <c r="B3625" s="1">
        <v>44228</v>
      </c>
      <c r="C3625" s="2" t="s">
        <v>492</v>
      </c>
      <c r="D3625" s="2" t="s">
        <v>761</v>
      </c>
      <c r="E3625" s="2" t="s">
        <v>730</v>
      </c>
      <c r="F3625" s="2" t="s">
        <v>1028</v>
      </c>
      <c r="G3625" s="2" t="s">
        <v>220</v>
      </c>
      <c r="H3625">
        <v>0</v>
      </c>
      <c r="I3625">
        <v>-1</v>
      </c>
    </row>
    <row r="3626" spans="1:9" x14ac:dyDescent="0.35">
      <c r="A3626" s="1">
        <v>44197</v>
      </c>
      <c r="B3626" s="1">
        <v>44228</v>
      </c>
      <c r="C3626" s="2" t="s">
        <v>148</v>
      </c>
      <c r="D3626" s="2" t="s">
        <v>8</v>
      </c>
      <c r="E3626" s="2" t="s">
        <v>730</v>
      </c>
      <c r="F3626" s="2" t="s">
        <v>1028</v>
      </c>
      <c r="G3626" s="2" t="s">
        <v>220</v>
      </c>
      <c r="H3626">
        <v>0</v>
      </c>
      <c r="I3626">
        <v>-1</v>
      </c>
    </row>
    <row r="3627" spans="1:9" x14ac:dyDescent="0.35">
      <c r="A3627" s="1">
        <v>44197</v>
      </c>
      <c r="B3627" s="1">
        <v>44228</v>
      </c>
      <c r="C3627" s="2" t="s">
        <v>148</v>
      </c>
      <c r="D3627" s="2" t="s">
        <v>10</v>
      </c>
      <c r="E3627" s="2" t="s">
        <v>730</v>
      </c>
      <c r="F3627" s="2" t="s">
        <v>1028</v>
      </c>
      <c r="G3627" s="2" t="s">
        <v>220</v>
      </c>
      <c r="H3627">
        <v>0</v>
      </c>
      <c r="I3627">
        <v>-1</v>
      </c>
    </row>
    <row r="3628" spans="1:9" x14ac:dyDescent="0.35">
      <c r="A3628" s="1">
        <v>44197</v>
      </c>
      <c r="B3628" s="1">
        <v>44228</v>
      </c>
      <c r="C3628" s="2" t="s">
        <v>148</v>
      </c>
      <c r="D3628" s="2" t="s">
        <v>761</v>
      </c>
      <c r="E3628" s="2" t="s">
        <v>730</v>
      </c>
      <c r="F3628" s="2" t="s">
        <v>1028</v>
      </c>
      <c r="G3628" s="2" t="s">
        <v>220</v>
      </c>
      <c r="H3628">
        <v>0</v>
      </c>
      <c r="I3628">
        <v>-1</v>
      </c>
    </row>
    <row r="3629" spans="1:9" x14ac:dyDescent="0.35">
      <c r="A3629" s="1">
        <v>44197</v>
      </c>
      <c r="B3629" s="1">
        <v>44228</v>
      </c>
      <c r="C3629" s="2" t="s">
        <v>148</v>
      </c>
      <c r="D3629" s="2" t="s">
        <v>1002</v>
      </c>
      <c r="E3629" s="2" t="s">
        <v>1035</v>
      </c>
      <c r="F3629" s="2" t="s">
        <v>69</v>
      </c>
      <c r="G3629" s="2" t="s">
        <v>220</v>
      </c>
      <c r="H3629">
        <v>0</v>
      </c>
      <c r="I3629">
        <v>-1</v>
      </c>
    </row>
    <row r="3630" spans="1:9" x14ac:dyDescent="0.35">
      <c r="A3630" s="1">
        <v>44197</v>
      </c>
      <c r="B3630" s="1">
        <v>44228</v>
      </c>
      <c r="C3630" s="2" t="s">
        <v>148</v>
      </c>
      <c r="D3630" s="2" t="s">
        <v>1003</v>
      </c>
      <c r="E3630" s="2" t="s">
        <v>1035</v>
      </c>
      <c r="F3630" s="2" t="s">
        <v>69</v>
      </c>
      <c r="G3630" s="2" t="s">
        <v>220</v>
      </c>
      <c r="H3630">
        <v>0</v>
      </c>
      <c r="I3630">
        <v>-1</v>
      </c>
    </row>
    <row r="3631" spans="1:9" x14ac:dyDescent="0.35">
      <c r="A3631" s="1">
        <v>44197</v>
      </c>
      <c r="B3631" s="1">
        <v>44228</v>
      </c>
      <c r="C3631" s="2" t="s">
        <v>148</v>
      </c>
      <c r="D3631" s="2" t="s">
        <v>1004</v>
      </c>
      <c r="E3631" s="2" t="s">
        <v>1035</v>
      </c>
      <c r="F3631" s="2" t="s">
        <v>69</v>
      </c>
      <c r="G3631" s="2" t="s">
        <v>220</v>
      </c>
      <c r="H3631">
        <v>0</v>
      </c>
      <c r="I3631">
        <v>-1</v>
      </c>
    </row>
    <row r="3632" spans="1:9" x14ac:dyDescent="0.35">
      <c r="A3632" s="1">
        <v>44197</v>
      </c>
      <c r="B3632" s="1">
        <v>44228</v>
      </c>
      <c r="C3632" s="2" t="s">
        <v>148</v>
      </c>
      <c r="D3632" s="2" t="s">
        <v>1005</v>
      </c>
      <c r="E3632" s="2" t="s">
        <v>1035</v>
      </c>
      <c r="F3632" s="2" t="s">
        <v>69</v>
      </c>
      <c r="G3632" s="2" t="s">
        <v>220</v>
      </c>
      <c r="H3632">
        <v>0</v>
      </c>
      <c r="I3632">
        <v>-1</v>
      </c>
    </row>
    <row r="3633" spans="1:9" x14ac:dyDescent="0.35">
      <c r="A3633" s="1">
        <v>44197</v>
      </c>
      <c r="B3633" s="1">
        <v>44228</v>
      </c>
      <c r="C3633" s="2" t="s">
        <v>496</v>
      </c>
      <c r="D3633" s="2" t="s">
        <v>60</v>
      </c>
      <c r="E3633" s="2" t="s">
        <v>496</v>
      </c>
      <c r="F3633" s="2" t="s">
        <v>65</v>
      </c>
      <c r="G3633" s="2" t="s">
        <v>153</v>
      </c>
      <c r="H3633">
        <v>0</v>
      </c>
      <c r="I3633">
        <v>0</v>
      </c>
    </row>
    <row r="3634" spans="1:9" x14ac:dyDescent="0.35">
      <c r="A3634" s="1">
        <v>44197</v>
      </c>
      <c r="B3634" s="1">
        <v>44228</v>
      </c>
      <c r="C3634" s="2" t="s">
        <v>496</v>
      </c>
      <c r="D3634" s="2" t="s">
        <v>60</v>
      </c>
      <c r="E3634" s="2" t="s">
        <v>496</v>
      </c>
      <c r="F3634" s="2" t="s">
        <v>65</v>
      </c>
      <c r="G3634" s="2" t="s">
        <v>153</v>
      </c>
      <c r="H3634">
        <v>0</v>
      </c>
      <c r="I3634">
        <v>0</v>
      </c>
    </row>
    <row r="3635" spans="1:9" x14ac:dyDescent="0.35">
      <c r="A3635" s="1">
        <v>44197</v>
      </c>
      <c r="B3635" s="1">
        <v>44228</v>
      </c>
      <c r="C3635" s="2" t="s">
        <v>496</v>
      </c>
      <c r="D3635" s="2" t="s">
        <v>197</v>
      </c>
      <c r="E3635" s="2" t="s">
        <v>791</v>
      </c>
      <c r="F3635" s="2" t="s">
        <v>65</v>
      </c>
      <c r="G3635" s="2" t="s">
        <v>199</v>
      </c>
      <c r="H3635">
        <v>0</v>
      </c>
      <c r="I3635">
        <v>0</v>
      </c>
    </row>
    <row r="3636" spans="1:9" x14ac:dyDescent="0.35">
      <c r="A3636" s="1">
        <v>44197</v>
      </c>
      <c r="B3636" s="1">
        <v>44228</v>
      </c>
      <c r="C3636" s="2" t="s">
        <v>496</v>
      </c>
      <c r="D3636" s="2" t="s">
        <v>211</v>
      </c>
      <c r="E3636" s="2" t="s">
        <v>774</v>
      </c>
      <c r="F3636" s="2" t="s">
        <v>65</v>
      </c>
      <c r="G3636" s="2" t="s">
        <v>214</v>
      </c>
      <c r="H3636">
        <v>0</v>
      </c>
      <c r="I3636">
        <v>0</v>
      </c>
    </row>
    <row r="3637" spans="1:9" x14ac:dyDescent="0.35">
      <c r="A3637" s="1">
        <v>44197</v>
      </c>
      <c r="B3637" s="1">
        <v>44228</v>
      </c>
      <c r="C3637" s="2" t="s">
        <v>496</v>
      </c>
      <c r="D3637" s="2" t="s">
        <v>11</v>
      </c>
      <c r="E3637" s="2" t="s">
        <v>496</v>
      </c>
      <c r="F3637" s="2" t="s">
        <v>65</v>
      </c>
      <c r="G3637" s="2" t="s">
        <v>174</v>
      </c>
      <c r="H3637">
        <v>0</v>
      </c>
      <c r="I3637">
        <v>-1</v>
      </c>
    </row>
    <row r="3638" spans="1:9" x14ac:dyDescent="0.35">
      <c r="A3638" s="1">
        <v>44197</v>
      </c>
      <c r="B3638" s="1">
        <v>44228</v>
      </c>
      <c r="C3638" s="2" t="s">
        <v>149</v>
      </c>
      <c r="D3638" s="2" t="s">
        <v>761</v>
      </c>
      <c r="E3638" s="2" t="s">
        <v>1032</v>
      </c>
      <c r="F3638" s="2" t="s">
        <v>356</v>
      </c>
      <c r="G3638" s="2" t="s">
        <v>220</v>
      </c>
      <c r="H3638">
        <v>0</v>
      </c>
      <c r="I3638">
        <v>-1</v>
      </c>
    </row>
    <row r="3639" spans="1:9" x14ac:dyDescent="0.35">
      <c r="A3639" s="1">
        <v>44197</v>
      </c>
      <c r="B3639" s="1">
        <v>44228</v>
      </c>
      <c r="C3639" s="2" t="s">
        <v>705</v>
      </c>
      <c r="D3639" s="2" t="s">
        <v>60</v>
      </c>
      <c r="E3639" s="2" t="s">
        <v>705</v>
      </c>
      <c r="F3639" s="2" t="s">
        <v>65</v>
      </c>
      <c r="G3639" s="2" t="s">
        <v>153</v>
      </c>
      <c r="H3639">
        <v>0</v>
      </c>
      <c r="I3639">
        <v>0</v>
      </c>
    </row>
    <row r="3640" spans="1:9" x14ac:dyDescent="0.35">
      <c r="A3640" s="1">
        <v>44197</v>
      </c>
      <c r="B3640" s="1">
        <v>44228</v>
      </c>
      <c r="C3640" s="2" t="s">
        <v>705</v>
      </c>
      <c r="D3640" s="2" t="s">
        <v>60</v>
      </c>
      <c r="E3640" s="2" t="s">
        <v>705</v>
      </c>
      <c r="F3640" s="2" t="s">
        <v>65</v>
      </c>
      <c r="G3640" s="2" t="s">
        <v>153</v>
      </c>
      <c r="H3640">
        <v>0</v>
      </c>
      <c r="I3640">
        <v>0</v>
      </c>
    </row>
    <row r="3641" spans="1:9" x14ac:dyDescent="0.35">
      <c r="A3641" s="1">
        <v>44197</v>
      </c>
      <c r="B3641" s="1">
        <v>44228</v>
      </c>
      <c r="C3641" s="2" t="s">
        <v>705</v>
      </c>
      <c r="D3641" s="2" t="s">
        <v>197</v>
      </c>
      <c r="E3641" s="2" t="s">
        <v>706</v>
      </c>
      <c r="F3641" s="2" t="s">
        <v>65</v>
      </c>
      <c r="G3641" s="2" t="s">
        <v>199</v>
      </c>
      <c r="H3641">
        <v>0</v>
      </c>
      <c r="I3641">
        <v>0</v>
      </c>
    </row>
    <row r="3642" spans="1:9" x14ac:dyDescent="0.35">
      <c r="A3642" s="1">
        <v>44197</v>
      </c>
      <c r="B3642" s="1">
        <v>44228</v>
      </c>
      <c r="C3642" s="2" t="s">
        <v>705</v>
      </c>
      <c r="D3642" s="2" t="s">
        <v>211</v>
      </c>
      <c r="E3642" s="2" t="s">
        <v>773</v>
      </c>
      <c r="F3642" s="2" t="s">
        <v>65</v>
      </c>
      <c r="G3642" s="2" t="s">
        <v>214</v>
      </c>
      <c r="H3642">
        <v>0</v>
      </c>
      <c r="I3642">
        <v>0</v>
      </c>
    </row>
    <row r="3643" spans="1:9" x14ac:dyDescent="0.35">
      <c r="A3643" s="1">
        <v>44197</v>
      </c>
      <c r="B3643" s="1">
        <v>44228</v>
      </c>
      <c r="C3643" s="2" t="s">
        <v>705</v>
      </c>
      <c r="D3643" s="2" t="s">
        <v>6</v>
      </c>
      <c r="E3643" s="2" t="s">
        <v>66</v>
      </c>
      <c r="F3643" s="2" t="s">
        <v>65</v>
      </c>
      <c r="G3643" s="2" t="s">
        <v>169</v>
      </c>
      <c r="H3643">
        <v>-1</v>
      </c>
      <c r="I3643">
        <v>0</v>
      </c>
    </row>
    <row r="3644" spans="1:9" x14ac:dyDescent="0.35">
      <c r="A3644" s="1">
        <v>44197</v>
      </c>
      <c r="B3644" s="1">
        <v>44228</v>
      </c>
      <c r="C3644" s="2" t="s">
        <v>705</v>
      </c>
      <c r="D3644" s="2" t="s">
        <v>8</v>
      </c>
      <c r="E3644" s="2" t="s">
        <v>66</v>
      </c>
      <c r="F3644" s="2" t="s">
        <v>65</v>
      </c>
      <c r="G3644" s="2" t="s">
        <v>169</v>
      </c>
      <c r="H3644">
        <v>-1</v>
      </c>
      <c r="I3644">
        <v>0</v>
      </c>
    </row>
    <row r="3645" spans="1:9" x14ac:dyDescent="0.35">
      <c r="A3645" s="1">
        <v>44197</v>
      </c>
      <c r="B3645" s="1">
        <v>44228</v>
      </c>
      <c r="C3645" s="2" t="s">
        <v>705</v>
      </c>
      <c r="D3645" s="2" t="s">
        <v>10</v>
      </c>
      <c r="E3645" s="2" t="s">
        <v>66</v>
      </c>
      <c r="F3645" s="2" t="s">
        <v>65</v>
      </c>
      <c r="G3645" s="2" t="s">
        <v>169</v>
      </c>
      <c r="H3645">
        <v>-1</v>
      </c>
      <c r="I3645">
        <v>0</v>
      </c>
    </row>
    <row r="3646" spans="1:9" x14ac:dyDescent="0.35">
      <c r="A3646" s="1">
        <v>44197</v>
      </c>
      <c r="B3646" s="1">
        <v>44228</v>
      </c>
      <c r="C3646" s="2" t="s">
        <v>705</v>
      </c>
      <c r="D3646" s="2" t="s">
        <v>761</v>
      </c>
      <c r="E3646" s="2" t="s">
        <v>66</v>
      </c>
      <c r="F3646" s="2" t="s">
        <v>65</v>
      </c>
      <c r="G3646" s="2" t="s">
        <v>169</v>
      </c>
      <c r="H3646">
        <v>-1</v>
      </c>
      <c r="I3646">
        <v>0</v>
      </c>
    </row>
    <row r="3647" spans="1:9" x14ac:dyDescent="0.35">
      <c r="A3647" s="1">
        <v>44197</v>
      </c>
      <c r="B3647" s="1">
        <v>44228</v>
      </c>
      <c r="C3647" s="2" t="s">
        <v>705</v>
      </c>
      <c r="D3647" s="2" t="s">
        <v>1002</v>
      </c>
      <c r="E3647" s="2" t="s">
        <v>66</v>
      </c>
      <c r="F3647" s="2" t="s">
        <v>65</v>
      </c>
      <c r="G3647" s="2" t="s">
        <v>169</v>
      </c>
      <c r="H3647">
        <v>-1</v>
      </c>
      <c r="I3647">
        <v>0</v>
      </c>
    </row>
    <row r="3648" spans="1:9" x14ac:dyDescent="0.35">
      <c r="A3648" s="1">
        <v>44197</v>
      </c>
      <c r="B3648" s="1">
        <v>44228</v>
      </c>
      <c r="C3648" s="2" t="s">
        <v>705</v>
      </c>
      <c r="D3648" s="2" t="s">
        <v>1003</v>
      </c>
      <c r="E3648" s="2" t="s">
        <v>66</v>
      </c>
      <c r="F3648" s="2" t="s">
        <v>65</v>
      </c>
      <c r="G3648" s="2" t="s">
        <v>169</v>
      </c>
      <c r="H3648">
        <v>-1</v>
      </c>
      <c r="I3648">
        <v>0</v>
      </c>
    </row>
    <row r="3649" spans="1:9" x14ac:dyDescent="0.35">
      <c r="A3649" s="1">
        <v>44197</v>
      </c>
      <c r="B3649" s="1">
        <v>44228</v>
      </c>
      <c r="C3649" s="2" t="s">
        <v>705</v>
      </c>
      <c r="D3649" s="2" t="s">
        <v>1004</v>
      </c>
      <c r="E3649" s="2" t="s">
        <v>66</v>
      </c>
      <c r="F3649" s="2" t="s">
        <v>65</v>
      </c>
      <c r="G3649" s="2" t="s">
        <v>169</v>
      </c>
      <c r="H3649">
        <v>-1</v>
      </c>
      <c r="I3649">
        <v>0</v>
      </c>
    </row>
    <row r="3650" spans="1:9" x14ac:dyDescent="0.35">
      <c r="A3650" s="1">
        <v>44197</v>
      </c>
      <c r="B3650" s="1">
        <v>44228</v>
      </c>
      <c r="C3650" s="2" t="s">
        <v>705</v>
      </c>
      <c r="D3650" s="2" t="s">
        <v>1005</v>
      </c>
      <c r="E3650" s="2" t="s">
        <v>66</v>
      </c>
      <c r="F3650" s="2" t="s">
        <v>65</v>
      </c>
      <c r="G3650" s="2" t="s">
        <v>169</v>
      </c>
      <c r="H3650">
        <v>-1</v>
      </c>
      <c r="I3650">
        <v>0</v>
      </c>
    </row>
    <row r="3651" spans="1:9" x14ac:dyDescent="0.35">
      <c r="A3651" s="1">
        <v>44197</v>
      </c>
      <c r="B3651" s="1">
        <v>44228</v>
      </c>
      <c r="C3651" s="2" t="s">
        <v>705</v>
      </c>
      <c r="D3651" s="2" t="s">
        <v>12</v>
      </c>
      <c r="E3651" s="2" t="s">
        <v>66</v>
      </c>
      <c r="F3651" s="2" t="s">
        <v>65</v>
      </c>
      <c r="G3651" s="2" t="s">
        <v>169</v>
      </c>
      <c r="H3651">
        <v>-1</v>
      </c>
      <c r="I3651">
        <v>0</v>
      </c>
    </row>
    <row r="3652" spans="1:9" x14ac:dyDescent="0.35">
      <c r="A3652" s="1">
        <v>44197</v>
      </c>
      <c r="B3652" s="1">
        <v>44228</v>
      </c>
      <c r="C3652" s="2" t="s">
        <v>705</v>
      </c>
      <c r="D3652" s="2" t="s">
        <v>14</v>
      </c>
      <c r="E3652" s="2" t="s">
        <v>66</v>
      </c>
      <c r="F3652" s="2" t="s">
        <v>65</v>
      </c>
      <c r="G3652" s="2" t="s">
        <v>169</v>
      </c>
      <c r="H3652">
        <v>-1</v>
      </c>
      <c r="I3652">
        <v>0</v>
      </c>
    </row>
    <row r="3653" spans="1:9" x14ac:dyDescent="0.35">
      <c r="A3653" s="1">
        <v>44197</v>
      </c>
      <c r="B3653" s="1">
        <v>44228</v>
      </c>
      <c r="C3653" s="2" t="s">
        <v>705</v>
      </c>
      <c r="D3653" s="2" t="s">
        <v>29</v>
      </c>
      <c r="E3653" s="2" t="s">
        <v>66</v>
      </c>
      <c r="F3653" s="2" t="s">
        <v>65</v>
      </c>
      <c r="G3653" s="2" t="s">
        <v>169</v>
      </c>
      <c r="H3653">
        <v>-1</v>
      </c>
      <c r="I3653">
        <v>0</v>
      </c>
    </row>
    <row r="3654" spans="1:9" x14ac:dyDescent="0.35">
      <c r="A3654" s="1">
        <v>44197</v>
      </c>
      <c r="B3654" s="1">
        <v>44228</v>
      </c>
      <c r="C3654" s="2" t="s">
        <v>705</v>
      </c>
      <c r="D3654" s="2" t="s">
        <v>18</v>
      </c>
      <c r="E3654" s="2" t="s">
        <v>66</v>
      </c>
      <c r="F3654" s="2" t="s">
        <v>65</v>
      </c>
      <c r="G3654" s="2" t="s">
        <v>169</v>
      </c>
      <c r="H3654">
        <v>-1</v>
      </c>
      <c r="I3654">
        <v>0</v>
      </c>
    </row>
    <row r="3655" spans="1:9" x14ac:dyDescent="0.35">
      <c r="A3655" s="1">
        <v>44197</v>
      </c>
      <c r="B3655" s="1">
        <v>44228</v>
      </c>
      <c r="C3655" s="2" t="s">
        <v>191</v>
      </c>
      <c r="D3655" s="2" t="s">
        <v>8</v>
      </c>
      <c r="E3655" s="2" t="s">
        <v>729</v>
      </c>
      <c r="F3655" s="2" t="s">
        <v>1022</v>
      </c>
      <c r="G3655" s="2" t="s">
        <v>220</v>
      </c>
      <c r="H3655">
        <v>0</v>
      </c>
      <c r="I3655">
        <v>-1</v>
      </c>
    </row>
    <row r="3656" spans="1:9" x14ac:dyDescent="0.35">
      <c r="A3656" s="1">
        <v>44197</v>
      </c>
      <c r="B3656" s="1">
        <v>44228</v>
      </c>
      <c r="C3656" s="2" t="s">
        <v>191</v>
      </c>
      <c r="D3656" s="2" t="s">
        <v>10</v>
      </c>
      <c r="E3656" s="2" t="s">
        <v>729</v>
      </c>
      <c r="F3656" s="2" t="s">
        <v>1022</v>
      </c>
      <c r="G3656" s="2" t="s">
        <v>220</v>
      </c>
      <c r="H3656">
        <v>0</v>
      </c>
      <c r="I3656">
        <v>-1</v>
      </c>
    </row>
    <row r="3657" spans="1:9" x14ac:dyDescent="0.35">
      <c r="A3657" s="1">
        <v>44197</v>
      </c>
      <c r="B3657" s="1">
        <v>44228</v>
      </c>
      <c r="C3657" s="2" t="s">
        <v>191</v>
      </c>
      <c r="D3657" s="2" t="s">
        <v>761</v>
      </c>
      <c r="E3657" s="2" t="s">
        <v>729</v>
      </c>
      <c r="F3657" s="2" t="s">
        <v>1022</v>
      </c>
      <c r="G3657" s="2" t="s">
        <v>220</v>
      </c>
      <c r="H3657">
        <v>0</v>
      </c>
      <c r="I3657">
        <v>-1</v>
      </c>
    </row>
    <row r="3658" spans="1:9" x14ac:dyDescent="0.35">
      <c r="A3658" s="1">
        <v>44197</v>
      </c>
      <c r="B3658" s="1">
        <v>44228</v>
      </c>
      <c r="C3658" s="2" t="s">
        <v>995</v>
      </c>
      <c r="D3658" s="2" t="s">
        <v>197</v>
      </c>
      <c r="E3658" s="2" t="s">
        <v>65</v>
      </c>
      <c r="F3658" s="2" t="s">
        <v>1063</v>
      </c>
      <c r="G3658" s="2" t="s">
        <v>199</v>
      </c>
      <c r="H3658">
        <v>0</v>
      </c>
      <c r="I3658">
        <v>0</v>
      </c>
    </row>
    <row r="3659" spans="1:9" x14ac:dyDescent="0.35">
      <c r="A3659" s="1">
        <v>44197</v>
      </c>
      <c r="B3659" s="1">
        <v>44228</v>
      </c>
      <c r="C3659" s="2" t="s">
        <v>997</v>
      </c>
      <c r="D3659" s="2" t="s">
        <v>197</v>
      </c>
      <c r="E3659" s="2" t="s">
        <v>65</v>
      </c>
      <c r="F3659" s="2" t="s">
        <v>1064</v>
      </c>
      <c r="G3659" s="2" t="s">
        <v>199</v>
      </c>
      <c r="H3659">
        <v>0</v>
      </c>
      <c r="I3659">
        <v>0</v>
      </c>
    </row>
    <row r="3660" spans="1:9" x14ac:dyDescent="0.35">
      <c r="A3660" s="1">
        <v>44197</v>
      </c>
      <c r="B3660" s="1">
        <v>44228</v>
      </c>
      <c r="C3660" s="2" t="s">
        <v>1065</v>
      </c>
      <c r="D3660" s="2" t="s">
        <v>761</v>
      </c>
      <c r="E3660" s="2" t="s">
        <v>1032</v>
      </c>
      <c r="F3660" s="2" t="s">
        <v>356</v>
      </c>
      <c r="G3660" s="2" t="s">
        <v>220</v>
      </c>
      <c r="H3660">
        <v>0</v>
      </c>
      <c r="I3660">
        <v>-1</v>
      </c>
    </row>
    <row r="3661" spans="1:9" x14ac:dyDescent="0.35">
      <c r="A3661" s="1">
        <v>44197</v>
      </c>
      <c r="B3661" s="1">
        <v>44228</v>
      </c>
      <c r="C3661" s="2" t="s">
        <v>498</v>
      </c>
      <c r="D3661" s="2" t="s">
        <v>761</v>
      </c>
      <c r="E3661" s="2" t="s">
        <v>1025</v>
      </c>
      <c r="F3661" s="2" t="s">
        <v>326</v>
      </c>
      <c r="G3661" s="2" t="s">
        <v>220</v>
      </c>
      <c r="H3661">
        <v>0</v>
      </c>
      <c r="I3661">
        <v>-1</v>
      </c>
    </row>
    <row r="3662" spans="1:9" x14ac:dyDescent="0.35">
      <c r="A3662" s="1">
        <v>44197</v>
      </c>
      <c r="B3662" s="1">
        <v>44228</v>
      </c>
      <c r="C3662" s="2" t="s">
        <v>586</v>
      </c>
      <c r="D3662" s="2" t="s">
        <v>8</v>
      </c>
      <c r="E3662" s="2" t="s">
        <v>65</v>
      </c>
      <c r="F3662" s="2" t="s">
        <v>326</v>
      </c>
      <c r="G3662" s="2" t="s">
        <v>70</v>
      </c>
      <c r="H3662">
        <v>0</v>
      </c>
      <c r="I3662">
        <v>1</v>
      </c>
    </row>
    <row r="3663" spans="1:9" x14ac:dyDescent="0.35">
      <c r="A3663" s="1">
        <v>44197</v>
      </c>
      <c r="B3663" s="1">
        <v>44228</v>
      </c>
      <c r="C3663" s="2" t="s">
        <v>586</v>
      </c>
      <c r="D3663" s="2" t="s">
        <v>10</v>
      </c>
      <c r="E3663" s="2" t="s">
        <v>65</v>
      </c>
      <c r="F3663" s="2" t="s">
        <v>326</v>
      </c>
      <c r="G3663" s="2" t="s">
        <v>70</v>
      </c>
      <c r="H3663">
        <v>0</v>
      </c>
      <c r="I3663">
        <v>1</v>
      </c>
    </row>
    <row r="3664" spans="1:9" x14ac:dyDescent="0.35">
      <c r="A3664" s="1">
        <v>44197</v>
      </c>
      <c r="B3664" s="1">
        <v>44228</v>
      </c>
      <c r="C3664" s="2" t="s">
        <v>586</v>
      </c>
      <c r="D3664" s="2" t="s">
        <v>761</v>
      </c>
      <c r="E3664" s="2" t="s">
        <v>65</v>
      </c>
      <c r="F3664" s="2" t="s">
        <v>326</v>
      </c>
      <c r="G3664" s="2" t="s">
        <v>70</v>
      </c>
      <c r="H3664">
        <v>0</v>
      </c>
      <c r="I3664">
        <v>1</v>
      </c>
    </row>
    <row r="3665" spans="1:9" x14ac:dyDescent="0.35">
      <c r="A3665" s="1">
        <v>44197</v>
      </c>
      <c r="B3665" s="1">
        <v>44228</v>
      </c>
      <c r="C3665" s="2" t="s">
        <v>151</v>
      </c>
      <c r="D3665" s="2" t="s">
        <v>761</v>
      </c>
      <c r="E3665" s="2" t="s">
        <v>1021</v>
      </c>
      <c r="F3665" s="2" t="s">
        <v>352</v>
      </c>
      <c r="G3665" s="2" t="s">
        <v>220</v>
      </c>
      <c r="H3665">
        <v>0</v>
      </c>
      <c r="I3665">
        <v>-1</v>
      </c>
    </row>
    <row r="3666" spans="1:9" x14ac:dyDescent="0.35">
      <c r="A3666" s="1">
        <v>44197</v>
      </c>
      <c r="B3666" s="1">
        <v>44228</v>
      </c>
      <c r="C3666" s="2" t="s">
        <v>1066</v>
      </c>
      <c r="D3666" s="2" t="s">
        <v>761</v>
      </c>
      <c r="E3666" s="2" t="s">
        <v>1032</v>
      </c>
      <c r="F3666" s="2" t="s">
        <v>356</v>
      </c>
      <c r="G3666" s="2" t="s">
        <v>220</v>
      </c>
      <c r="H3666">
        <v>0</v>
      </c>
      <c r="I3666">
        <v>-1</v>
      </c>
    </row>
    <row r="3667" spans="1:9" x14ac:dyDescent="0.35">
      <c r="A3667" s="1">
        <v>44197</v>
      </c>
      <c r="B3667" s="1">
        <v>44228</v>
      </c>
      <c r="C3667" s="2" t="s">
        <v>1067</v>
      </c>
      <c r="D3667" s="2" t="s">
        <v>60</v>
      </c>
      <c r="E3667" s="2" t="s">
        <v>65</v>
      </c>
      <c r="F3667" s="2" t="s">
        <v>1067</v>
      </c>
      <c r="G3667" s="2" t="s">
        <v>792</v>
      </c>
      <c r="H3667">
        <v>0</v>
      </c>
      <c r="I3667">
        <v>0</v>
      </c>
    </row>
    <row r="3668" spans="1:9" x14ac:dyDescent="0.35">
      <c r="A3668" s="1">
        <v>44197</v>
      </c>
      <c r="B3668" s="1">
        <v>44228</v>
      </c>
      <c r="C3668" s="2" t="s">
        <v>1067</v>
      </c>
      <c r="D3668" s="2" t="s">
        <v>211</v>
      </c>
      <c r="E3668" s="2" t="s">
        <v>65</v>
      </c>
      <c r="F3668" s="2" t="s">
        <v>776</v>
      </c>
      <c r="G3668" s="2" t="s">
        <v>214</v>
      </c>
      <c r="H3668">
        <v>0</v>
      </c>
      <c r="I3668">
        <v>0</v>
      </c>
    </row>
    <row r="3669" spans="1:9" x14ac:dyDescent="0.35">
      <c r="A3669" s="1">
        <v>44197</v>
      </c>
      <c r="B3669" s="1">
        <v>44228</v>
      </c>
      <c r="C3669" s="2" t="s">
        <v>1067</v>
      </c>
      <c r="D3669" s="2" t="s">
        <v>17</v>
      </c>
      <c r="E3669" s="2" t="s">
        <v>65</v>
      </c>
      <c r="F3669" s="2" t="s">
        <v>66</v>
      </c>
      <c r="G3669" s="2" t="s">
        <v>67</v>
      </c>
      <c r="H3669">
        <v>1</v>
      </c>
      <c r="I3669">
        <v>0</v>
      </c>
    </row>
    <row r="3670" spans="1:9" x14ac:dyDescent="0.35">
      <c r="A3670" s="1">
        <v>44197</v>
      </c>
      <c r="B3670" s="1">
        <v>44228</v>
      </c>
      <c r="C3670" s="2" t="s">
        <v>1068</v>
      </c>
      <c r="D3670" s="2" t="s">
        <v>60</v>
      </c>
      <c r="E3670" s="2" t="s">
        <v>65</v>
      </c>
      <c r="F3670" s="2" t="s">
        <v>1068</v>
      </c>
      <c r="G3670" s="2" t="s">
        <v>155</v>
      </c>
      <c r="H3670">
        <v>0</v>
      </c>
      <c r="I3670">
        <v>0</v>
      </c>
    </row>
    <row r="3671" spans="1:9" x14ac:dyDescent="0.35">
      <c r="A3671" s="1">
        <v>44197</v>
      </c>
      <c r="B3671" s="1">
        <v>44228</v>
      </c>
      <c r="C3671" s="2" t="s">
        <v>1068</v>
      </c>
      <c r="D3671" s="2" t="s">
        <v>211</v>
      </c>
      <c r="E3671" s="2" t="s">
        <v>65</v>
      </c>
      <c r="F3671" s="2" t="s">
        <v>213</v>
      </c>
      <c r="G3671" s="2" t="s">
        <v>214</v>
      </c>
      <c r="H3671">
        <v>0</v>
      </c>
      <c r="I3671">
        <v>0</v>
      </c>
    </row>
    <row r="3672" spans="1:9" x14ac:dyDescent="0.35">
      <c r="A3672" s="1">
        <v>44197</v>
      </c>
      <c r="B3672" s="1">
        <v>44228</v>
      </c>
      <c r="C3672" s="2" t="s">
        <v>1068</v>
      </c>
      <c r="D3672" s="2" t="s">
        <v>11</v>
      </c>
      <c r="E3672" s="2" t="s">
        <v>65</v>
      </c>
      <c r="F3672" s="2" t="s">
        <v>1068</v>
      </c>
      <c r="G3672" s="2" t="s">
        <v>70</v>
      </c>
      <c r="H3672">
        <v>0</v>
      </c>
      <c r="I3672">
        <v>1</v>
      </c>
    </row>
    <row r="3673" spans="1:9" x14ac:dyDescent="0.35">
      <c r="A3673" s="1">
        <v>44197</v>
      </c>
      <c r="B3673" s="1">
        <v>44228</v>
      </c>
      <c r="C3673" s="2" t="s">
        <v>375</v>
      </c>
      <c r="D3673" s="2" t="s">
        <v>60</v>
      </c>
      <c r="E3673" s="2" t="s">
        <v>65</v>
      </c>
      <c r="F3673" s="2" t="s">
        <v>375</v>
      </c>
      <c r="G3673" s="2" t="s">
        <v>155</v>
      </c>
      <c r="H3673">
        <v>0</v>
      </c>
      <c r="I3673">
        <v>0</v>
      </c>
    </row>
    <row r="3674" spans="1:9" x14ac:dyDescent="0.35">
      <c r="A3674" s="1">
        <v>44197</v>
      </c>
      <c r="B3674" s="1">
        <v>44228</v>
      </c>
      <c r="C3674" s="2" t="s">
        <v>375</v>
      </c>
      <c r="D3674" s="2" t="s">
        <v>197</v>
      </c>
      <c r="E3674" s="2" t="s">
        <v>65</v>
      </c>
      <c r="F3674" s="2" t="s">
        <v>1069</v>
      </c>
      <c r="G3674" s="2" t="s">
        <v>199</v>
      </c>
      <c r="H3674">
        <v>0</v>
      </c>
      <c r="I3674">
        <v>0</v>
      </c>
    </row>
    <row r="3675" spans="1:9" x14ac:dyDescent="0.35">
      <c r="A3675" s="1">
        <v>44197</v>
      </c>
      <c r="B3675" s="1">
        <v>44228</v>
      </c>
      <c r="C3675" s="2" t="s">
        <v>375</v>
      </c>
      <c r="D3675" s="2" t="s">
        <v>211</v>
      </c>
      <c r="E3675" s="2" t="s">
        <v>65</v>
      </c>
      <c r="F3675" s="2" t="s">
        <v>762</v>
      </c>
      <c r="G3675" s="2" t="s">
        <v>214</v>
      </c>
      <c r="H3675">
        <v>0</v>
      </c>
      <c r="I3675">
        <v>0</v>
      </c>
    </row>
    <row r="3676" spans="1:9" x14ac:dyDescent="0.35">
      <c r="A3676" s="1">
        <v>44197</v>
      </c>
      <c r="B3676" s="1">
        <v>44228</v>
      </c>
      <c r="C3676" s="2" t="s">
        <v>375</v>
      </c>
      <c r="D3676" s="2" t="s">
        <v>8</v>
      </c>
      <c r="E3676" s="2" t="s">
        <v>65</v>
      </c>
      <c r="F3676" s="2" t="s">
        <v>1047</v>
      </c>
      <c r="G3676" s="2" t="s">
        <v>70</v>
      </c>
      <c r="H3676">
        <v>0</v>
      </c>
      <c r="I3676">
        <v>1</v>
      </c>
    </row>
    <row r="3677" spans="1:9" x14ac:dyDescent="0.35">
      <c r="A3677" s="1">
        <v>44197</v>
      </c>
      <c r="B3677" s="1">
        <v>44228</v>
      </c>
      <c r="C3677" s="2" t="s">
        <v>375</v>
      </c>
      <c r="D3677" s="2" t="s">
        <v>10</v>
      </c>
      <c r="E3677" s="2" t="s">
        <v>65</v>
      </c>
      <c r="F3677" s="2" t="s">
        <v>1047</v>
      </c>
      <c r="G3677" s="2" t="s">
        <v>70</v>
      </c>
      <c r="H3677">
        <v>0</v>
      </c>
      <c r="I3677">
        <v>1</v>
      </c>
    </row>
    <row r="3678" spans="1:9" x14ac:dyDescent="0.35">
      <c r="A3678" s="1">
        <v>44197</v>
      </c>
      <c r="B3678" s="1">
        <v>44228</v>
      </c>
      <c r="C3678" s="2" t="s">
        <v>375</v>
      </c>
      <c r="D3678" s="2" t="s">
        <v>761</v>
      </c>
      <c r="E3678" s="2" t="s">
        <v>65</v>
      </c>
      <c r="F3678" s="2" t="s">
        <v>1047</v>
      </c>
      <c r="G3678" s="2" t="s">
        <v>70</v>
      </c>
      <c r="H3678">
        <v>0</v>
      </c>
      <c r="I3678">
        <v>1</v>
      </c>
    </row>
    <row r="3679" spans="1:9" x14ac:dyDescent="0.35">
      <c r="A3679" s="1">
        <v>44197</v>
      </c>
      <c r="B3679" s="1">
        <v>44228</v>
      </c>
      <c r="C3679" s="2" t="s">
        <v>375</v>
      </c>
      <c r="D3679" s="2" t="s">
        <v>1002</v>
      </c>
      <c r="E3679" s="2" t="s">
        <v>65</v>
      </c>
      <c r="F3679" s="2" t="s">
        <v>69</v>
      </c>
      <c r="G3679" s="2" t="s">
        <v>70</v>
      </c>
      <c r="H3679">
        <v>0</v>
      </c>
      <c r="I3679">
        <v>1</v>
      </c>
    </row>
    <row r="3680" spans="1:9" x14ac:dyDescent="0.35">
      <c r="A3680" s="1">
        <v>44197</v>
      </c>
      <c r="B3680" s="1">
        <v>44228</v>
      </c>
      <c r="C3680" s="2" t="s">
        <v>375</v>
      </c>
      <c r="D3680" s="2" t="s">
        <v>1003</v>
      </c>
      <c r="E3680" s="2" t="s">
        <v>65</v>
      </c>
      <c r="F3680" s="2" t="s">
        <v>69</v>
      </c>
      <c r="G3680" s="2" t="s">
        <v>70</v>
      </c>
      <c r="H3680">
        <v>0</v>
      </c>
      <c r="I3680">
        <v>1</v>
      </c>
    </row>
    <row r="3681" spans="1:9" x14ac:dyDescent="0.35">
      <c r="A3681" s="1">
        <v>44197</v>
      </c>
      <c r="B3681" s="1">
        <v>44228</v>
      </c>
      <c r="C3681" s="2" t="s">
        <v>375</v>
      </c>
      <c r="D3681" s="2" t="s">
        <v>1004</v>
      </c>
      <c r="E3681" s="2" t="s">
        <v>65</v>
      </c>
      <c r="F3681" s="2" t="s">
        <v>69</v>
      </c>
      <c r="G3681" s="2" t="s">
        <v>70</v>
      </c>
      <c r="H3681">
        <v>0</v>
      </c>
      <c r="I3681">
        <v>1</v>
      </c>
    </row>
    <row r="3682" spans="1:9" x14ac:dyDescent="0.35">
      <c r="A3682" s="1">
        <v>44197</v>
      </c>
      <c r="B3682" s="1">
        <v>44228</v>
      </c>
      <c r="C3682" s="2" t="s">
        <v>375</v>
      </c>
      <c r="D3682" s="2" t="s">
        <v>1005</v>
      </c>
      <c r="E3682" s="2" t="s">
        <v>65</v>
      </c>
      <c r="F3682" s="2" t="s">
        <v>69</v>
      </c>
      <c r="G3682" s="2" t="s">
        <v>70</v>
      </c>
      <c r="H3682">
        <v>0</v>
      </c>
      <c r="I3682">
        <v>1</v>
      </c>
    </row>
    <row r="3683" spans="1:9" x14ac:dyDescent="0.35">
      <c r="A3683" s="1">
        <v>44197</v>
      </c>
      <c r="B3683" s="1">
        <v>44228</v>
      </c>
      <c r="C3683" s="2" t="s">
        <v>375</v>
      </c>
      <c r="D3683" s="2" t="s">
        <v>29</v>
      </c>
      <c r="E3683" s="2" t="s">
        <v>65</v>
      </c>
      <c r="F3683" s="2" t="s">
        <v>66</v>
      </c>
      <c r="G3683" s="2" t="s">
        <v>67</v>
      </c>
      <c r="H3683">
        <v>1</v>
      </c>
      <c r="I3683">
        <v>0</v>
      </c>
    </row>
    <row r="3684" spans="1:9" x14ac:dyDescent="0.35">
      <c r="A3684" s="1">
        <v>44197</v>
      </c>
      <c r="B3684" s="1">
        <v>44228</v>
      </c>
      <c r="C3684" s="2" t="s">
        <v>1070</v>
      </c>
      <c r="D3684" s="2" t="s">
        <v>60</v>
      </c>
      <c r="E3684" s="2" t="s">
        <v>65</v>
      </c>
      <c r="F3684" s="2" t="s">
        <v>1070</v>
      </c>
      <c r="G3684" s="2" t="s">
        <v>155</v>
      </c>
      <c r="H3684">
        <v>0</v>
      </c>
      <c r="I3684">
        <v>0</v>
      </c>
    </row>
    <row r="3685" spans="1:9" x14ac:dyDescent="0.35">
      <c r="A3685" s="1">
        <v>44197</v>
      </c>
      <c r="B3685" s="1">
        <v>44228</v>
      </c>
      <c r="C3685" s="2" t="s">
        <v>1070</v>
      </c>
      <c r="D3685" s="2" t="s">
        <v>211</v>
      </c>
      <c r="E3685" s="2" t="s">
        <v>65</v>
      </c>
      <c r="F3685" s="2" t="s">
        <v>213</v>
      </c>
      <c r="G3685" s="2" t="s">
        <v>214</v>
      </c>
      <c r="H3685">
        <v>0</v>
      </c>
      <c r="I3685">
        <v>0</v>
      </c>
    </row>
    <row r="3686" spans="1:9" x14ac:dyDescent="0.35">
      <c r="A3686" s="1">
        <v>44197</v>
      </c>
      <c r="B3686" s="1">
        <v>44228</v>
      </c>
      <c r="C3686" s="2" t="s">
        <v>1070</v>
      </c>
      <c r="D3686" s="2" t="s">
        <v>17</v>
      </c>
      <c r="E3686" s="2" t="s">
        <v>65</v>
      </c>
      <c r="F3686" s="2" t="s">
        <v>66</v>
      </c>
      <c r="G3686" s="2" t="s">
        <v>67</v>
      </c>
      <c r="H3686">
        <v>1</v>
      </c>
      <c r="I3686">
        <v>0</v>
      </c>
    </row>
    <row r="3687" spans="1:9" x14ac:dyDescent="0.35">
      <c r="A3687" s="1">
        <v>44197</v>
      </c>
      <c r="B3687" s="1">
        <v>44228</v>
      </c>
      <c r="C3687" s="2" t="s">
        <v>1071</v>
      </c>
      <c r="D3687" s="2" t="s">
        <v>60</v>
      </c>
      <c r="E3687" s="2" t="s">
        <v>65</v>
      </c>
      <c r="F3687" s="2" t="s">
        <v>1071</v>
      </c>
      <c r="G3687" s="2" t="s">
        <v>155</v>
      </c>
      <c r="H3687">
        <v>0</v>
      </c>
      <c r="I3687">
        <v>0</v>
      </c>
    </row>
    <row r="3688" spans="1:9" x14ac:dyDescent="0.35">
      <c r="A3688" s="1">
        <v>44197</v>
      </c>
      <c r="B3688" s="1">
        <v>44228</v>
      </c>
      <c r="C3688" s="2" t="s">
        <v>1071</v>
      </c>
      <c r="D3688" s="2" t="s">
        <v>211</v>
      </c>
      <c r="E3688" s="2" t="s">
        <v>65</v>
      </c>
      <c r="F3688" s="2" t="s">
        <v>856</v>
      </c>
      <c r="G3688" s="2" t="s">
        <v>214</v>
      </c>
      <c r="H3688">
        <v>0</v>
      </c>
      <c r="I3688">
        <v>0</v>
      </c>
    </row>
    <row r="3689" spans="1:9" x14ac:dyDescent="0.35">
      <c r="A3689" s="1">
        <v>44197</v>
      </c>
      <c r="B3689" s="1">
        <v>44228</v>
      </c>
      <c r="C3689" s="2" t="s">
        <v>1071</v>
      </c>
      <c r="D3689" s="2" t="s">
        <v>1003</v>
      </c>
      <c r="E3689" s="2" t="s">
        <v>65</v>
      </c>
      <c r="F3689" s="2" t="s">
        <v>66</v>
      </c>
      <c r="G3689" s="2" t="s">
        <v>67</v>
      </c>
      <c r="H3689">
        <v>1</v>
      </c>
      <c r="I3689">
        <v>0</v>
      </c>
    </row>
    <row r="3690" spans="1:9" x14ac:dyDescent="0.35">
      <c r="A3690" s="1">
        <v>44197</v>
      </c>
      <c r="B3690" s="1">
        <v>44228</v>
      </c>
      <c r="C3690" s="2" t="s">
        <v>1071</v>
      </c>
      <c r="D3690" s="2" t="s">
        <v>1004</v>
      </c>
      <c r="E3690" s="2" t="s">
        <v>65</v>
      </c>
      <c r="F3690" s="2" t="s">
        <v>66</v>
      </c>
      <c r="G3690" s="2" t="s">
        <v>67</v>
      </c>
      <c r="H3690">
        <v>1</v>
      </c>
      <c r="I3690">
        <v>0</v>
      </c>
    </row>
    <row r="3691" spans="1:9" x14ac:dyDescent="0.35">
      <c r="A3691" s="1">
        <v>44197</v>
      </c>
      <c r="B3691" s="1">
        <v>44228</v>
      </c>
      <c r="C3691" s="2" t="s">
        <v>1071</v>
      </c>
      <c r="D3691" s="2" t="s">
        <v>1005</v>
      </c>
      <c r="E3691" s="2" t="s">
        <v>65</v>
      </c>
      <c r="F3691" s="2" t="s">
        <v>66</v>
      </c>
      <c r="G3691" s="2" t="s">
        <v>67</v>
      </c>
      <c r="H3691">
        <v>1</v>
      </c>
      <c r="I3691">
        <v>0</v>
      </c>
    </row>
    <row r="3692" spans="1:9" x14ac:dyDescent="0.35">
      <c r="A3692" s="1">
        <v>44197</v>
      </c>
      <c r="B3692" s="1">
        <v>44228</v>
      </c>
      <c r="C3692" s="2" t="s">
        <v>1072</v>
      </c>
      <c r="D3692" s="2" t="s">
        <v>60</v>
      </c>
      <c r="E3692" s="2" t="s">
        <v>65</v>
      </c>
      <c r="F3692" s="2" t="s">
        <v>1072</v>
      </c>
      <c r="G3692" s="2" t="s">
        <v>155</v>
      </c>
      <c r="H3692">
        <v>0</v>
      </c>
      <c r="I3692">
        <v>0</v>
      </c>
    </row>
    <row r="3693" spans="1:9" x14ac:dyDescent="0.35">
      <c r="A3693" s="1">
        <v>44197</v>
      </c>
      <c r="B3693" s="1">
        <v>44228</v>
      </c>
      <c r="C3693" s="2" t="s">
        <v>1072</v>
      </c>
      <c r="D3693" s="2" t="s">
        <v>211</v>
      </c>
      <c r="E3693" s="2" t="s">
        <v>65</v>
      </c>
      <c r="F3693" s="2" t="s">
        <v>856</v>
      </c>
      <c r="G3693" s="2" t="s">
        <v>214</v>
      </c>
      <c r="H3693">
        <v>0</v>
      </c>
      <c r="I3693">
        <v>0</v>
      </c>
    </row>
    <row r="3694" spans="1:9" x14ac:dyDescent="0.35">
      <c r="A3694" s="1">
        <v>44197</v>
      </c>
      <c r="B3694" s="1">
        <v>44228</v>
      </c>
      <c r="C3694" s="2" t="s">
        <v>1072</v>
      </c>
      <c r="D3694" s="2" t="s">
        <v>1003</v>
      </c>
      <c r="E3694" s="2" t="s">
        <v>65</v>
      </c>
      <c r="F3694" s="2" t="s">
        <v>66</v>
      </c>
      <c r="G3694" s="2" t="s">
        <v>67</v>
      </c>
      <c r="H3694">
        <v>1</v>
      </c>
      <c r="I3694">
        <v>0</v>
      </c>
    </row>
    <row r="3695" spans="1:9" x14ac:dyDescent="0.35">
      <c r="A3695" s="1">
        <v>44197</v>
      </c>
      <c r="B3695" s="1">
        <v>44228</v>
      </c>
      <c r="C3695" s="2" t="s">
        <v>1072</v>
      </c>
      <c r="D3695" s="2" t="s">
        <v>1004</v>
      </c>
      <c r="E3695" s="2" t="s">
        <v>65</v>
      </c>
      <c r="F3695" s="2" t="s">
        <v>66</v>
      </c>
      <c r="G3695" s="2" t="s">
        <v>67</v>
      </c>
      <c r="H3695">
        <v>1</v>
      </c>
      <c r="I3695">
        <v>0</v>
      </c>
    </row>
    <row r="3696" spans="1:9" x14ac:dyDescent="0.35">
      <c r="A3696" s="1">
        <v>44197</v>
      </c>
      <c r="B3696" s="1">
        <v>44228</v>
      </c>
      <c r="C3696" s="2" t="s">
        <v>1072</v>
      </c>
      <c r="D3696" s="2" t="s">
        <v>1005</v>
      </c>
      <c r="E3696" s="2" t="s">
        <v>65</v>
      </c>
      <c r="F3696" s="2" t="s">
        <v>66</v>
      </c>
      <c r="G3696" s="2" t="s">
        <v>67</v>
      </c>
      <c r="H3696">
        <v>1</v>
      </c>
      <c r="I3696">
        <v>0</v>
      </c>
    </row>
    <row r="3697" spans="1:9" x14ac:dyDescent="0.35">
      <c r="A3697" s="1">
        <v>44197</v>
      </c>
      <c r="B3697" s="1">
        <v>44228</v>
      </c>
      <c r="C3697" s="2" t="s">
        <v>1073</v>
      </c>
      <c r="D3697" s="2" t="s">
        <v>60</v>
      </c>
      <c r="E3697" s="2" t="s">
        <v>65</v>
      </c>
      <c r="F3697" s="2" t="s">
        <v>1073</v>
      </c>
      <c r="G3697" s="2" t="s">
        <v>792</v>
      </c>
      <c r="H3697">
        <v>0</v>
      </c>
      <c r="I3697">
        <v>0</v>
      </c>
    </row>
    <row r="3698" spans="1:9" x14ac:dyDescent="0.35">
      <c r="A3698" s="1">
        <v>44197</v>
      </c>
      <c r="B3698" s="1">
        <v>44228</v>
      </c>
      <c r="C3698" s="2" t="s">
        <v>1073</v>
      </c>
      <c r="D3698" s="2" t="s">
        <v>211</v>
      </c>
      <c r="E3698" s="2" t="s">
        <v>65</v>
      </c>
      <c r="F3698" s="2" t="s">
        <v>793</v>
      </c>
      <c r="G3698" s="2" t="s">
        <v>214</v>
      </c>
      <c r="H3698">
        <v>0</v>
      </c>
      <c r="I3698">
        <v>0</v>
      </c>
    </row>
    <row r="3699" spans="1:9" x14ac:dyDescent="0.35">
      <c r="A3699" s="1">
        <v>44197</v>
      </c>
      <c r="B3699" s="1">
        <v>44228</v>
      </c>
      <c r="C3699" s="2" t="s">
        <v>1073</v>
      </c>
      <c r="D3699" s="2" t="s">
        <v>14</v>
      </c>
      <c r="E3699" s="2" t="s">
        <v>65</v>
      </c>
      <c r="F3699" s="2" t="s">
        <v>1074</v>
      </c>
      <c r="G3699" s="2" t="s">
        <v>70</v>
      </c>
      <c r="H3699">
        <v>0</v>
      </c>
      <c r="I3699">
        <v>1</v>
      </c>
    </row>
    <row r="3700" spans="1:9" x14ac:dyDescent="0.35">
      <c r="A3700" s="1">
        <v>44197</v>
      </c>
      <c r="B3700" s="1">
        <v>44228</v>
      </c>
      <c r="C3700" s="2" t="s">
        <v>1075</v>
      </c>
      <c r="D3700" s="2" t="s">
        <v>60</v>
      </c>
      <c r="E3700" s="2" t="s">
        <v>65</v>
      </c>
      <c r="F3700" s="2" t="s">
        <v>1075</v>
      </c>
      <c r="G3700" s="2" t="s">
        <v>155</v>
      </c>
      <c r="H3700">
        <v>0</v>
      </c>
      <c r="I3700">
        <v>0</v>
      </c>
    </row>
    <row r="3701" spans="1:9" x14ac:dyDescent="0.35">
      <c r="A3701" s="1">
        <v>44197</v>
      </c>
      <c r="B3701" s="1">
        <v>44228</v>
      </c>
      <c r="C3701" s="2" t="s">
        <v>1075</v>
      </c>
      <c r="D3701" s="2" t="s">
        <v>197</v>
      </c>
      <c r="E3701" s="2" t="s">
        <v>65</v>
      </c>
      <c r="F3701" s="2" t="s">
        <v>1076</v>
      </c>
      <c r="G3701" s="2" t="s">
        <v>199</v>
      </c>
      <c r="H3701">
        <v>0</v>
      </c>
      <c r="I3701">
        <v>0</v>
      </c>
    </row>
    <row r="3702" spans="1:9" x14ac:dyDescent="0.35">
      <c r="A3702" s="1">
        <v>44197</v>
      </c>
      <c r="B3702" s="1">
        <v>44228</v>
      </c>
      <c r="C3702" s="2" t="s">
        <v>1075</v>
      </c>
      <c r="D3702" s="2" t="s">
        <v>211</v>
      </c>
      <c r="E3702" s="2" t="s">
        <v>65</v>
      </c>
      <c r="F3702" s="2" t="s">
        <v>774</v>
      </c>
      <c r="G3702" s="2" t="s">
        <v>214</v>
      </c>
      <c r="H3702">
        <v>0</v>
      </c>
      <c r="I3702">
        <v>0</v>
      </c>
    </row>
    <row r="3703" spans="1:9" x14ac:dyDescent="0.35">
      <c r="A3703" s="1">
        <v>44197</v>
      </c>
      <c r="B3703" s="1">
        <v>44228</v>
      </c>
      <c r="C3703" s="2" t="s">
        <v>1075</v>
      </c>
      <c r="D3703" s="2" t="s">
        <v>10</v>
      </c>
      <c r="E3703" s="2" t="s">
        <v>65</v>
      </c>
      <c r="F3703" s="2" t="s">
        <v>290</v>
      </c>
      <c r="G3703" s="2" t="s">
        <v>70</v>
      </c>
      <c r="H3703">
        <v>0</v>
      </c>
      <c r="I3703">
        <v>1</v>
      </c>
    </row>
    <row r="3704" spans="1:9" x14ac:dyDescent="0.35">
      <c r="A3704" s="1">
        <v>44197</v>
      </c>
      <c r="B3704" s="1">
        <v>44228</v>
      </c>
      <c r="C3704" s="2" t="s">
        <v>1075</v>
      </c>
      <c r="D3704" s="2" t="s">
        <v>761</v>
      </c>
      <c r="E3704" s="2" t="s">
        <v>65</v>
      </c>
      <c r="F3704" s="2" t="s">
        <v>290</v>
      </c>
      <c r="G3704" s="2" t="s">
        <v>70</v>
      </c>
      <c r="H3704">
        <v>0</v>
      </c>
      <c r="I3704">
        <v>1</v>
      </c>
    </row>
    <row r="3705" spans="1:9" x14ac:dyDescent="0.35">
      <c r="A3705" s="1">
        <v>44197</v>
      </c>
      <c r="B3705" s="1">
        <v>44228</v>
      </c>
      <c r="C3705" s="2" t="s">
        <v>1075</v>
      </c>
      <c r="D3705" s="2" t="s">
        <v>1004</v>
      </c>
      <c r="E3705" s="2" t="s">
        <v>65</v>
      </c>
      <c r="F3705" s="2" t="s">
        <v>66</v>
      </c>
      <c r="G3705" s="2" t="s">
        <v>67</v>
      </c>
      <c r="H3705">
        <v>1</v>
      </c>
      <c r="I3705">
        <v>0</v>
      </c>
    </row>
    <row r="3706" spans="1:9" x14ac:dyDescent="0.35">
      <c r="A3706" s="1">
        <v>44197</v>
      </c>
      <c r="B3706" s="1">
        <v>44228</v>
      </c>
      <c r="C3706" s="2" t="s">
        <v>1075</v>
      </c>
      <c r="D3706" s="2" t="s">
        <v>1005</v>
      </c>
      <c r="E3706" s="2" t="s">
        <v>65</v>
      </c>
      <c r="F3706" s="2" t="s">
        <v>66</v>
      </c>
      <c r="G3706" s="2" t="s">
        <v>67</v>
      </c>
      <c r="H3706">
        <v>1</v>
      </c>
      <c r="I3706">
        <v>0</v>
      </c>
    </row>
    <row r="3707" spans="1:9" x14ac:dyDescent="0.35">
      <c r="A3707" s="1">
        <v>44197</v>
      </c>
      <c r="B3707" s="1">
        <v>44228</v>
      </c>
      <c r="C3707" s="2" t="s">
        <v>1075</v>
      </c>
      <c r="D3707" s="2" t="s">
        <v>11</v>
      </c>
      <c r="E3707" s="2" t="s">
        <v>65</v>
      </c>
      <c r="F3707" s="2" t="s">
        <v>66</v>
      </c>
      <c r="G3707" s="2" t="s">
        <v>67</v>
      </c>
      <c r="H3707">
        <v>1</v>
      </c>
      <c r="I3707">
        <v>0</v>
      </c>
    </row>
    <row r="3708" spans="1:9" x14ac:dyDescent="0.35">
      <c r="A3708" s="1">
        <v>44197</v>
      </c>
      <c r="B3708" s="1">
        <v>44228</v>
      </c>
      <c r="C3708" s="2" t="s">
        <v>1075</v>
      </c>
      <c r="D3708" s="2" t="s">
        <v>12</v>
      </c>
      <c r="E3708" s="2" t="s">
        <v>65</v>
      </c>
      <c r="F3708" s="2" t="s">
        <v>66</v>
      </c>
      <c r="G3708" s="2" t="s">
        <v>67</v>
      </c>
      <c r="H3708">
        <v>1</v>
      </c>
      <c r="I3708">
        <v>0</v>
      </c>
    </row>
    <row r="3709" spans="1:9" x14ac:dyDescent="0.35">
      <c r="A3709" s="1">
        <v>44197</v>
      </c>
      <c r="B3709" s="1">
        <v>44228</v>
      </c>
      <c r="C3709" s="2" t="s">
        <v>1075</v>
      </c>
      <c r="D3709" s="2" t="s">
        <v>14</v>
      </c>
      <c r="E3709" s="2" t="s">
        <v>65</v>
      </c>
      <c r="F3709" s="2" t="s">
        <v>304</v>
      </c>
      <c r="G3709" s="2" t="s">
        <v>70</v>
      </c>
      <c r="H3709">
        <v>0</v>
      </c>
      <c r="I3709">
        <v>1</v>
      </c>
    </row>
    <row r="3710" spans="1:9" x14ac:dyDescent="0.35">
      <c r="A3710" s="1">
        <v>44197</v>
      </c>
      <c r="B3710" s="1">
        <v>44228</v>
      </c>
      <c r="C3710" s="2" t="s">
        <v>1075</v>
      </c>
      <c r="D3710" s="2" t="s">
        <v>29</v>
      </c>
      <c r="E3710" s="2" t="s">
        <v>65</v>
      </c>
      <c r="F3710" s="2" t="s">
        <v>66</v>
      </c>
      <c r="G3710" s="2" t="s">
        <v>67</v>
      </c>
      <c r="H3710">
        <v>1</v>
      </c>
      <c r="I3710">
        <v>0</v>
      </c>
    </row>
    <row r="3711" spans="1:9" x14ac:dyDescent="0.35">
      <c r="A3711" s="1">
        <v>44197</v>
      </c>
      <c r="B3711" s="1">
        <v>44228</v>
      </c>
      <c r="C3711" s="2" t="s">
        <v>1075</v>
      </c>
      <c r="D3711" s="2" t="s">
        <v>1007</v>
      </c>
      <c r="E3711" s="2" t="s">
        <v>65</v>
      </c>
      <c r="F3711" s="2" t="s">
        <v>66</v>
      </c>
      <c r="G3711" s="2" t="s">
        <v>67</v>
      </c>
      <c r="H3711">
        <v>1</v>
      </c>
      <c r="I3711">
        <v>0</v>
      </c>
    </row>
    <row r="3712" spans="1:9" x14ac:dyDescent="0.35">
      <c r="A3712" s="1">
        <v>44197</v>
      </c>
      <c r="B3712" s="1">
        <v>44228</v>
      </c>
      <c r="C3712" s="2" t="s">
        <v>1075</v>
      </c>
      <c r="D3712" s="2" t="s">
        <v>1008</v>
      </c>
      <c r="E3712" s="2" t="s">
        <v>65</v>
      </c>
      <c r="F3712" s="2" t="s">
        <v>66</v>
      </c>
      <c r="G3712" s="2" t="s">
        <v>67</v>
      </c>
      <c r="H3712">
        <v>1</v>
      </c>
      <c r="I3712">
        <v>0</v>
      </c>
    </row>
    <row r="3713" spans="1:9" x14ac:dyDescent="0.35">
      <c r="A3713" s="1">
        <v>44197</v>
      </c>
      <c r="B3713" s="1">
        <v>44228</v>
      </c>
      <c r="C3713" s="2" t="s">
        <v>1077</v>
      </c>
      <c r="D3713" s="2" t="s">
        <v>60</v>
      </c>
      <c r="E3713" s="2" t="s">
        <v>65</v>
      </c>
      <c r="F3713" s="2" t="s">
        <v>1077</v>
      </c>
      <c r="G3713" s="2" t="s">
        <v>155</v>
      </c>
      <c r="H3713">
        <v>0</v>
      </c>
      <c r="I3713">
        <v>0</v>
      </c>
    </row>
    <row r="3714" spans="1:9" x14ac:dyDescent="0.35">
      <c r="A3714" s="1">
        <v>44197</v>
      </c>
      <c r="B3714" s="1">
        <v>44228</v>
      </c>
      <c r="C3714" s="2" t="s">
        <v>1077</v>
      </c>
      <c r="D3714" s="2" t="s">
        <v>211</v>
      </c>
      <c r="E3714" s="2" t="s">
        <v>65</v>
      </c>
      <c r="F3714" s="2" t="s">
        <v>776</v>
      </c>
      <c r="G3714" s="2" t="s">
        <v>214</v>
      </c>
      <c r="H3714">
        <v>0</v>
      </c>
      <c r="I3714">
        <v>0</v>
      </c>
    </row>
    <row r="3715" spans="1:9" x14ac:dyDescent="0.35">
      <c r="A3715" s="1">
        <v>44197</v>
      </c>
      <c r="B3715" s="1">
        <v>44228</v>
      </c>
      <c r="C3715" s="2" t="s">
        <v>1077</v>
      </c>
      <c r="D3715" s="2" t="s">
        <v>17</v>
      </c>
      <c r="E3715" s="2" t="s">
        <v>65</v>
      </c>
      <c r="F3715" s="2" t="s">
        <v>66</v>
      </c>
      <c r="G3715" s="2" t="s">
        <v>67</v>
      </c>
      <c r="H3715">
        <v>1</v>
      </c>
      <c r="I3715">
        <v>0</v>
      </c>
    </row>
    <row r="3716" spans="1:9" x14ac:dyDescent="0.35">
      <c r="A3716" s="1">
        <v>44197</v>
      </c>
      <c r="B3716" s="1">
        <v>44228</v>
      </c>
      <c r="C3716" s="2" t="s">
        <v>1078</v>
      </c>
      <c r="D3716" s="2" t="s">
        <v>60</v>
      </c>
      <c r="E3716" s="2" t="s">
        <v>65</v>
      </c>
      <c r="F3716" s="2" t="s">
        <v>1078</v>
      </c>
      <c r="G3716" s="2" t="s">
        <v>155</v>
      </c>
      <c r="H3716">
        <v>0</v>
      </c>
      <c r="I3716">
        <v>0</v>
      </c>
    </row>
    <row r="3717" spans="1:9" x14ac:dyDescent="0.35">
      <c r="A3717" s="1">
        <v>44197</v>
      </c>
      <c r="B3717" s="1">
        <v>44228</v>
      </c>
      <c r="C3717" s="2" t="s">
        <v>1078</v>
      </c>
      <c r="D3717" s="2" t="s">
        <v>211</v>
      </c>
      <c r="E3717" s="2" t="s">
        <v>65</v>
      </c>
      <c r="F3717" s="2" t="s">
        <v>762</v>
      </c>
      <c r="G3717" s="2" t="s">
        <v>214</v>
      </c>
      <c r="H3717">
        <v>0</v>
      </c>
      <c r="I3717">
        <v>0</v>
      </c>
    </row>
    <row r="3718" spans="1:9" x14ac:dyDescent="0.35">
      <c r="A3718" s="1">
        <v>44197</v>
      </c>
      <c r="B3718" s="1">
        <v>44228</v>
      </c>
      <c r="C3718" s="2" t="s">
        <v>1078</v>
      </c>
      <c r="D3718" s="2" t="s">
        <v>8</v>
      </c>
      <c r="E3718" s="2" t="s">
        <v>65</v>
      </c>
      <c r="F3718" s="2" t="s">
        <v>1022</v>
      </c>
      <c r="G3718" s="2" t="s">
        <v>70</v>
      </c>
      <c r="H3718">
        <v>0</v>
      </c>
      <c r="I3718">
        <v>1</v>
      </c>
    </row>
    <row r="3719" spans="1:9" x14ac:dyDescent="0.35">
      <c r="A3719" s="1">
        <v>44197</v>
      </c>
      <c r="B3719" s="1">
        <v>44228</v>
      </c>
      <c r="C3719" s="2" t="s">
        <v>1078</v>
      </c>
      <c r="D3719" s="2" t="s">
        <v>10</v>
      </c>
      <c r="E3719" s="2" t="s">
        <v>65</v>
      </c>
      <c r="F3719" s="2" t="s">
        <v>1022</v>
      </c>
      <c r="G3719" s="2" t="s">
        <v>70</v>
      </c>
      <c r="H3719">
        <v>0</v>
      </c>
      <c r="I3719">
        <v>1</v>
      </c>
    </row>
    <row r="3720" spans="1:9" x14ac:dyDescent="0.35">
      <c r="A3720" s="1">
        <v>44197</v>
      </c>
      <c r="B3720" s="1">
        <v>44228</v>
      </c>
      <c r="C3720" s="2" t="s">
        <v>1078</v>
      </c>
      <c r="D3720" s="2" t="s">
        <v>761</v>
      </c>
      <c r="E3720" s="2" t="s">
        <v>65</v>
      </c>
      <c r="F3720" s="2" t="s">
        <v>1022</v>
      </c>
      <c r="G3720" s="2" t="s">
        <v>70</v>
      </c>
      <c r="H3720">
        <v>0</v>
      </c>
      <c r="I3720">
        <v>1</v>
      </c>
    </row>
    <row r="3721" spans="1:9" x14ac:dyDescent="0.35">
      <c r="A3721" s="1">
        <v>44197</v>
      </c>
      <c r="B3721" s="1">
        <v>44228</v>
      </c>
      <c r="C3721" s="2" t="s">
        <v>1079</v>
      </c>
      <c r="D3721" s="2" t="s">
        <v>60</v>
      </c>
      <c r="E3721" s="2" t="s">
        <v>65</v>
      </c>
      <c r="F3721" s="2" t="s">
        <v>1079</v>
      </c>
      <c r="G3721" s="2" t="s">
        <v>155</v>
      </c>
      <c r="H3721">
        <v>0</v>
      </c>
      <c r="I3721">
        <v>0</v>
      </c>
    </row>
    <row r="3722" spans="1:9" x14ac:dyDescent="0.35">
      <c r="A3722" s="1">
        <v>44197</v>
      </c>
      <c r="B3722" s="1">
        <v>44228</v>
      </c>
      <c r="C3722" s="2" t="s">
        <v>1079</v>
      </c>
      <c r="D3722" s="2" t="s">
        <v>211</v>
      </c>
      <c r="E3722" s="2" t="s">
        <v>65</v>
      </c>
      <c r="F3722" s="2" t="s">
        <v>95</v>
      </c>
      <c r="G3722" s="2" t="s">
        <v>214</v>
      </c>
      <c r="H3722">
        <v>0</v>
      </c>
      <c r="I3722">
        <v>0</v>
      </c>
    </row>
    <row r="3723" spans="1:9" x14ac:dyDescent="0.35">
      <c r="A3723" s="1">
        <v>44197</v>
      </c>
      <c r="B3723" s="1">
        <v>44228</v>
      </c>
      <c r="C3723" s="2" t="s">
        <v>1079</v>
      </c>
      <c r="D3723" s="2" t="s">
        <v>11</v>
      </c>
      <c r="E3723" s="2" t="s">
        <v>65</v>
      </c>
      <c r="F3723" s="2" t="s">
        <v>1079</v>
      </c>
      <c r="G3723" s="2" t="s">
        <v>70</v>
      </c>
      <c r="H3723">
        <v>0</v>
      </c>
      <c r="I3723">
        <v>1</v>
      </c>
    </row>
    <row r="3724" spans="1:9" x14ac:dyDescent="0.35">
      <c r="A3724" s="1">
        <v>44197</v>
      </c>
      <c r="B3724" s="1">
        <v>44228</v>
      </c>
      <c r="C3724" s="2" t="s">
        <v>1080</v>
      </c>
      <c r="D3724" s="2" t="s">
        <v>60</v>
      </c>
      <c r="E3724" s="2" t="s">
        <v>65</v>
      </c>
      <c r="F3724" s="2" t="s">
        <v>1080</v>
      </c>
      <c r="G3724" s="2" t="s">
        <v>155</v>
      </c>
      <c r="H3724">
        <v>0</v>
      </c>
      <c r="I3724">
        <v>0</v>
      </c>
    </row>
    <row r="3725" spans="1:9" x14ac:dyDescent="0.35">
      <c r="A3725" s="1">
        <v>44197</v>
      </c>
      <c r="B3725" s="1">
        <v>44228</v>
      </c>
      <c r="C3725" s="2" t="s">
        <v>1080</v>
      </c>
      <c r="D3725" s="2" t="s">
        <v>211</v>
      </c>
      <c r="E3725" s="2" t="s">
        <v>65</v>
      </c>
      <c r="F3725" s="2" t="s">
        <v>775</v>
      </c>
      <c r="G3725" s="2" t="s">
        <v>214</v>
      </c>
      <c r="H3725">
        <v>0</v>
      </c>
      <c r="I3725">
        <v>0</v>
      </c>
    </row>
    <row r="3726" spans="1:9" x14ac:dyDescent="0.35">
      <c r="A3726" s="1">
        <v>44197</v>
      </c>
      <c r="B3726" s="1">
        <v>44228</v>
      </c>
      <c r="C3726" s="2" t="s">
        <v>1080</v>
      </c>
      <c r="D3726" s="2" t="s">
        <v>14</v>
      </c>
      <c r="E3726" s="2" t="s">
        <v>65</v>
      </c>
      <c r="F3726" s="2" t="s">
        <v>76</v>
      </c>
      <c r="G3726" s="2" t="s">
        <v>70</v>
      </c>
      <c r="H3726">
        <v>0</v>
      </c>
      <c r="I3726">
        <v>1</v>
      </c>
    </row>
    <row r="3727" spans="1:9" x14ac:dyDescent="0.35">
      <c r="A3727" s="1">
        <v>44197</v>
      </c>
      <c r="B3727" s="1">
        <v>44228</v>
      </c>
      <c r="C3727" s="2" t="s">
        <v>1081</v>
      </c>
      <c r="D3727" s="2" t="s">
        <v>60</v>
      </c>
      <c r="E3727" s="2" t="s">
        <v>65</v>
      </c>
      <c r="F3727" s="2" t="s">
        <v>1081</v>
      </c>
      <c r="G3727" s="2" t="s">
        <v>155</v>
      </c>
      <c r="H3727">
        <v>0</v>
      </c>
      <c r="I3727">
        <v>0</v>
      </c>
    </row>
    <row r="3728" spans="1:9" x14ac:dyDescent="0.35">
      <c r="A3728" s="1">
        <v>44197</v>
      </c>
      <c r="B3728" s="1">
        <v>44228</v>
      </c>
      <c r="C3728" s="2" t="s">
        <v>1081</v>
      </c>
      <c r="D3728" s="2" t="s">
        <v>211</v>
      </c>
      <c r="E3728" s="2" t="s">
        <v>65</v>
      </c>
      <c r="F3728" s="2" t="s">
        <v>775</v>
      </c>
      <c r="G3728" s="2" t="s">
        <v>214</v>
      </c>
      <c r="H3728">
        <v>0</v>
      </c>
      <c r="I3728">
        <v>0</v>
      </c>
    </row>
    <row r="3729" spans="1:9" x14ac:dyDescent="0.35">
      <c r="A3729" s="1">
        <v>44197</v>
      </c>
      <c r="B3729" s="1">
        <v>44228</v>
      </c>
      <c r="C3729" s="2" t="s">
        <v>1081</v>
      </c>
      <c r="D3729" s="2" t="s">
        <v>14</v>
      </c>
      <c r="E3729" s="2" t="s">
        <v>65</v>
      </c>
      <c r="F3729" s="2" t="s">
        <v>76</v>
      </c>
      <c r="G3729" s="2" t="s">
        <v>70</v>
      </c>
      <c r="H3729">
        <v>0</v>
      </c>
      <c r="I3729">
        <v>1</v>
      </c>
    </row>
    <row r="3730" spans="1:9" x14ac:dyDescent="0.35">
      <c r="A3730" s="1">
        <v>44197</v>
      </c>
      <c r="B3730" s="1">
        <v>44228</v>
      </c>
      <c r="C3730" s="2" t="s">
        <v>1062</v>
      </c>
      <c r="D3730" s="2" t="s">
        <v>60</v>
      </c>
      <c r="E3730" s="2" t="s">
        <v>65</v>
      </c>
      <c r="F3730" s="2" t="s">
        <v>1062</v>
      </c>
      <c r="G3730" s="2" t="s">
        <v>155</v>
      </c>
      <c r="H3730">
        <v>0</v>
      </c>
      <c r="I3730">
        <v>0</v>
      </c>
    </row>
    <row r="3731" spans="1:9" x14ac:dyDescent="0.35">
      <c r="A3731" s="1">
        <v>44197</v>
      </c>
      <c r="B3731" s="1">
        <v>44228</v>
      </c>
      <c r="C3731" s="2" t="s">
        <v>1062</v>
      </c>
      <c r="D3731" s="2" t="s">
        <v>197</v>
      </c>
      <c r="E3731" s="2" t="s">
        <v>65</v>
      </c>
      <c r="F3731" s="2" t="s">
        <v>625</v>
      </c>
      <c r="G3731" s="2" t="s">
        <v>199</v>
      </c>
      <c r="H3731">
        <v>0</v>
      </c>
      <c r="I3731">
        <v>0</v>
      </c>
    </row>
    <row r="3732" spans="1:9" x14ac:dyDescent="0.35">
      <c r="A3732" s="1">
        <v>44197</v>
      </c>
      <c r="B3732" s="1">
        <v>44228</v>
      </c>
      <c r="C3732" s="2" t="s">
        <v>1062</v>
      </c>
      <c r="D3732" s="2" t="s">
        <v>211</v>
      </c>
      <c r="E3732" s="2" t="s">
        <v>65</v>
      </c>
      <c r="F3732" s="2" t="s">
        <v>774</v>
      </c>
      <c r="G3732" s="2" t="s">
        <v>214</v>
      </c>
      <c r="H3732">
        <v>0</v>
      </c>
      <c r="I3732">
        <v>0</v>
      </c>
    </row>
    <row r="3733" spans="1:9" x14ac:dyDescent="0.35">
      <c r="A3733" s="1">
        <v>44197</v>
      </c>
      <c r="B3733" s="1">
        <v>44228</v>
      </c>
      <c r="C3733" s="2" t="s">
        <v>1062</v>
      </c>
      <c r="D3733" s="2" t="s">
        <v>8</v>
      </c>
      <c r="E3733" s="2" t="s">
        <v>65</v>
      </c>
      <c r="F3733" s="2" t="s">
        <v>290</v>
      </c>
      <c r="G3733" s="2" t="s">
        <v>70</v>
      </c>
      <c r="H3733">
        <v>0</v>
      </c>
      <c r="I3733">
        <v>1</v>
      </c>
    </row>
    <row r="3734" spans="1:9" x14ac:dyDescent="0.35">
      <c r="A3734" s="1">
        <v>44197</v>
      </c>
      <c r="B3734" s="1">
        <v>44228</v>
      </c>
      <c r="C3734" s="2" t="s">
        <v>1062</v>
      </c>
      <c r="D3734" s="2" t="s">
        <v>10</v>
      </c>
      <c r="E3734" s="2" t="s">
        <v>65</v>
      </c>
      <c r="F3734" s="2" t="s">
        <v>290</v>
      </c>
      <c r="G3734" s="2" t="s">
        <v>70</v>
      </c>
      <c r="H3734">
        <v>0</v>
      </c>
      <c r="I3734">
        <v>1</v>
      </c>
    </row>
    <row r="3735" spans="1:9" x14ac:dyDescent="0.35">
      <c r="A3735" s="1">
        <v>44197</v>
      </c>
      <c r="B3735" s="1">
        <v>44228</v>
      </c>
      <c r="C3735" s="2" t="s">
        <v>1062</v>
      </c>
      <c r="D3735" s="2" t="s">
        <v>761</v>
      </c>
      <c r="E3735" s="2" t="s">
        <v>65</v>
      </c>
      <c r="F3735" s="2" t="s">
        <v>290</v>
      </c>
      <c r="G3735" s="2" t="s">
        <v>70</v>
      </c>
      <c r="H3735">
        <v>0</v>
      </c>
      <c r="I3735">
        <v>1</v>
      </c>
    </row>
    <row r="3736" spans="1:9" x14ac:dyDescent="0.35">
      <c r="A3736" s="1">
        <v>44197</v>
      </c>
      <c r="B3736" s="1">
        <v>44228</v>
      </c>
      <c r="C3736" s="2" t="s">
        <v>1062</v>
      </c>
      <c r="D3736" s="2" t="s">
        <v>1002</v>
      </c>
      <c r="E3736" s="2" t="s">
        <v>65</v>
      </c>
      <c r="F3736" s="2" t="s">
        <v>66</v>
      </c>
      <c r="G3736" s="2" t="s">
        <v>67</v>
      </c>
      <c r="H3736">
        <v>1</v>
      </c>
      <c r="I3736">
        <v>0</v>
      </c>
    </row>
    <row r="3737" spans="1:9" x14ac:dyDescent="0.35">
      <c r="A3737" s="1">
        <v>44197</v>
      </c>
      <c r="B3737" s="1">
        <v>44228</v>
      </c>
      <c r="C3737" s="2" t="s">
        <v>1062</v>
      </c>
      <c r="D3737" s="2" t="s">
        <v>1003</v>
      </c>
      <c r="E3737" s="2" t="s">
        <v>65</v>
      </c>
      <c r="F3737" s="2" t="s">
        <v>66</v>
      </c>
      <c r="G3737" s="2" t="s">
        <v>67</v>
      </c>
      <c r="H3737">
        <v>1</v>
      </c>
      <c r="I3737">
        <v>0</v>
      </c>
    </row>
    <row r="3738" spans="1:9" x14ac:dyDescent="0.35">
      <c r="A3738" s="1">
        <v>44197</v>
      </c>
      <c r="B3738" s="1">
        <v>44228</v>
      </c>
      <c r="C3738" s="2" t="s">
        <v>1062</v>
      </c>
      <c r="D3738" s="2" t="s">
        <v>1004</v>
      </c>
      <c r="E3738" s="2" t="s">
        <v>65</v>
      </c>
      <c r="F3738" s="2" t="s">
        <v>66</v>
      </c>
      <c r="G3738" s="2" t="s">
        <v>67</v>
      </c>
      <c r="H3738">
        <v>1</v>
      </c>
      <c r="I3738">
        <v>0</v>
      </c>
    </row>
    <row r="3739" spans="1:9" x14ac:dyDescent="0.35">
      <c r="A3739" s="1">
        <v>44197</v>
      </c>
      <c r="B3739" s="1">
        <v>44228</v>
      </c>
      <c r="C3739" s="2" t="s">
        <v>1062</v>
      </c>
      <c r="D3739" s="2" t="s">
        <v>1005</v>
      </c>
      <c r="E3739" s="2" t="s">
        <v>65</v>
      </c>
      <c r="F3739" s="2" t="s">
        <v>66</v>
      </c>
      <c r="G3739" s="2" t="s">
        <v>67</v>
      </c>
      <c r="H3739">
        <v>1</v>
      </c>
      <c r="I3739">
        <v>0</v>
      </c>
    </row>
    <row r="3740" spans="1:9" x14ac:dyDescent="0.35">
      <c r="A3740" s="1">
        <v>44197</v>
      </c>
      <c r="B3740" s="1">
        <v>44228</v>
      </c>
      <c r="C3740" s="2" t="s">
        <v>1062</v>
      </c>
      <c r="D3740" s="2" t="s">
        <v>11</v>
      </c>
      <c r="E3740" s="2" t="s">
        <v>65</v>
      </c>
      <c r="F3740" s="2" t="s">
        <v>66</v>
      </c>
      <c r="G3740" s="2" t="s">
        <v>67</v>
      </c>
      <c r="H3740">
        <v>1</v>
      </c>
      <c r="I3740">
        <v>0</v>
      </c>
    </row>
    <row r="3741" spans="1:9" x14ac:dyDescent="0.35">
      <c r="A3741" s="1">
        <v>44197</v>
      </c>
      <c r="B3741" s="1">
        <v>44228</v>
      </c>
      <c r="C3741" s="2" t="s">
        <v>1062</v>
      </c>
      <c r="D3741" s="2" t="s">
        <v>12</v>
      </c>
      <c r="E3741" s="2" t="s">
        <v>65</v>
      </c>
      <c r="F3741" s="2" t="s">
        <v>66</v>
      </c>
      <c r="G3741" s="2" t="s">
        <v>67</v>
      </c>
      <c r="H3741">
        <v>1</v>
      </c>
      <c r="I3741">
        <v>0</v>
      </c>
    </row>
    <row r="3742" spans="1:9" x14ac:dyDescent="0.35">
      <c r="A3742" s="1">
        <v>44197</v>
      </c>
      <c r="B3742" s="1">
        <v>44228</v>
      </c>
      <c r="C3742" s="2" t="s">
        <v>1062</v>
      </c>
      <c r="D3742" s="2" t="s">
        <v>1007</v>
      </c>
      <c r="E3742" s="2" t="s">
        <v>65</v>
      </c>
      <c r="F3742" s="2" t="s">
        <v>66</v>
      </c>
      <c r="G3742" s="2" t="s">
        <v>67</v>
      </c>
      <c r="H3742">
        <v>1</v>
      </c>
      <c r="I3742">
        <v>0</v>
      </c>
    </row>
    <row r="3743" spans="1:9" x14ac:dyDescent="0.35">
      <c r="A3743" s="1">
        <v>44197</v>
      </c>
      <c r="B3743" s="1">
        <v>44228</v>
      </c>
      <c r="C3743" s="2" t="s">
        <v>1062</v>
      </c>
      <c r="D3743" s="2" t="s">
        <v>1008</v>
      </c>
      <c r="E3743" s="2" t="s">
        <v>65</v>
      </c>
      <c r="F3743" s="2" t="s">
        <v>66</v>
      </c>
      <c r="G3743" s="2" t="s">
        <v>67</v>
      </c>
      <c r="H3743">
        <v>1</v>
      </c>
      <c r="I3743">
        <v>0</v>
      </c>
    </row>
    <row r="3744" spans="1:9" x14ac:dyDescent="0.35">
      <c r="A3744" s="1">
        <v>44197</v>
      </c>
      <c r="B3744" s="1">
        <v>44228</v>
      </c>
      <c r="C3744" s="2" t="s">
        <v>483</v>
      </c>
      <c r="D3744" s="2" t="s">
        <v>60</v>
      </c>
      <c r="E3744" s="2" t="s">
        <v>65</v>
      </c>
      <c r="F3744" s="2" t="s">
        <v>483</v>
      </c>
      <c r="G3744" s="2" t="s">
        <v>155</v>
      </c>
      <c r="H3744">
        <v>0</v>
      </c>
      <c r="I3744">
        <v>0</v>
      </c>
    </row>
    <row r="3745" spans="1:9" x14ac:dyDescent="0.35">
      <c r="A3745" s="1">
        <v>44197</v>
      </c>
      <c r="B3745" s="1">
        <v>44228</v>
      </c>
      <c r="C3745" s="2" t="s">
        <v>483</v>
      </c>
      <c r="D3745" s="2" t="s">
        <v>211</v>
      </c>
      <c r="E3745" s="2" t="s">
        <v>65</v>
      </c>
      <c r="F3745" s="2" t="s">
        <v>762</v>
      </c>
      <c r="G3745" s="2" t="s">
        <v>214</v>
      </c>
      <c r="H3745">
        <v>0</v>
      </c>
      <c r="I3745">
        <v>0</v>
      </c>
    </row>
    <row r="3746" spans="1:9" x14ac:dyDescent="0.35">
      <c r="A3746" s="1">
        <v>44197</v>
      </c>
      <c r="B3746" s="1">
        <v>44228</v>
      </c>
      <c r="C3746" s="2" t="s">
        <v>483</v>
      </c>
      <c r="D3746" s="2" t="s">
        <v>8</v>
      </c>
      <c r="E3746" s="2" t="s">
        <v>65</v>
      </c>
      <c r="F3746" s="2" t="s">
        <v>1022</v>
      </c>
      <c r="G3746" s="2" t="s">
        <v>70</v>
      </c>
      <c r="H3746">
        <v>0</v>
      </c>
      <c r="I3746">
        <v>1</v>
      </c>
    </row>
    <row r="3747" spans="1:9" x14ac:dyDescent="0.35">
      <c r="A3747" s="1">
        <v>44197</v>
      </c>
      <c r="B3747" s="1">
        <v>44228</v>
      </c>
      <c r="C3747" s="2" t="s">
        <v>483</v>
      </c>
      <c r="D3747" s="2" t="s">
        <v>10</v>
      </c>
      <c r="E3747" s="2" t="s">
        <v>65</v>
      </c>
      <c r="F3747" s="2" t="s">
        <v>1022</v>
      </c>
      <c r="G3747" s="2" t="s">
        <v>70</v>
      </c>
      <c r="H3747">
        <v>0</v>
      </c>
      <c r="I3747">
        <v>1</v>
      </c>
    </row>
    <row r="3748" spans="1:9" x14ac:dyDescent="0.35">
      <c r="A3748" s="1">
        <v>44197</v>
      </c>
      <c r="B3748" s="1">
        <v>44228</v>
      </c>
      <c r="C3748" s="2" t="s">
        <v>483</v>
      </c>
      <c r="D3748" s="2" t="s">
        <v>761</v>
      </c>
      <c r="E3748" s="2" t="s">
        <v>65</v>
      </c>
      <c r="F3748" s="2" t="s">
        <v>1022</v>
      </c>
      <c r="G3748" s="2" t="s">
        <v>70</v>
      </c>
      <c r="H3748">
        <v>0</v>
      </c>
      <c r="I3748">
        <v>1</v>
      </c>
    </row>
    <row r="3749" spans="1:9" x14ac:dyDescent="0.35">
      <c r="A3749" s="1">
        <v>44197</v>
      </c>
      <c r="B3749" s="1">
        <v>44228</v>
      </c>
      <c r="C3749" s="2" t="s">
        <v>1082</v>
      </c>
      <c r="D3749" s="2" t="s">
        <v>60</v>
      </c>
      <c r="E3749" s="2" t="s">
        <v>65</v>
      </c>
      <c r="F3749" s="2" t="s">
        <v>1082</v>
      </c>
      <c r="G3749" s="2" t="s">
        <v>155</v>
      </c>
      <c r="H3749">
        <v>0</v>
      </c>
      <c r="I3749">
        <v>0</v>
      </c>
    </row>
    <row r="3750" spans="1:9" x14ac:dyDescent="0.35">
      <c r="A3750" s="1">
        <v>44197</v>
      </c>
      <c r="B3750" s="1">
        <v>44228</v>
      </c>
      <c r="C3750" s="2" t="s">
        <v>1082</v>
      </c>
      <c r="D3750" s="2" t="s">
        <v>211</v>
      </c>
      <c r="E3750" s="2" t="s">
        <v>65</v>
      </c>
      <c r="F3750" s="2" t="s">
        <v>776</v>
      </c>
      <c r="G3750" s="2" t="s">
        <v>214</v>
      </c>
      <c r="H3750">
        <v>0</v>
      </c>
      <c r="I3750">
        <v>0</v>
      </c>
    </row>
    <row r="3751" spans="1:9" x14ac:dyDescent="0.35">
      <c r="A3751" s="1">
        <v>44197</v>
      </c>
      <c r="B3751" s="1">
        <v>44228</v>
      </c>
      <c r="C3751" s="2" t="s">
        <v>1082</v>
      </c>
      <c r="D3751" s="2" t="s">
        <v>17</v>
      </c>
      <c r="E3751" s="2" t="s">
        <v>65</v>
      </c>
      <c r="F3751" s="2" t="s">
        <v>66</v>
      </c>
      <c r="G3751" s="2" t="s">
        <v>67</v>
      </c>
      <c r="H3751">
        <v>1</v>
      </c>
      <c r="I3751">
        <v>0</v>
      </c>
    </row>
    <row r="3752" spans="1:9" x14ac:dyDescent="0.35">
      <c r="A3752" s="1">
        <v>44197</v>
      </c>
      <c r="B3752" s="1">
        <v>44228</v>
      </c>
      <c r="C3752" s="2" t="s">
        <v>1083</v>
      </c>
      <c r="D3752" s="2" t="s">
        <v>60</v>
      </c>
      <c r="E3752" s="2" t="s">
        <v>65</v>
      </c>
      <c r="F3752" s="2" t="s">
        <v>1083</v>
      </c>
      <c r="G3752" s="2" t="s">
        <v>155</v>
      </c>
      <c r="H3752">
        <v>0</v>
      </c>
      <c r="I3752">
        <v>0</v>
      </c>
    </row>
    <row r="3753" spans="1:9" x14ac:dyDescent="0.35">
      <c r="A3753" s="1">
        <v>44197</v>
      </c>
      <c r="B3753" s="1">
        <v>44228</v>
      </c>
      <c r="C3753" s="2" t="s">
        <v>1083</v>
      </c>
      <c r="D3753" s="2" t="s">
        <v>211</v>
      </c>
      <c r="E3753" s="2" t="s">
        <v>65</v>
      </c>
      <c r="F3753" s="2" t="s">
        <v>762</v>
      </c>
      <c r="G3753" s="2" t="s">
        <v>214</v>
      </c>
      <c r="H3753">
        <v>0</v>
      </c>
      <c r="I3753">
        <v>0</v>
      </c>
    </row>
    <row r="3754" spans="1:9" x14ac:dyDescent="0.35">
      <c r="A3754" s="1">
        <v>44197</v>
      </c>
      <c r="B3754" s="1">
        <v>44228</v>
      </c>
      <c r="C3754" s="2" t="s">
        <v>1083</v>
      </c>
      <c r="D3754" s="2" t="s">
        <v>8</v>
      </c>
      <c r="E3754" s="2" t="s">
        <v>65</v>
      </c>
      <c r="F3754" s="2" t="s">
        <v>1020</v>
      </c>
      <c r="G3754" s="2" t="s">
        <v>70</v>
      </c>
      <c r="H3754">
        <v>0</v>
      </c>
      <c r="I3754">
        <v>1</v>
      </c>
    </row>
    <row r="3755" spans="1:9" x14ac:dyDescent="0.35">
      <c r="A3755" s="1">
        <v>44197</v>
      </c>
      <c r="B3755" s="1">
        <v>44228</v>
      </c>
      <c r="C3755" s="2" t="s">
        <v>1083</v>
      </c>
      <c r="D3755" s="2" t="s">
        <v>10</v>
      </c>
      <c r="E3755" s="2" t="s">
        <v>65</v>
      </c>
      <c r="F3755" s="2" t="s">
        <v>1020</v>
      </c>
      <c r="G3755" s="2" t="s">
        <v>70</v>
      </c>
      <c r="H3755">
        <v>0</v>
      </c>
      <c r="I3755">
        <v>1</v>
      </c>
    </row>
    <row r="3756" spans="1:9" x14ac:dyDescent="0.35">
      <c r="A3756" s="1">
        <v>44197</v>
      </c>
      <c r="B3756" s="1">
        <v>44228</v>
      </c>
      <c r="C3756" s="2" t="s">
        <v>1083</v>
      </c>
      <c r="D3756" s="2" t="s">
        <v>761</v>
      </c>
      <c r="E3756" s="2" t="s">
        <v>65</v>
      </c>
      <c r="F3756" s="2" t="s">
        <v>1020</v>
      </c>
      <c r="G3756" s="2" t="s">
        <v>70</v>
      </c>
      <c r="H3756">
        <v>0</v>
      </c>
      <c r="I3756">
        <v>1</v>
      </c>
    </row>
    <row r="3757" spans="1:9" x14ac:dyDescent="0.35">
      <c r="A3757" s="1">
        <v>44197</v>
      </c>
      <c r="B3757" s="1">
        <v>44228</v>
      </c>
      <c r="C3757" s="2" t="s">
        <v>706</v>
      </c>
      <c r="D3757" s="2" t="s">
        <v>60</v>
      </c>
      <c r="E3757" s="2" t="s">
        <v>65</v>
      </c>
      <c r="F3757" s="2" t="s">
        <v>706</v>
      </c>
      <c r="G3757" s="2" t="s">
        <v>155</v>
      </c>
      <c r="H3757">
        <v>0</v>
      </c>
      <c r="I3757">
        <v>0</v>
      </c>
    </row>
    <row r="3758" spans="1:9" x14ac:dyDescent="0.35">
      <c r="A3758" s="1">
        <v>44197</v>
      </c>
      <c r="B3758" s="1">
        <v>44228</v>
      </c>
      <c r="C3758" s="2" t="s">
        <v>706</v>
      </c>
      <c r="D3758" s="2" t="s">
        <v>197</v>
      </c>
      <c r="E3758" s="2" t="s">
        <v>65</v>
      </c>
      <c r="F3758" s="2" t="s">
        <v>705</v>
      </c>
      <c r="G3758" s="2" t="s">
        <v>199</v>
      </c>
      <c r="H3758">
        <v>0</v>
      </c>
      <c r="I3758">
        <v>0</v>
      </c>
    </row>
    <row r="3759" spans="1:9" x14ac:dyDescent="0.35">
      <c r="A3759" s="1">
        <v>44197</v>
      </c>
      <c r="B3759" s="1">
        <v>44228</v>
      </c>
      <c r="C3759" s="2" t="s">
        <v>706</v>
      </c>
      <c r="D3759" s="2" t="s">
        <v>211</v>
      </c>
      <c r="E3759" s="2" t="s">
        <v>65</v>
      </c>
      <c r="F3759" s="2" t="s">
        <v>773</v>
      </c>
      <c r="G3759" s="2" t="s">
        <v>214</v>
      </c>
      <c r="H3759">
        <v>0</v>
      </c>
      <c r="I3759">
        <v>0</v>
      </c>
    </row>
    <row r="3760" spans="1:9" x14ac:dyDescent="0.35">
      <c r="A3760" s="1">
        <v>44197</v>
      </c>
      <c r="B3760" s="1">
        <v>44228</v>
      </c>
      <c r="C3760" s="2" t="s">
        <v>706</v>
      </c>
      <c r="D3760" s="2" t="s">
        <v>6</v>
      </c>
      <c r="E3760" s="2" t="s">
        <v>65</v>
      </c>
      <c r="F3760" s="2" t="s">
        <v>66</v>
      </c>
      <c r="G3760" s="2" t="s">
        <v>67</v>
      </c>
      <c r="H3760">
        <v>1</v>
      </c>
      <c r="I3760">
        <v>0</v>
      </c>
    </row>
    <row r="3761" spans="1:9" x14ac:dyDescent="0.35">
      <c r="A3761" s="1">
        <v>44197</v>
      </c>
      <c r="B3761" s="1">
        <v>44228</v>
      </c>
      <c r="C3761" s="2" t="s">
        <v>706</v>
      </c>
      <c r="D3761" s="2" t="s">
        <v>8</v>
      </c>
      <c r="E3761" s="2" t="s">
        <v>65</v>
      </c>
      <c r="F3761" s="2" t="s">
        <v>66</v>
      </c>
      <c r="G3761" s="2" t="s">
        <v>67</v>
      </c>
      <c r="H3761">
        <v>1</v>
      </c>
      <c r="I3761">
        <v>0</v>
      </c>
    </row>
    <row r="3762" spans="1:9" x14ac:dyDescent="0.35">
      <c r="A3762" s="1">
        <v>44197</v>
      </c>
      <c r="B3762" s="1">
        <v>44228</v>
      </c>
      <c r="C3762" s="2" t="s">
        <v>706</v>
      </c>
      <c r="D3762" s="2" t="s">
        <v>10</v>
      </c>
      <c r="E3762" s="2" t="s">
        <v>65</v>
      </c>
      <c r="F3762" s="2" t="s">
        <v>66</v>
      </c>
      <c r="G3762" s="2" t="s">
        <v>67</v>
      </c>
      <c r="H3762">
        <v>1</v>
      </c>
      <c r="I3762">
        <v>0</v>
      </c>
    </row>
    <row r="3763" spans="1:9" x14ac:dyDescent="0.35">
      <c r="A3763" s="1">
        <v>44197</v>
      </c>
      <c r="B3763" s="1">
        <v>44228</v>
      </c>
      <c r="C3763" s="2" t="s">
        <v>706</v>
      </c>
      <c r="D3763" s="2" t="s">
        <v>761</v>
      </c>
      <c r="E3763" s="2" t="s">
        <v>65</v>
      </c>
      <c r="F3763" s="2" t="s">
        <v>66</v>
      </c>
      <c r="G3763" s="2" t="s">
        <v>67</v>
      </c>
      <c r="H3763">
        <v>1</v>
      </c>
      <c r="I3763">
        <v>0</v>
      </c>
    </row>
    <row r="3764" spans="1:9" x14ac:dyDescent="0.35">
      <c r="A3764" s="1">
        <v>44197</v>
      </c>
      <c r="B3764" s="1">
        <v>44228</v>
      </c>
      <c r="C3764" s="2" t="s">
        <v>706</v>
      </c>
      <c r="D3764" s="2" t="s">
        <v>1002</v>
      </c>
      <c r="E3764" s="2" t="s">
        <v>65</v>
      </c>
      <c r="F3764" s="2" t="s">
        <v>66</v>
      </c>
      <c r="G3764" s="2" t="s">
        <v>67</v>
      </c>
      <c r="H3764">
        <v>1</v>
      </c>
      <c r="I3764">
        <v>0</v>
      </c>
    </row>
    <row r="3765" spans="1:9" x14ac:dyDescent="0.35">
      <c r="A3765" s="1">
        <v>44197</v>
      </c>
      <c r="B3765" s="1">
        <v>44228</v>
      </c>
      <c r="C3765" s="2" t="s">
        <v>706</v>
      </c>
      <c r="D3765" s="2" t="s">
        <v>1003</v>
      </c>
      <c r="E3765" s="2" t="s">
        <v>65</v>
      </c>
      <c r="F3765" s="2" t="s">
        <v>66</v>
      </c>
      <c r="G3765" s="2" t="s">
        <v>67</v>
      </c>
      <c r="H3765">
        <v>1</v>
      </c>
      <c r="I3765">
        <v>0</v>
      </c>
    </row>
    <row r="3766" spans="1:9" x14ac:dyDescent="0.35">
      <c r="A3766" s="1">
        <v>44197</v>
      </c>
      <c r="B3766" s="1">
        <v>44228</v>
      </c>
      <c r="C3766" s="2" t="s">
        <v>706</v>
      </c>
      <c r="D3766" s="2" t="s">
        <v>1004</v>
      </c>
      <c r="E3766" s="2" t="s">
        <v>65</v>
      </c>
      <c r="F3766" s="2" t="s">
        <v>66</v>
      </c>
      <c r="G3766" s="2" t="s">
        <v>67</v>
      </c>
      <c r="H3766">
        <v>1</v>
      </c>
      <c r="I3766">
        <v>0</v>
      </c>
    </row>
    <row r="3767" spans="1:9" x14ac:dyDescent="0.35">
      <c r="A3767" s="1">
        <v>44197</v>
      </c>
      <c r="B3767" s="1">
        <v>44228</v>
      </c>
      <c r="C3767" s="2" t="s">
        <v>706</v>
      </c>
      <c r="D3767" s="2" t="s">
        <v>1005</v>
      </c>
      <c r="E3767" s="2" t="s">
        <v>65</v>
      </c>
      <c r="F3767" s="2" t="s">
        <v>66</v>
      </c>
      <c r="G3767" s="2" t="s">
        <v>67</v>
      </c>
      <c r="H3767">
        <v>1</v>
      </c>
      <c r="I3767">
        <v>0</v>
      </c>
    </row>
    <row r="3768" spans="1:9" x14ac:dyDescent="0.35">
      <c r="A3768" s="1">
        <v>44197</v>
      </c>
      <c r="B3768" s="1">
        <v>44228</v>
      </c>
      <c r="C3768" s="2" t="s">
        <v>706</v>
      </c>
      <c r="D3768" s="2" t="s">
        <v>12</v>
      </c>
      <c r="E3768" s="2" t="s">
        <v>65</v>
      </c>
      <c r="F3768" s="2" t="s">
        <v>66</v>
      </c>
      <c r="G3768" s="2" t="s">
        <v>67</v>
      </c>
      <c r="H3768">
        <v>1</v>
      </c>
      <c r="I3768">
        <v>0</v>
      </c>
    </row>
    <row r="3769" spans="1:9" x14ac:dyDescent="0.35">
      <c r="A3769" s="1">
        <v>44197</v>
      </c>
      <c r="B3769" s="1">
        <v>44228</v>
      </c>
      <c r="C3769" s="2" t="s">
        <v>706</v>
      </c>
      <c r="D3769" s="2" t="s">
        <v>14</v>
      </c>
      <c r="E3769" s="2" t="s">
        <v>65</v>
      </c>
      <c r="F3769" s="2" t="s">
        <v>66</v>
      </c>
      <c r="G3769" s="2" t="s">
        <v>67</v>
      </c>
      <c r="H3769">
        <v>1</v>
      </c>
      <c r="I3769">
        <v>0</v>
      </c>
    </row>
    <row r="3770" spans="1:9" x14ac:dyDescent="0.35">
      <c r="A3770" s="1">
        <v>44197</v>
      </c>
      <c r="B3770" s="1">
        <v>44228</v>
      </c>
      <c r="C3770" s="2" t="s">
        <v>706</v>
      </c>
      <c r="D3770" s="2" t="s">
        <v>29</v>
      </c>
      <c r="E3770" s="2" t="s">
        <v>65</v>
      </c>
      <c r="F3770" s="2" t="s">
        <v>66</v>
      </c>
      <c r="G3770" s="2" t="s">
        <v>67</v>
      </c>
      <c r="H3770">
        <v>1</v>
      </c>
      <c r="I3770">
        <v>0</v>
      </c>
    </row>
    <row r="3771" spans="1:9" x14ac:dyDescent="0.35">
      <c r="A3771" s="1">
        <v>44197</v>
      </c>
      <c r="B3771" s="1">
        <v>44228</v>
      </c>
      <c r="C3771" s="2" t="s">
        <v>706</v>
      </c>
      <c r="D3771" s="2" t="s">
        <v>18</v>
      </c>
      <c r="E3771" s="2" t="s">
        <v>65</v>
      </c>
      <c r="F3771" s="2" t="s">
        <v>66</v>
      </c>
      <c r="G3771" s="2" t="s">
        <v>67</v>
      </c>
      <c r="H3771">
        <v>1</v>
      </c>
      <c r="I3771">
        <v>0</v>
      </c>
    </row>
    <row r="3772" spans="1:9" x14ac:dyDescent="0.35">
      <c r="A3772" s="1">
        <v>44197</v>
      </c>
      <c r="B3772" s="1">
        <v>44228</v>
      </c>
      <c r="C3772" s="2" t="s">
        <v>1084</v>
      </c>
      <c r="D3772" s="2" t="s">
        <v>60</v>
      </c>
      <c r="E3772" s="2" t="s">
        <v>65</v>
      </c>
      <c r="F3772" s="2" t="s">
        <v>1084</v>
      </c>
      <c r="G3772" s="2" t="s">
        <v>792</v>
      </c>
      <c r="H3772">
        <v>0</v>
      </c>
      <c r="I3772">
        <v>0</v>
      </c>
    </row>
    <row r="3773" spans="1:9" x14ac:dyDescent="0.35">
      <c r="A3773" s="1">
        <v>44197</v>
      </c>
      <c r="B3773" s="1">
        <v>44228</v>
      </c>
      <c r="C3773" s="2" t="s">
        <v>1084</v>
      </c>
      <c r="D3773" s="2" t="s">
        <v>197</v>
      </c>
      <c r="E3773" s="2" t="s">
        <v>65</v>
      </c>
      <c r="F3773" s="2" t="s">
        <v>1085</v>
      </c>
      <c r="G3773" s="2" t="s">
        <v>199</v>
      </c>
      <c r="H3773">
        <v>0</v>
      </c>
      <c r="I3773">
        <v>0</v>
      </c>
    </row>
    <row r="3774" spans="1:9" x14ac:dyDescent="0.35">
      <c r="A3774" s="1">
        <v>44197</v>
      </c>
      <c r="B3774" s="1">
        <v>44228</v>
      </c>
      <c r="C3774" s="2" t="s">
        <v>1084</v>
      </c>
      <c r="D3774" s="2" t="s">
        <v>211</v>
      </c>
      <c r="E3774" s="2" t="s">
        <v>65</v>
      </c>
      <c r="F3774" s="2" t="s">
        <v>793</v>
      </c>
      <c r="G3774" s="2" t="s">
        <v>214</v>
      </c>
      <c r="H3774">
        <v>0</v>
      </c>
      <c r="I3774">
        <v>0</v>
      </c>
    </row>
    <row r="3775" spans="1:9" x14ac:dyDescent="0.35">
      <c r="A3775" s="1">
        <v>44197</v>
      </c>
      <c r="B3775" s="1">
        <v>44228</v>
      </c>
      <c r="C3775" s="2" t="s">
        <v>1084</v>
      </c>
      <c r="D3775" s="2" t="s">
        <v>11</v>
      </c>
      <c r="E3775" s="2" t="s">
        <v>65</v>
      </c>
      <c r="F3775" s="2" t="s">
        <v>1085</v>
      </c>
      <c r="G3775" s="2" t="s">
        <v>70</v>
      </c>
      <c r="H3775">
        <v>0</v>
      </c>
      <c r="I3775">
        <v>1</v>
      </c>
    </row>
    <row r="3776" spans="1:9" x14ac:dyDescent="0.35">
      <c r="A3776" s="1">
        <v>44228</v>
      </c>
      <c r="B3776" s="1">
        <v>44256</v>
      </c>
      <c r="C3776" s="2" t="s">
        <v>741</v>
      </c>
      <c r="D3776" s="2" t="s">
        <v>8</v>
      </c>
      <c r="E3776" s="2" t="s">
        <v>1020</v>
      </c>
      <c r="F3776" s="2" t="s">
        <v>728</v>
      </c>
      <c r="G3776" s="2" t="s">
        <v>220</v>
      </c>
      <c r="H3776">
        <v>0</v>
      </c>
      <c r="I3776">
        <v>-1</v>
      </c>
    </row>
    <row r="3777" spans="1:9" x14ac:dyDescent="0.35">
      <c r="A3777" s="1">
        <v>44228</v>
      </c>
      <c r="B3777" s="1">
        <v>44256</v>
      </c>
      <c r="C3777" s="2" t="s">
        <v>741</v>
      </c>
      <c r="D3777" s="2" t="s">
        <v>10</v>
      </c>
      <c r="E3777" s="2" t="s">
        <v>1020</v>
      </c>
      <c r="F3777" s="2" t="s">
        <v>728</v>
      </c>
      <c r="G3777" s="2" t="s">
        <v>220</v>
      </c>
      <c r="H3777">
        <v>0</v>
      </c>
      <c r="I3777">
        <v>-1</v>
      </c>
    </row>
    <row r="3778" spans="1:9" x14ac:dyDescent="0.35">
      <c r="A3778" s="1">
        <v>44228</v>
      </c>
      <c r="B3778" s="1">
        <v>44256</v>
      </c>
      <c r="C3778" s="2" t="s">
        <v>741</v>
      </c>
      <c r="D3778" s="2" t="s">
        <v>761</v>
      </c>
      <c r="E3778" s="2" t="s">
        <v>1020</v>
      </c>
      <c r="F3778" s="2" t="s">
        <v>728</v>
      </c>
      <c r="G3778" s="2" t="s">
        <v>220</v>
      </c>
      <c r="H3778">
        <v>0</v>
      </c>
      <c r="I3778">
        <v>-1</v>
      </c>
    </row>
    <row r="3779" spans="1:9" x14ac:dyDescent="0.35">
      <c r="A3779" s="1">
        <v>44228</v>
      </c>
      <c r="B3779" s="1">
        <v>44256</v>
      </c>
      <c r="C3779" s="2" t="s">
        <v>722</v>
      </c>
      <c r="D3779" s="2" t="s">
        <v>8</v>
      </c>
      <c r="E3779" s="2" t="s">
        <v>1020</v>
      </c>
      <c r="F3779" s="2" t="s">
        <v>728</v>
      </c>
      <c r="G3779" s="2" t="s">
        <v>220</v>
      </c>
      <c r="H3779">
        <v>0</v>
      </c>
      <c r="I3779">
        <v>-1</v>
      </c>
    </row>
    <row r="3780" spans="1:9" x14ac:dyDescent="0.35">
      <c r="A3780" s="1">
        <v>44228</v>
      </c>
      <c r="B3780" s="1">
        <v>44256</v>
      </c>
      <c r="C3780" s="2" t="s">
        <v>722</v>
      </c>
      <c r="D3780" s="2" t="s">
        <v>10</v>
      </c>
      <c r="E3780" s="2" t="s">
        <v>1020</v>
      </c>
      <c r="F3780" s="2" t="s">
        <v>728</v>
      </c>
      <c r="G3780" s="2" t="s">
        <v>220</v>
      </c>
      <c r="H3780">
        <v>0</v>
      </c>
      <c r="I3780">
        <v>-1</v>
      </c>
    </row>
    <row r="3781" spans="1:9" x14ac:dyDescent="0.35">
      <c r="A3781" s="1">
        <v>44228</v>
      </c>
      <c r="B3781" s="1">
        <v>44256</v>
      </c>
      <c r="C3781" s="2" t="s">
        <v>722</v>
      </c>
      <c r="D3781" s="2" t="s">
        <v>761</v>
      </c>
      <c r="E3781" s="2" t="s">
        <v>1020</v>
      </c>
      <c r="F3781" s="2" t="s">
        <v>728</v>
      </c>
      <c r="G3781" s="2" t="s">
        <v>220</v>
      </c>
      <c r="H3781">
        <v>0</v>
      </c>
      <c r="I3781">
        <v>-1</v>
      </c>
    </row>
    <row r="3782" spans="1:9" x14ac:dyDescent="0.35">
      <c r="A3782" s="1">
        <v>44228</v>
      </c>
      <c r="B3782" s="1">
        <v>44256</v>
      </c>
      <c r="C3782" s="2" t="s">
        <v>1087</v>
      </c>
      <c r="D3782" s="2" t="s">
        <v>197</v>
      </c>
      <c r="E3782" s="2" t="s">
        <v>65</v>
      </c>
      <c r="F3782" s="2" t="s">
        <v>1088</v>
      </c>
      <c r="G3782" s="2" t="s">
        <v>199</v>
      </c>
      <c r="H3782">
        <v>0</v>
      </c>
      <c r="I3782">
        <v>0</v>
      </c>
    </row>
    <row r="3783" spans="1:9" x14ac:dyDescent="0.35">
      <c r="A3783" s="1">
        <v>44228</v>
      </c>
      <c r="B3783" s="1">
        <v>44256</v>
      </c>
      <c r="C3783" s="2" t="s">
        <v>1087</v>
      </c>
      <c r="D3783" s="2" t="s">
        <v>1006</v>
      </c>
      <c r="E3783" s="2" t="s">
        <v>65</v>
      </c>
      <c r="F3783" s="2" t="s">
        <v>66</v>
      </c>
      <c r="G3783" s="2" t="s">
        <v>67</v>
      </c>
      <c r="H3783">
        <v>1</v>
      </c>
      <c r="I3783">
        <v>0</v>
      </c>
    </row>
    <row r="3784" spans="1:9" x14ac:dyDescent="0.35">
      <c r="A3784" s="1">
        <v>44228</v>
      </c>
      <c r="B3784" s="1">
        <v>44256</v>
      </c>
      <c r="C3784" s="2" t="s">
        <v>1087</v>
      </c>
      <c r="D3784" s="2" t="s">
        <v>1007</v>
      </c>
      <c r="E3784" s="2" t="s">
        <v>65</v>
      </c>
      <c r="F3784" s="2" t="s">
        <v>66</v>
      </c>
      <c r="G3784" s="2" t="s">
        <v>67</v>
      </c>
      <c r="H3784">
        <v>1</v>
      </c>
      <c r="I3784">
        <v>0</v>
      </c>
    </row>
    <row r="3785" spans="1:9" x14ac:dyDescent="0.35">
      <c r="A3785" s="1">
        <v>44228</v>
      </c>
      <c r="B3785" s="1">
        <v>44256</v>
      </c>
      <c r="C3785" s="2" t="s">
        <v>1087</v>
      </c>
      <c r="D3785" s="2" t="s">
        <v>1008</v>
      </c>
      <c r="E3785" s="2" t="s">
        <v>65</v>
      </c>
      <c r="F3785" s="2" t="s">
        <v>66</v>
      </c>
      <c r="G3785" s="2" t="s">
        <v>67</v>
      </c>
      <c r="H3785">
        <v>1</v>
      </c>
      <c r="I3785">
        <v>0</v>
      </c>
    </row>
    <row r="3786" spans="1:9" x14ac:dyDescent="0.35">
      <c r="A3786" s="1">
        <v>44228</v>
      </c>
      <c r="B3786" s="1">
        <v>44256</v>
      </c>
      <c r="C3786" s="2" t="s">
        <v>1087</v>
      </c>
      <c r="D3786" s="2" t="s">
        <v>1009</v>
      </c>
      <c r="E3786" s="2" t="s">
        <v>65</v>
      </c>
      <c r="F3786" s="2" t="s">
        <v>66</v>
      </c>
      <c r="G3786" s="2" t="s">
        <v>67</v>
      </c>
      <c r="H3786">
        <v>1</v>
      </c>
      <c r="I3786">
        <v>0</v>
      </c>
    </row>
    <row r="3787" spans="1:9" x14ac:dyDescent="0.35">
      <c r="A3787" s="1">
        <v>44228</v>
      </c>
      <c r="B3787" s="1">
        <v>44256</v>
      </c>
      <c r="C3787" s="2" t="s">
        <v>597</v>
      </c>
      <c r="D3787" s="2" t="s">
        <v>1006</v>
      </c>
      <c r="E3787" s="2" t="s">
        <v>65</v>
      </c>
      <c r="F3787" s="2" t="s">
        <v>66</v>
      </c>
      <c r="G3787" s="2" t="s">
        <v>67</v>
      </c>
      <c r="H3787">
        <v>1</v>
      </c>
      <c r="I3787">
        <v>0</v>
      </c>
    </row>
    <row r="3788" spans="1:9" x14ac:dyDescent="0.35">
      <c r="A3788" s="1">
        <v>44228</v>
      </c>
      <c r="B3788" s="1">
        <v>44256</v>
      </c>
      <c r="C3788" s="2" t="s">
        <v>597</v>
      </c>
      <c r="D3788" s="2" t="s">
        <v>1007</v>
      </c>
      <c r="E3788" s="2" t="s">
        <v>65</v>
      </c>
      <c r="F3788" s="2" t="s">
        <v>66</v>
      </c>
      <c r="G3788" s="2" t="s">
        <v>67</v>
      </c>
      <c r="H3788">
        <v>1</v>
      </c>
      <c r="I3788">
        <v>0</v>
      </c>
    </row>
    <row r="3789" spans="1:9" x14ac:dyDescent="0.35">
      <c r="A3789" s="1">
        <v>44228</v>
      </c>
      <c r="B3789" s="1">
        <v>44256</v>
      </c>
      <c r="C3789" s="2" t="s">
        <v>597</v>
      </c>
      <c r="D3789" s="2" t="s">
        <v>1008</v>
      </c>
      <c r="E3789" s="2" t="s">
        <v>65</v>
      </c>
      <c r="F3789" s="2" t="s">
        <v>66</v>
      </c>
      <c r="G3789" s="2" t="s">
        <v>67</v>
      </c>
      <c r="H3789">
        <v>1</v>
      </c>
      <c r="I3789">
        <v>0</v>
      </c>
    </row>
    <row r="3790" spans="1:9" x14ac:dyDescent="0.35">
      <c r="A3790" s="1">
        <v>44228</v>
      </c>
      <c r="B3790" s="1">
        <v>44256</v>
      </c>
      <c r="C3790" s="2" t="s">
        <v>597</v>
      </c>
      <c r="D3790" s="2" t="s">
        <v>1009</v>
      </c>
      <c r="E3790" s="2" t="s">
        <v>65</v>
      </c>
      <c r="F3790" s="2" t="s">
        <v>66</v>
      </c>
      <c r="G3790" s="2" t="s">
        <v>67</v>
      </c>
      <c r="H3790">
        <v>1</v>
      </c>
      <c r="I3790">
        <v>0</v>
      </c>
    </row>
    <row r="3791" spans="1:9" x14ac:dyDescent="0.35">
      <c r="A3791" s="1">
        <v>44228</v>
      </c>
      <c r="B3791" s="1">
        <v>44256</v>
      </c>
      <c r="C3791" s="2" t="s">
        <v>181</v>
      </c>
      <c r="D3791" s="2" t="s">
        <v>197</v>
      </c>
      <c r="E3791" s="2" t="s">
        <v>65</v>
      </c>
      <c r="F3791" s="2" t="s">
        <v>1089</v>
      </c>
      <c r="G3791" s="2" t="s">
        <v>199</v>
      </c>
      <c r="H3791">
        <v>0</v>
      </c>
      <c r="I3791">
        <v>0</v>
      </c>
    </row>
    <row r="3792" spans="1:9" x14ac:dyDescent="0.35">
      <c r="A3792" s="1">
        <v>44228</v>
      </c>
      <c r="B3792" s="1">
        <v>44256</v>
      </c>
      <c r="C3792" s="2" t="s">
        <v>181</v>
      </c>
      <c r="D3792" s="2" t="s">
        <v>8</v>
      </c>
      <c r="E3792" s="2" t="s">
        <v>1020</v>
      </c>
      <c r="F3792" s="2" t="s">
        <v>728</v>
      </c>
      <c r="G3792" s="2" t="s">
        <v>220</v>
      </c>
      <c r="H3792">
        <v>0</v>
      </c>
      <c r="I3792">
        <v>-1</v>
      </c>
    </row>
    <row r="3793" spans="1:9" x14ac:dyDescent="0.35">
      <c r="A3793" s="1">
        <v>44228</v>
      </c>
      <c r="B3793" s="1">
        <v>44256</v>
      </c>
      <c r="C3793" s="2" t="s">
        <v>181</v>
      </c>
      <c r="D3793" s="2" t="s">
        <v>10</v>
      </c>
      <c r="E3793" s="2" t="s">
        <v>1020</v>
      </c>
      <c r="F3793" s="2" t="s">
        <v>728</v>
      </c>
      <c r="G3793" s="2" t="s">
        <v>220</v>
      </c>
      <c r="H3793">
        <v>0</v>
      </c>
      <c r="I3793">
        <v>-1</v>
      </c>
    </row>
    <row r="3794" spans="1:9" x14ac:dyDescent="0.35">
      <c r="A3794" s="1">
        <v>44228</v>
      </c>
      <c r="B3794" s="1">
        <v>44256</v>
      </c>
      <c r="C3794" s="2" t="s">
        <v>181</v>
      </c>
      <c r="D3794" s="2" t="s">
        <v>761</v>
      </c>
      <c r="E3794" s="2" t="s">
        <v>1020</v>
      </c>
      <c r="F3794" s="2" t="s">
        <v>728</v>
      </c>
      <c r="G3794" s="2" t="s">
        <v>220</v>
      </c>
      <c r="H3794">
        <v>0</v>
      </c>
      <c r="I3794">
        <v>-1</v>
      </c>
    </row>
    <row r="3795" spans="1:9" x14ac:dyDescent="0.35">
      <c r="A3795" s="1">
        <v>44228</v>
      </c>
      <c r="B3795" s="1">
        <v>44256</v>
      </c>
      <c r="C3795" s="2" t="s">
        <v>412</v>
      </c>
      <c r="D3795" s="2" t="s">
        <v>8</v>
      </c>
      <c r="E3795" s="2" t="s">
        <v>1022</v>
      </c>
      <c r="F3795" s="2" t="s">
        <v>729</v>
      </c>
      <c r="G3795" s="2" t="s">
        <v>220</v>
      </c>
      <c r="H3795">
        <v>0</v>
      </c>
      <c r="I3795">
        <v>-1</v>
      </c>
    </row>
    <row r="3796" spans="1:9" x14ac:dyDescent="0.35">
      <c r="A3796" s="1">
        <v>44228</v>
      </c>
      <c r="B3796" s="1">
        <v>44256</v>
      </c>
      <c r="C3796" s="2" t="s">
        <v>412</v>
      </c>
      <c r="D3796" s="2" t="s">
        <v>10</v>
      </c>
      <c r="E3796" s="2" t="s">
        <v>1022</v>
      </c>
      <c r="F3796" s="2" t="s">
        <v>729</v>
      </c>
      <c r="G3796" s="2" t="s">
        <v>220</v>
      </c>
      <c r="H3796">
        <v>0</v>
      </c>
      <c r="I3796">
        <v>-1</v>
      </c>
    </row>
    <row r="3797" spans="1:9" x14ac:dyDescent="0.35">
      <c r="A3797" s="1">
        <v>44228</v>
      </c>
      <c r="B3797" s="1">
        <v>44256</v>
      </c>
      <c r="C3797" s="2" t="s">
        <v>412</v>
      </c>
      <c r="D3797" s="2" t="s">
        <v>761</v>
      </c>
      <c r="E3797" s="2" t="s">
        <v>1022</v>
      </c>
      <c r="F3797" s="2" t="s">
        <v>729</v>
      </c>
      <c r="G3797" s="2" t="s">
        <v>220</v>
      </c>
      <c r="H3797">
        <v>0</v>
      </c>
      <c r="I3797">
        <v>-1</v>
      </c>
    </row>
    <row r="3798" spans="1:9" x14ac:dyDescent="0.35">
      <c r="A3798" s="1">
        <v>44228</v>
      </c>
      <c r="B3798" s="1">
        <v>44256</v>
      </c>
      <c r="C3798" s="2" t="s">
        <v>919</v>
      </c>
      <c r="D3798" s="2" t="s">
        <v>8</v>
      </c>
      <c r="E3798" s="2" t="s">
        <v>1022</v>
      </c>
      <c r="F3798" s="2" t="s">
        <v>729</v>
      </c>
      <c r="G3798" s="2" t="s">
        <v>220</v>
      </c>
      <c r="H3798">
        <v>0</v>
      </c>
      <c r="I3798">
        <v>-1</v>
      </c>
    </row>
    <row r="3799" spans="1:9" x14ac:dyDescent="0.35">
      <c r="A3799" s="1">
        <v>44228</v>
      </c>
      <c r="B3799" s="1">
        <v>44256</v>
      </c>
      <c r="C3799" s="2" t="s">
        <v>919</v>
      </c>
      <c r="D3799" s="2" t="s">
        <v>10</v>
      </c>
      <c r="E3799" s="2" t="s">
        <v>1022</v>
      </c>
      <c r="F3799" s="2" t="s">
        <v>729</v>
      </c>
      <c r="G3799" s="2" t="s">
        <v>220</v>
      </c>
      <c r="H3799">
        <v>0</v>
      </c>
      <c r="I3799">
        <v>-1</v>
      </c>
    </row>
    <row r="3800" spans="1:9" x14ac:dyDescent="0.35">
      <c r="A3800" s="1">
        <v>44228</v>
      </c>
      <c r="B3800" s="1">
        <v>44256</v>
      </c>
      <c r="C3800" s="2" t="s">
        <v>919</v>
      </c>
      <c r="D3800" s="2" t="s">
        <v>761</v>
      </c>
      <c r="E3800" s="2" t="s">
        <v>1022</v>
      </c>
      <c r="F3800" s="2" t="s">
        <v>729</v>
      </c>
      <c r="G3800" s="2" t="s">
        <v>220</v>
      </c>
      <c r="H3800">
        <v>0</v>
      </c>
      <c r="I3800">
        <v>-1</v>
      </c>
    </row>
    <row r="3801" spans="1:9" x14ac:dyDescent="0.35">
      <c r="A3801" s="1">
        <v>44228</v>
      </c>
      <c r="B3801" s="1">
        <v>44256</v>
      </c>
      <c r="C3801" s="2" t="s">
        <v>241</v>
      </c>
      <c r="D3801" s="2" t="s">
        <v>8</v>
      </c>
      <c r="E3801" s="2" t="s">
        <v>1022</v>
      </c>
      <c r="F3801" s="2" t="s">
        <v>729</v>
      </c>
      <c r="G3801" s="2" t="s">
        <v>220</v>
      </c>
      <c r="H3801">
        <v>0</v>
      </c>
      <c r="I3801">
        <v>-1</v>
      </c>
    </row>
    <row r="3802" spans="1:9" x14ac:dyDescent="0.35">
      <c r="A3802" s="1">
        <v>44228</v>
      </c>
      <c r="B3802" s="1">
        <v>44256</v>
      </c>
      <c r="C3802" s="2" t="s">
        <v>241</v>
      </c>
      <c r="D3802" s="2" t="s">
        <v>10</v>
      </c>
      <c r="E3802" s="2" t="s">
        <v>1022</v>
      </c>
      <c r="F3802" s="2" t="s">
        <v>729</v>
      </c>
      <c r="G3802" s="2" t="s">
        <v>220</v>
      </c>
      <c r="H3802">
        <v>0</v>
      </c>
      <c r="I3802">
        <v>-1</v>
      </c>
    </row>
    <row r="3803" spans="1:9" x14ac:dyDescent="0.35">
      <c r="A3803" s="1">
        <v>44228</v>
      </c>
      <c r="B3803" s="1">
        <v>44256</v>
      </c>
      <c r="C3803" s="2" t="s">
        <v>241</v>
      </c>
      <c r="D3803" s="2" t="s">
        <v>761</v>
      </c>
      <c r="E3803" s="2" t="s">
        <v>1022</v>
      </c>
      <c r="F3803" s="2" t="s">
        <v>729</v>
      </c>
      <c r="G3803" s="2" t="s">
        <v>220</v>
      </c>
      <c r="H3803">
        <v>0</v>
      </c>
      <c r="I3803">
        <v>-1</v>
      </c>
    </row>
    <row r="3804" spans="1:9" x14ac:dyDescent="0.35">
      <c r="A3804" s="1">
        <v>44228</v>
      </c>
      <c r="B3804" s="1">
        <v>44256</v>
      </c>
      <c r="C3804" s="2" t="s">
        <v>152</v>
      </c>
      <c r="D3804" s="2" t="s">
        <v>197</v>
      </c>
      <c r="E3804" s="2" t="s">
        <v>1024</v>
      </c>
      <c r="F3804" s="2" t="s">
        <v>1090</v>
      </c>
      <c r="G3804" s="2" t="s">
        <v>199</v>
      </c>
      <c r="H3804">
        <v>0</v>
      </c>
      <c r="I3804">
        <v>0</v>
      </c>
    </row>
    <row r="3805" spans="1:9" x14ac:dyDescent="0.35">
      <c r="A3805" s="1">
        <v>44228</v>
      </c>
      <c r="B3805" s="1">
        <v>44256</v>
      </c>
      <c r="C3805" s="2" t="s">
        <v>1091</v>
      </c>
      <c r="D3805" s="2" t="s">
        <v>1006</v>
      </c>
      <c r="E3805" s="2" t="s">
        <v>65</v>
      </c>
      <c r="F3805" s="2" t="s">
        <v>66</v>
      </c>
      <c r="G3805" s="2" t="s">
        <v>67</v>
      </c>
      <c r="H3805">
        <v>1</v>
      </c>
      <c r="I3805">
        <v>0</v>
      </c>
    </row>
    <row r="3806" spans="1:9" x14ac:dyDescent="0.35">
      <c r="A3806" s="1">
        <v>44228</v>
      </c>
      <c r="B3806" s="1">
        <v>44256</v>
      </c>
      <c r="C3806" s="2" t="s">
        <v>1091</v>
      </c>
      <c r="D3806" s="2" t="s">
        <v>1007</v>
      </c>
      <c r="E3806" s="2" t="s">
        <v>65</v>
      </c>
      <c r="F3806" s="2" t="s">
        <v>66</v>
      </c>
      <c r="G3806" s="2" t="s">
        <v>67</v>
      </c>
      <c r="H3806">
        <v>1</v>
      </c>
      <c r="I3806">
        <v>0</v>
      </c>
    </row>
    <row r="3807" spans="1:9" x14ac:dyDescent="0.35">
      <c r="A3807" s="1">
        <v>44228</v>
      </c>
      <c r="B3807" s="1">
        <v>44256</v>
      </c>
      <c r="C3807" s="2" t="s">
        <v>1091</v>
      </c>
      <c r="D3807" s="2" t="s">
        <v>1008</v>
      </c>
      <c r="E3807" s="2" t="s">
        <v>65</v>
      </c>
      <c r="F3807" s="2" t="s">
        <v>66</v>
      </c>
      <c r="G3807" s="2" t="s">
        <v>67</v>
      </c>
      <c r="H3807">
        <v>1</v>
      </c>
      <c r="I3807">
        <v>0</v>
      </c>
    </row>
    <row r="3808" spans="1:9" x14ac:dyDescent="0.35">
      <c r="A3808" s="1">
        <v>44228</v>
      </c>
      <c r="B3808" s="1">
        <v>44256</v>
      </c>
      <c r="C3808" s="2" t="s">
        <v>1091</v>
      </c>
      <c r="D3808" s="2" t="s">
        <v>1009</v>
      </c>
      <c r="E3808" s="2" t="s">
        <v>65</v>
      </c>
      <c r="F3808" s="2" t="s">
        <v>66</v>
      </c>
      <c r="G3808" s="2" t="s">
        <v>67</v>
      </c>
      <c r="H3808">
        <v>1</v>
      </c>
      <c r="I3808">
        <v>0</v>
      </c>
    </row>
    <row r="3809" spans="1:9" x14ac:dyDescent="0.35">
      <c r="A3809" s="1">
        <v>44228</v>
      </c>
      <c r="B3809" s="1">
        <v>44256</v>
      </c>
      <c r="C3809" s="2" t="s">
        <v>73</v>
      </c>
      <c r="D3809" s="2" t="s">
        <v>1006</v>
      </c>
      <c r="E3809" s="2" t="s">
        <v>65</v>
      </c>
      <c r="F3809" s="2" t="s">
        <v>66</v>
      </c>
      <c r="G3809" s="2" t="s">
        <v>67</v>
      </c>
      <c r="H3809">
        <v>1</v>
      </c>
      <c r="I3809">
        <v>0</v>
      </c>
    </row>
    <row r="3810" spans="1:9" x14ac:dyDescent="0.35">
      <c r="A3810" s="1">
        <v>44228</v>
      </c>
      <c r="B3810" s="1">
        <v>44256</v>
      </c>
      <c r="C3810" s="2" t="s">
        <v>73</v>
      </c>
      <c r="D3810" s="2" t="s">
        <v>1007</v>
      </c>
      <c r="E3810" s="2" t="s">
        <v>65</v>
      </c>
      <c r="F3810" s="2" t="s">
        <v>66</v>
      </c>
      <c r="G3810" s="2" t="s">
        <v>67</v>
      </c>
      <c r="H3810">
        <v>1</v>
      </c>
      <c r="I3810">
        <v>0</v>
      </c>
    </row>
    <row r="3811" spans="1:9" x14ac:dyDescent="0.35">
      <c r="A3811" s="1">
        <v>44228</v>
      </c>
      <c r="B3811" s="1">
        <v>44256</v>
      </c>
      <c r="C3811" s="2" t="s">
        <v>73</v>
      </c>
      <c r="D3811" s="2" t="s">
        <v>1008</v>
      </c>
      <c r="E3811" s="2" t="s">
        <v>65</v>
      </c>
      <c r="F3811" s="2" t="s">
        <v>66</v>
      </c>
      <c r="G3811" s="2" t="s">
        <v>67</v>
      </c>
      <c r="H3811">
        <v>1</v>
      </c>
      <c r="I3811">
        <v>0</v>
      </c>
    </row>
    <row r="3812" spans="1:9" x14ac:dyDescent="0.35">
      <c r="A3812" s="1">
        <v>44228</v>
      </c>
      <c r="B3812" s="1">
        <v>44256</v>
      </c>
      <c r="C3812" s="2" t="s">
        <v>73</v>
      </c>
      <c r="D3812" s="2" t="s">
        <v>1009</v>
      </c>
      <c r="E3812" s="2" t="s">
        <v>65</v>
      </c>
      <c r="F3812" s="2" t="s">
        <v>66</v>
      </c>
      <c r="G3812" s="2" t="s">
        <v>67</v>
      </c>
      <c r="H3812">
        <v>1</v>
      </c>
      <c r="I3812">
        <v>0</v>
      </c>
    </row>
    <row r="3813" spans="1:9" x14ac:dyDescent="0.35">
      <c r="A3813" s="1">
        <v>44228</v>
      </c>
      <c r="B3813" s="1">
        <v>44256</v>
      </c>
      <c r="C3813" s="2" t="s">
        <v>1092</v>
      </c>
      <c r="D3813" s="2" t="s">
        <v>60</v>
      </c>
      <c r="E3813" s="2" t="s">
        <v>1092</v>
      </c>
      <c r="F3813" s="2" t="s">
        <v>65</v>
      </c>
      <c r="G3813" s="2" t="s">
        <v>153</v>
      </c>
      <c r="H3813">
        <v>0</v>
      </c>
      <c r="I3813">
        <v>0</v>
      </c>
    </row>
    <row r="3814" spans="1:9" x14ac:dyDescent="0.35">
      <c r="A3814" s="1">
        <v>44228</v>
      </c>
      <c r="B3814" s="1">
        <v>44256</v>
      </c>
      <c r="C3814" s="2" t="s">
        <v>1092</v>
      </c>
      <c r="D3814" s="2" t="s">
        <v>60</v>
      </c>
      <c r="E3814" s="2" t="s">
        <v>1092</v>
      </c>
      <c r="F3814" s="2" t="s">
        <v>65</v>
      </c>
      <c r="G3814" s="2" t="s">
        <v>153</v>
      </c>
      <c r="H3814">
        <v>0</v>
      </c>
      <c r="I3814">
        <v>0</v>
      </c>
    </row>
    <row r="3815" spans="1:9" x14ac:dyDescent="0.35">
      <c r="A3815" s="1">
        <v>44228</v>
      </c>
      <c r="B3815" s="1">
        <v>44256</v>
      </c>
      <c r="C3815" s="2" t="s">
        <v>1092</v>
      </c>
      <c r="D3815" s="2" t="s">
        <v>197</v>
      </c>
      <c r="E3815" s="2" t="s">
        <v>1093</v>
      </c>
      <c r="F3815" s="2" t="s">
        <v>65</v>
      </c>
      <c r="G3815" s="2" t="s">
        <v>199</v>
      </c>
      <c r="H3815">
        <v>0</v>
      </c>
      <c r="I3815">
        <v>0</v>
      </c>
    </row>
    <row r="3816" spans="1:9" x14ac:dyDescent="0.35">
      <c r="A3816" s="1">
        <v>44228</v>
      </c>
      <c r="B3816" s="1">
        <v>44256</v>
      </c>
      <c r="C3816" s="2" t="s">
        <v>1092</v>
      </c>
      <c r="D3816" s="2" t="s">
        <v>211</v>
      </c>
      <c r="E3816" s="2" t="s">
        <v>95</v>
      </c>
      <c r="F3816" s="2" t="s">
        <v>65</v>
      </c>
      <c r="G3816" s="2" t="s">
        <v>214</v>
      </c>
      <c r="H3816">
        <v>0</v>
      </c>
      <c r="I3816">
        <v>0</v>
      </c>
    </row>
    <row r="3817" spans="1:9" x14ac:dyDescent="0.35">
      <c r="A3817" s="1">
        <v>44228</v>
      </c>
      <c r="B3817" s="1">
        <v>44256</v>
      </c>
      <c r="C3817" s="2" t="s">
        <v>1092</v>
      </c>
      <c r="D3817" s="2" t="s">
        <v>14</v>
      </c>
      <c r="E3817" s="2" t="s">
        <v>66</v>
      </c>
      <c r="F3817" s="2" t="s">
        <v>65</v>
      </c>
      <c r="G3817" s="2" t="s">
        <v>169</v>
      </c>
      <c r="H3817">
        <v>-1</v>
      </c>
      <c r="I3817">
        <v>0</v>
      </c>
    </row>
    <row r="3818" spans="1:9" x14ac:dyDescent="0.35">
      <c r="A3818" s="1">
        <v>44228</v>
      </c>
      <c r="B3818" s="1">
        <v>44256</v>
      </c>
      <c r="C3818" s="2" t="s">
        <v>1094</v>
      </c>
      <c r="D3818" s="2" t="s">
        <v>60</v>
      </c>
      <c r="E3818" s="2" t="s">
        <v>1094</v>
      </c>
      <c r="F3818" s="2" t="s">
        <v>65</v>
      </c>
      <c r="G3818" s="2" t="s">
        <v>153</v>
      </c>
      <c r="H3818">
        <v>0</v>
      </c>
      <c r="I3818">
        <v>0</v>
      </c>
    </row>
    <row r="3819" spans="1:9" x14ac:dyDescent="0.35">
      <c r="A3819" s="1">
        <v>44228</v>
      </c>
      <c r="B3819" s="1">
        <v>44256</v>
      </c>
      <c r="C3819" s="2" t="s">
        <v>1094</v>
      </c>
      <c r="D3819" s="2" t="s">
        <v>60</v>
      </c>
      <c r="E3819" s="2" t="s">
        <v>1094</v>
      </c>
      <c r="F3819" s="2" t="s">
        <v>65</v>
      </c>
      <c r="G3819" s="2" t="s">
        <v>153</v>
      </c>
      <c r="H3819">
        <v>0</v>
      </c>
      <c r="I3819">
        <v>0</v>
      </c>
    </row>
    <row r="3820" spans="1:9" x14ac:dyDescent="0.35">
      <c r="A3820" s="1">
        <v>44228</v>
      </c>
      <c r="B3820" s="1">
        <v>44256</v>
      </c>
      <c r="C3820" s="2" t="s">
        <v>1094</v>
      </c>
      <c r="D3820" s="2" t="s">
        <v>197</v>
      </c>
      <c r="E3820" s="2" t="s">
        <v>1095</v>
      </c>
      <c r="F3820" s="2" t="s">
        <v>65</v>
      </c>
      <c r="G3820" s="2" t="s">
        <v>199</v>
      </c>
      <c r="H3820">
        <v>0</v>
      </c>
      <c r="I3820">
        <v>0</v>
      </c>
    </row>
    <row r="3821" spans="1:9" x14ac:dyDescent="0.35">
      <c r="A3821" s="1">
        <v>44228</v>
      </c>
      <c r="B3821" s="1">
        <v>44256</v>
      </c>
      <c r="C3821" s="2" t="s">
        <v>1094</v>
      </c>
      <c r="D3821" s="2" t="s">
        <v>211</v>
      </c>
      <c r="E3821" s="2" t="s">
        <v>95</v>
      </c>
      <c r="F3821" s="2" t="s">
        <v>65</v>
      </c>
      <c r="G3821" s="2" t="s">
        <v>214</v>
      </c>
      <c r="H3821">
        <v>0</v>
      </c>
      <c r="I3821">
        <v>0</v>
      </c>
    </row>
    <row r="3822" spans="1:9" x14ac:dyDescent="0.35">
      <c r="A3822" s="1">
        <v>44228</v>
      </c>
      <c r="B3822" s="1">
        <v>44256</v>
      </c>
      <c r="C3822" s="2" t="s">
        <v>1094</v>
      </c>
      <c r="D3822" s="2" t="s">
        <v>14</v>
      </c>
      <c r="E3822" s="2" t="s">
        <v>66</v>
      </c>
      <c r="F3822" s="2" t="s">
        <v>65</v>
      </c>
      <c r="G3822" s="2" t="s">
        <v>169</v>
      </c>
      <c r="H3822">
        <v>-1</v>
      </c>
      <c r="I3822">
        <v>0</v>
      </c>
    </row>
    <row r="3823" spans="1:9" x14ac:dyDescent="0.35">
      <c r="A3823" s="1">
        <v>44228</v>
      </c>
      <c r="B3823" s="1">
        <v>44256</v>
      </c>
      <c r="C3823" s="2" t="s">
        <v>1096</v>
      </c>
      <c r="D3823" s="2" t="s">
        <v>60</v>
      </c>
      <c r="E3823" s="2" t="s">
        <v>1096</v>
      </c>
      <c r="F3823" s="2" t="s">
        <v>65</v>
      </c>
      <c r="G3823" s="2" t="s">
        <v>153</v>
      </c>
      <c r="H3823">
        <v>0</v>
      </c>
      <c r="I3823">
        <v>0</v>
      </c>
    </row>
    <row r="3824" spans="1:9" x14ac:dyDescent="0.35">
      <c r="A3824" s="1">
        <v>44228</v>
      </c>
      <c r="B3824" s="1">
        <v>44256</v>
      </c>
      <c r="C3824" s="2" t="s">
        <v>1096</v>
      </c>
      <c r="D3824" s="2" t="s">
        <v>60</v>
      </c>
      <c r="E3824" s="2" t="s">
        <v>1096</v>
      </c>
      <c r="F3824" s="2" t="s">
        <v>65</v>
      </c>
      <c r="G3824" s="2" t="s">
        <v>153</v>
      </c>
      <c r="H3824">
        <v>0</v>
      </c>
      <c r="I3824">
        <v>0</v>
      </c>
    </row>
    <row r="3825" spans="1:9" x14ac:dyDescent="0.35">
      <c r="A3825" s="1">
        <v>44228</v>
      </c>
      <c r="B3825" s="1">
        <v>44256</v>
      </c>
      <c r="C3825" s="2" t="s">
        <v>1096</v>
      </c>
      <c r="D3825" s="2" t="s">
        <v>197</v>
      </c>
      <c r="E3825" s="2" t="s">
        <v>1097</v>
      </c>
      <c r="F3825" s="2" t="s">
        <v>65</v>
      </c>
      <c r="G3825" s="2" t="s">
        <v>199</v>
      </c>
      <c r="H3825">
        <v>0</v>
      </c>
      <c r="I3825">
        <v>0</v>
      </c>
    </row>
    <row r="3826" spans="1:9" x14ac:dyDescent="0.35">
      <c r="A3826" s="1">
        <v>44228</v>
      </c>
      <c r="B3826" s="1">
        <v>44256</v>
      </c>
      <c r="C3826" s="2" t="s">
        <v>1096</v>
      </c>
      <c r="D3826" s="2" t="s">
        <v>211</v>
      </c>
      <c r="E3826" s="2" t="s">
        <v>95</v>
      </c>
      <c r="F3826" s="2" t="s">
        <v>65</v>
      </c>
      <c r="G3826" s="2" t="s">
        <v>214</v>
      </c>
      <c r="H3826">
        <v>0</v>
      </c>
      <c r="I3826">
        <v>0</v>
      </c>
    </row>
    <row r="3827" spans="1:9" x14ac:dyDescent="0.35">
      <c r="A3827" s="1">
        <v>44228</v>
      </c>
      <c r="B3827" s="1">
        <v>44256</v>
      </c>
      <c r="C3827" s="2" t="s">
        <v>1096</v>
      </c>
      <c r="D3827" s="2" t="s">
        <v>14</v>
      </c>
      <c r="E3827" s="2" t="s">
        <v>66</v>
      </c>
      <c r="F3827" s="2" t="s">
        <v>65</v>
      </c>
      <c r="G3827" s="2" t="s">
        <v>169</v>
      </c>
      <c r="H3827">
        <v>-1</v>
      </c>
      <c r="I3827">
        <v>0</v>
      </c>
    </row>
    <row r="3828" spans="1:9" x14ac:dyDescent="0.35">
      <c r="A3828" s="1">
        <v>44228</v>
      </c>
      <c r="B3828" s="1">
        <v>44256</v>
      </c>
      <c r="C3828" s="2" t="s">
        <v>1098</v>
      </c>
      <c r="D3828" s="2" t="s">
        <v>60</v>
      </c>
      <c r="E3828" s="2" t="s">
        <v>1098</v>
      </c>
      <c r="F3828" s="2" t="s">
        <v>65</v>
      </c>
      <c r="G3828" s="2" t="s">
        <v>153</v>
      </c>
      <c r="H3828">
        <v>0</v>
      </c>
      <c r="I3828">
        <v>0</v>
      </c>
    </row>
    <row r="3829" spans="1:9" x14ac:dyDescent="0.35">
      <c r="A3829" s="1">
        <v>44228</v>
      </c>
      <c r="B3829" s="1">
        <v>44256</v>
      </c>
      <c r="C3829" s="2" t="s">
        <v>1098</v>
      </c>
      <c r="D3829" s="2" t="s">
        <v>60</v>
      </c>
      <c r="E3829" s="2" t="s">
        <v>1098</v>
      </c>
      <c r="F3829" s="2" t="s">
        <v>65</v>
      </c>
      <c r="G3829" s="2" t="s">
        <v>153</v>
      </c>
      <c r="H3829">
        <v>0</v>
      </c>
      <c r="I3829">
        <v>0</v>
      </c>
    </row>
    <row r="3830" spans="1:9" x14ac:dyDescent="0.35">
      <c r="A3830" s="1">
        <v>44228</v>
      </c>
      <c r="B3830" s="1">
        <v>44256</v>
      </c>
      <c r="C3830" s="2" t="s">
        <v>1098</v>
      </c>
      <c r="D3830" s="2" t="s">
        <v>197</v>
      </c>
      <c r="E3830" s="2" t="s">
        <v>1099</v>
      </c>
      <c r="F3830" s="2" t="s">
        <v>65</v>
      </c>
      <c r="G3830" s="2" t="s">
        <v>199</v>
      </c>
      <c r="H3830">
        <v>0</v>
      </c>
      <c r="I3830">
        <v>0</v>
      </c>
    </row>
    <row r="3831" spans="1:9" x14ac:dyDescent="0.35">
      <c r="A3831" s="1">
        <v>44228</v>
      </c>
      <c r="B3831" s="1">
        <v>44256</v>
      </c>
      <c r="C3831" s="2" t="s">
        <v>1098</v>
      </c>
      <c r="D3831" s="2" t="s">
        <v>211</v>
      </c>
      <c r="E3831" s="2" t="s">
        <v>95</v>
      </c>
      <c r="F3831" s="2" t="s">
        <v>65</v>
      </c>
      <c r="G3831" s="2" t="s">
        <v>214</v>
      </c>
      <c r="H3831">
        <v>0</v>
      </c>
      <c r="I3831">
        <v>0</v>
      </c>
    </row>
    <row r="3832" spans="1:9" x14ac:dyDescent="0.35">
      <c r="A3832" s="1">
        <v>44228</v>
      </c>
      <c r="B3832" s="1">
        <v>44256</v>
      </c>
      <c r="C3832" s="2" t="s">
        <v>1098</v>
      </c>
      <c r="D3832" s="2" t="s">
        <v>14</v>
      </c>
      <c r="E3832" s="2" t="s">
        <v>66</v>
      </c>
      <c r="F3832" s="2" t="s">
        <v>65</v>
      </c>
      <c r="G3832" s="2" t="s">
        <v>169</v>
      </c>
      <c r="H3832">
        <v>-1</v>
      </c>
      <c r="I3832">
        <v>0</v>
      </c>
    </row>
    <row r="3833" spans="1:9" x14ac:dyDescent="0.35">
      <c r="A3833" s="1">
        <v>44228</v>
      </c>
      <c r="B3833" s="1">
        <v>44256</v>
      </c>
      <c r="C3833" s="2" t="s">
        <v>1100</v>
      </c>
      <c r="D3833" s="2" t="s">
        <v>60</v>
      </c>
      <c r="E3833" s="2" t="s">
        <v>1100</v>
      </c>
      <c r="F3833" s="2" t="s">
        <v>65</v>
      </c>
      <c r="G3833" s="2" t="s">
        <v>153</v>
      </c>
      <c r="H3833">
        <v>0</v>
      </c>
      <c r="I3833">
        <v>0</v>
      </c>
    </row>
    <row r="3834" spans="1:9" x14ac:dyDescent="0.35">
      <c r="A3834" s="1">
        <v>44228</v>
      </c>
      <c r="B3834" s="1">
        <v>44256</v>
      </c>
      <c r="C3834" s="2" t="s">
        <v>1100</v>
      </c>
      <c r="D3834" s="2" t="s">
        <v>60</v>
      </c>
      <c r="E3834" s="2" t="s">
        <v>1100</v>
      </c>
      <c r="F3834" s="2" t="s">
        <v>65</v>
      </c>
      <c r="G3834" s="2" t="s">
        <v>153</v>
      </c>
      <c r="H3834">
        <v>0</v>
      </c>
      <c r="I3834">
        <v>0</v>
      </c>
    </row>
    <row r="3835" spans="1:9" x14ac:dyDescent="0.35">
      <c r="A3835" s="1">
        <v>44228</v>
      </c>
      <c r="B3835" s="1">
        <v>44256</v>
      </c>
      <c r="C3835" s="2" t="s">
        <v>1100</v>
      </c>
      <c r="D3835" s="2" t="s">
        <v>197</v>
      </c>
      <c r="E3835" s="2" t="s">
        <v>1101</v>
      </c>
      <c r="F3835" s="2" t="s">
        <v>65</v>
      </c>
      <c r="G3835" s="2" t="s">
        <v>199</v>
      </c>
      <c r="H3835">
        <v>0</v>
      </c>
      <c r="I3835">
        <v>0</v>
      </c>
    </row>
    <row r="3836" spans="1:9" x14ac:dyDescent="0.35">
      <c r="A3836" s="1">
        <v>44228</v>
      </c>
      <c r="B3836" s="1">
        <v>44256</v>
      </c>
      <c r="C3836" s="2" t="s">
        <v>1100</v>
      </c>
      <c r="D3836" s="2" t="s">
        <v>211</v>
      </c>
      <c r="E3836" s="2" t="s">
        <v>95</v>
      </c>
      <c r="F3836" s="2" t="s">
        <v>65</v>
      </c>
      <c r="G3836" s="2" t="s">
        <v>214</v>
      </c>
      <c r="H3836">
        <v>0</v>
      </c>
      <c r="I3836">
        <v>0</v>
      </c>
    </row>
    <row r="3837" spans="1:9" x14ac:dyDescent="0.35">
      <c r="A3837" s="1">
        <v>44228</v>
      </c>
      <c r="B3837" s="1">
        <v>44256</v>
      </c>
      <c r="C3837" s="2" t="s">
        <v>1100</v>
      </c>
      <c r="D3837" s="2" t="s">
        <v>14</v>
      </c>
      <c r="E3837" s="2" t="s">
        <v>66</v>
      </c>
      <c r="F3837" s="2" t="s">
        <v>65</v>
      </c>
      <c r="G3837" s="2" t="s">
        <v>169</v>
      </c>
      <c r="H3837">
        <v>-1</v>
      </c>
      <c r="I3837">
        <v>0</v>
      </c>
    </row>
    <row r="3838" spans="1:9" x14ac:dyDescent="0.35">
      <c r="A3838" s="1">
        <v>44228</v>
      </c>
      <c r="B3838" s="1">
        <v>44256</v>
      </c>
      <c r="C3838" s="2" t="s">
        <v>512</v>
      </c>
      <c r="D3838" s="2" t="s">
        <v>197</v>
      </c>
      <c r="E3838" s="2" t="s">
        <v>65</v>
      </c>
      <c r="F3838" s="2" t="s">
        <v>1102</v>
      </c>
      <c r="G3838" s="2" t="s">
        <v>199</v>
      </c>
      <c r="H3838">
        <v>0</v>
      </c>
      <c r="I3838">
        <v>0</v>
      </c>
    </row>
    <row r="3839" spans="1:9" x14ac:dyDescent="0.35">
      <c r="A3839" s="1">
        <v>44228</v>
      </c>
      <c r="B3839" s="1">
        <v>44256</v>
      </c>
      <c r="C3839" s="2" t="s">
        <v>512</v>
      </c>
      <c r="D3839" s="2" t="s">
        <v>14</v>
      </c>
      <c r="E3839" s="2" t="s">
        <v>65</v>
      </c>
      <c r="F3839" s="2" t="s">
        <v>66</v>
      </c>
      <c r="G3839" s="2" t="s">
        <v>67</v>
      </c>
      <c r="H3839">
        <v>1</v>
      </c>
      <c r="I3839">
        <v>0</v>
      </c>
    </row>
    <row r="3840" spans="1:9" x14ac:dyDescent="0.35">
      <c r="A3840" s="1">
        <v>44228</v>
      </c>
      <c r="B3840" s="1">
        <v>44256</v>
      </c>
      <c r="C3840" s="2" t="s">
        <v>754</v>
      </c>
      <c r="D3840" s="2" t="s">
        <v>17</v>
      </c>
      <c r="E3840" s="2" t="s">
        <v>65</v>
      </c>
      <c r="F3840" s="2" t="s">
        <v>66</v>
      </c>
      <c r="G3840" s="2" t="s">
        <v>67</v>
      </c>
      <c r="H3840">
        <v>1</v>
      </c>
      <c r="I3840">
        <v>0</v>
      </c>
    </row>
    <row r="3841" spans="1:9" x14ac:dyDescent="0.35">
      <c r="A3841" s="1">
        <v>44228</v>
      </c>
      <c r="B3841" s="1">
        <v>44256</v>
      </c>
      <c r="C3841" s="2" t="s">
        <v>77</v>
      </c>
      <c r="D3841" s="2" t="s">
        <v>1006</v>
      </c>
      <c r="E3841" s="2" t="s">
        <v>65</v>
      </c>
      <c r="F3841" s="2" t="s">
        <v>66</v>
      </c>
      <c r="G3841" s="2" t="s">
        <v>67</v>
      </c>
      <c r="H3841">
        <v>1</v>
      </c>
      <c r="I3841">
        <v>0</v>
      </c>
    </row>
    <row r="3842" spans="1:9" x14ac:dyDescent="0.35">
      <c r="A3842" s="1">
        <v>44228</v>
      </c>
      <c r="B3842" s="1">
        <v>44256</v>
      </c>
      <c r="C3842" s="2" t="s">
        <v>77</v>
      </c>
      <c r="D3842" s="2" t="s">
        <v>1007</v>
      </c>
      <c r="E3842" s="2" t="s">
        <v>65</v>
      </c>
      <c r="F3842" s="2" t="s">
        <v>66</v>
      </c>
      <c r="G3842" s="2" t="s">
        <v>67</v>
      </c>
      <c r="H3842">
        <v>1</v>
      </c>
      <c r="I3842">
        <v>0</v>
      </c>
    </row>
    <row r="3843" spans="1:9" x14ac:dyDescent="0.35">
      <c r="A3843" s="1">
        <v>44228</v>
      </c>
      <c r="B3843" s="1">
        <v>44256</v>
      </c>
      <c r="C3843" s="2" t="s">
        <v>77</v>
      </c>
      <c r="D3843" s="2" t="s">
        <v>1008</v>
      </c>
      <c r="E3843" s="2" t="s">
        <v>65</v>
      </c>
      <c r="F3843" s="2" t="s">
        <v>66</v>
      </c>
      <c r="G3843" s="2" t="s">
        <v>67</v>
      </c>
      <c r="H3843">
        <v>1</v>
      </c>
      <c r="I3843">
        <v>0</v>
      </c>
    </row>
    <row r="3844" spans="1:9" x14ac:dyDescent="0.35">
      <c r="A3844" s="1">
        <v>44228</v>
      </c>
      <c r="B3844" s="1">
        <v>44256</v>
      </c>
      <c r="C3844" s="2" t="s">
        <v>77</v>
      </c>
      <c r="D3844" s="2" t="s">
        <v>1009</v>
      </c>
      <c r="E3844" s="2" t="s">
        <v>65</v>
      </c>
      <c r="F3844" s="2" t="s">
        <v>66</v>
      </c>
      <c r="G3844" s="2" t="s">
        <v>67</v>
      </c>
      <c r="H3844">
        <v>1</v>
      </c>
      <c r="I3844">
        <v>0</v>
      </c>
    </row>
    <row r="3845" spans="1:9" x14ac:dyDescent="0.35">
      <c r="A3845" s="1">
        <v>44228</v>
      </c>
      <c r="B3845" s="1">
        <v>44256</v>
      </c>
      <c r="C3845" s="2" t="s">
        <v>78</v>
      </c>
      <c r="D3845" s="2" t="s">
        <v>11</v>
      </c>
      <c r="E3845" s="2" t="s">
        <v>65</v>
      </c>
      <c r="F3845" s="2" t="s">
        <v>66</v>
      </c>
      <c r="G3845" s="2" t="s">
        <v>67</v>
      </c>
      <c r="H3845">
        <v>1</v>
      </c>
      <c r="I3845">
        <v>0</v>
      </c>
    </row>
    <row r="3846" spans="1:9" x14ac:dyDescent="0.35">
      <c r="A3846" s="1">
        <v>44228</v>
      </c>
      <c r="B3846" s="1">
        <v>44256</v>
      </c>
      <c r="C3846" s="2" t="s">
        <v>78</v>
      </c>
      <c r="D3846" s="2" t="s">
        <v>1006</v>
      </c>
      <c r="E3846" s="2" t="s">
        <v>65</v>
      </c>
      <c r="F3846" s="2" t="s">
        <v>66</v>
      </c>
      <c r="G3846" s="2" t="s">
        <v>67</v>
      </c>
      <c r="H3846">
        <v>1</v>
      </c>
      <c r="I3846">
        <v>0</v>
      </c>
    </row>
    <row r="3847" spans="1:9" x14ac:dyDescent="0.35">
      <c r="A3847" s="1">
        <v>44228</v>
      </c>
      <c r="B3847" s="1">
        <v>44256</v>
      </c>
      <c r="C3847" s="2" t="s">
        <v>78</v>
      </c>
      <c r="D3847" s="2" t="s">
        <v>1007</v>
      </c>
      <c r="E3847" s="2" t="s">
        <v>65</v>
      </c>
      <c r="F3847" s="2" t="s">
        <v>66</v>
      </c>
      <c r="G3847" s="2" t="s">
        <v>67</v>
      </c>
      <c r="H3847">
        <v>1</v>
      </c>
      <c r="I3847">
        <v>0</v>
      </c>
    </row>
    <row r="3848" spans="1:9" x14ac:dyDescent="0.35">
      <c r="A3848" s="1">
        <v>44228</v>
      </c>
      <c r="B3848" s="1">
        <v>44256</v>
      </c>
      <c r="C3848" s="2" t="s">
        <v>78</v>
      </c>
      <c r="D3848" s="2" t="s">
        <v>1008</v>
      </c>
      <c r="E3848" s="2" t="s">
        <v>65</v>
      </c>
      <c r="F3848" s="2" t="s">
        <v>66</v>
      </c>
      <c r="G3848" s="2" t="s">
        <v>67</v>
      </c>
      <c r="H3848">
        <v>1</v>
      </c>
      <c r="I3848">
        <v>0</v>
      </c>
    </row>
    <row r="3849" spans="1:9" x14ac:dyDescent="0.35">
      <c r="A3849" s="1">
        <v>44228</v>
      </c>
      <c r="B3849" s="1">
        <v>44256</v>
      </c>
      <c r="C3849" s="2" t="s">
        <v>78</v>
      </c>
      <c r="D3849" s="2" t="s">
        <v>1009</v>
      </c>
      <c r="E3849" s="2" t="s">
        <v>65</v>
      </c>
      <c r="F3849" s="2" t="s">
        <v>66</v>
      </c>
      <c r="G3849" s="2" t="s">
        <v>67</v>
      </c>
      <c r="H3849">
        <v>1</v>
      </c>
      <c r="I3849">
        <v>0</v>
      </c>
    </row>
    <row r="3850" spans="1:9" x14ac:dyDescent="0.35">
      <c r="A3850" s="1">
        <v>44228</v>
      </c>
      <c r="B3850" s="1">
        <v>44256</v>
      </c>
      <c r="C3850" s="2" t="s">
        <v>513</v>
      </c>
      <c r="D3850" s="2" t="s">
        <v>8</v>
      </c>
      <c r="E3850" s="2" t="s">
        <v>1028</v>
      </c>
      <c r="F3850" s="2" t="s">
        <v>730</v>
      </c>
      <c r="G3850" s="2" t="s">
        <v>220</v>
      </c>
      <c r="H3850">
        <v>0</v>
      </c>
      <c r="I3850">
        <v>-1</v>
      </c>
    </row>
    <row r="3851" spans="1:9" x14ac:dyDescent="0.35">
      <c r="A3851" s="1">
        <v>44228</v>
      </c>
      <c r="B3851" s="1">
        <v>44256</v>
      </c>
      <c r="C3851" s="2" t="s">
        <v>513</v>
      </c>
      <c r="D3851" s="2" t="s">
        <v>10</v>
      </c>
      <c r="E3851" s="2" t="s">
        <v>1028</v>
      </c>
      <c r="F3851" s="2" t="s">
        <v>730</v>
      </c>
      <c r="G3851" s="2" t="s">
        <v>220</v>
      </c>
      <c r="H3851">
        <v>0</v>
      </c>
      <c r="I3851">
        <v>-1</v>
      </c>
    </row>
    <row r="3852" spans="1:9" x14ac:dyDescent="0.35">
      <c r="A3852" s="1">
        <v>44228</v>
      </c>
      <c r="B3852" s="1">
        <v>44256</v>
      </c>
      <c r="C3852" s="2" t="s">
        <v>513</v>
      </c>
      <c r="D3852" s="2" t="s">
        <v>761</v>
      </c>
      <c r="E3852" s="2" t="s">
        <v>1028</v>
      </c>
      <c r="F3852" s="2" t="s">
        <v>730</v>
      </c>
      <c r="G3852" s="2" t="s">
        <v>220</v>
      </c>
      <c r="H3852">
        <v>0</v>
      </c>
      <c r="I3852">
        <v>-1</v>
      </c>
    </row>
    <row r="3853" spans="1:9" x14ac:dyDescent="0.35">
      <c r="A3853" s="1">
        <v>44228</v>
      </c>
      <c r="B3853" s="1">
        <v>44256</v>
      </c>
      <c r="C3853" s="2" t="s">
        <v>516</v>
      </c>
      <c r="D3853" s="2" t="s">
        <v>8</v>
      </c>
      <c r="E3853" s="2" t="s">
        <v>1022</v>
      </c>
      <c r="F3853" s="2" t="s">
        <v>729</v>
      </c>
      <c r="G3853" s="2" t="s">
        <v>220</v>
      </c>
      <c r="H3853">
        <v>0</v>
      </c>
      <c r="I3853">
        <v>-1</v>
      </c>
    </row>
    <row r="3854" spans="1:9" x14ac:dyDescent="0.35">
      <c r="A3854" s="1">
        <v>44228</v>
      </c>
      <c r="B3854" s="1">
        <v>44256</v>
      </c>
      <c r="C3854" s="2" t="s">
        <v>516</v>
      </c>
      <c r="D3854" s="2" t="s">
        <v>10</v>
      </c>
      <c r="E3854" s="2" t="s">
        <v>1022</v>
      </c>
      <c r="F3854" s="2" t="s">
        <v>729</v>
      </c>
      <c r="G3854" s="2" t="s">
        <v>220</v>
      </c>
      <c r="H3854">
        <v>0</v>
      </c>
      <c r="I3854">
        <v>-1</v>
      </c>
    </row>
    <row r="3855" spans="1:9" x14ac:dyDescent="0.35">
      <c r="A3855" s="1">
        <v>44228</v>
      </c>
      <c r="B3855" s="1">
        <v>44256</v>
      </c>
      <c r="C3855" s="2" t="s">
        <v>516</v>
      </c>
      <c r="D3855" s="2" t="s">
        <v>761</v>
      </c>
      <c r="E3855" s="2" t="s">
        <v>1022</v>
      </c>
      <c r="F3855" s="2" t="s">
        <v>729</v>
      </c>
      <c r="G3855" s="2" t="s">
        <v>220</v>
      </c>
      <c r="H3855">
        <v>0</v>
      </c>
      <c r="I3855">
        <v>-1</v>
      </c>
    </row>
    <row r="3856" spans="1:9" x14ac:dyDescent="0.35">
      <c r="A3856" s="1">
        <v>44228</v>
      </c>
      <c r="B3856" s="1">
        <v>44256</v>
      </c>
      <c r="C3856" s="2" t="s">
        <v>182</v>
      </c>
      <c r="D3856" s="2" t="s">
        <v>8</v>
      </c>
      <c r="E3856" s="2" t="s">
        <v>1028</v>
      </c>
      <c r="F3856" s="2" t="s">
        <v>730</v>
      </c>
      <c r="G3856" s="2" t="s">
        <v>220</v>
      </c>
      <c r="H3856">
        <v>0</v>
      </c>
      <c r="I3856">
        <v>-1</v>
      </c>
    </row>
    <row r="3857" spans="1:9" x14ac:dyDescent="0.35">
      <c r="A3857" s="1">
        <v>44228</v>
      </c>
      <c r="B3857" s="1">
        <v>44256</v>
      </c>
      <c r="C3857" s="2" t="s">
        <v>182</v>
      </c>
      <c r="D3857" s="2" t="s">
        <v>10</v>
      </c>
      <c r="E3857" s="2" t="s">
        <v>1028</v>
      </c>
      <c r="F3857" s="2" t="s">
        <v>730</v>
      </c>
      <c r="G3857" s="2" t="s">
        <v>220</v>
      </c>
      <c r="H3857">
        <v>0</v>
      </c>
      <c r="I3857">
        <v>-1</v>
      </c>
    </row>
    <row r="3858" spans="1:9" x14ac:dyDescent="0.35">
      <c r="A3858" s="1">
        <v>44228</v>
      </c>
      <c r="B3858" s="1">
        <v>44256</v>
      </c>
      <c r="C3858" s="2" t="s">
        <v>182</v>
      </c>
      <c r="D3858" s="2" t="s">
        <v>761</v>
      </c>
      <c r="E3858" s="2" t="s">
        <v>1028</v>
      </c>
      <c r="F3858" s="2" t="s">
        <v>730</v>
      </c>
      <c r="G3858" s="2" t="s">
        <v>220</v>
      </c>
      <c r="H3858">
        <v>0</v>
      </c>
      <c r="I3858">
        <v>-1</v>
      </c>
    </row>
    <row r="3859" spans="1:9" x14ac:dyDescent="0.35">
      <c r="A3859" s="1">
        <v>44228</v>
      </c>
      <c r="B3859" s="1">
        <v>44256</v>
      </c>
      <c r="C3859" s="2" t="s">
        <v>518</v>
      </c>
      <c r="D3859" s="2" t="s">
        <v>8</v>
      </c>
      <c r="E3859" s="2" t="s">
        <v>1028</v>
      </c>
      <c r="F3859" s="2" t="s">
        <v>730</v>
      </c>
      <c r="G3859" s="2" t="s">
        <v>220</v>
      </c>
      <c r="H3859">
        <v>0</v>
      </c>
      <c r="I3859">
        <v>-1</v>
      </c>
    </row>
    <row r="3860" spans="1:9" x14ac:dyDescent="0.35">
      <c r="A3860" s="1">
        <v>44228</v>
      </c>
      <c r="B3860" s="1">
        <v>44256</v>
      </c>
      <c r="C3860" s="2" t="s">
        <v>518</v>
      </c>
      <c r="D3860" s="2" t="s">
        <v>10</v>
      </c>
      <c r="E3860" s="2" t="s">
        <v>1028</v>
      </c>
      <c r="F3860" s="2" t="s">
        <v>730</v>
      </c>
      <c r="G3860" s="2" t="s">
        <v>220</v>
      </c>
      <c r="H3860">
        <v>0</v>
      </c>
      <c r="I3860">
        <v>-1</v>
      </c>
    </row>
    <row r="3861" spans="1:9" x14ac:dyDescent="0.35">
      <c r="A3861" s="1">
        <v>44228</v>
      </c>
      <c r="B3861" s="1">
        <v>44256</v>
      </c>
      <c r="C3861" s="2" t="s">
        <v>518</v>
      </c>
      <c r="D3861" s="2" t="s">
        <v>761</v>
      </c>
      <c r="E3861" s="2" t="s">
        <v>1028</v>
      </c>
      <c r="F3861" s="2" t="s">
        <v>730</v>
      </c>
      <c r="G3861" s="2" t="s">
        <v>220</v>
      </c>
      <c r="H3861">
        <v>0</v>
      </c>
      <c r="I3861">
        <v>-1</v>
      </c>
    </row>
    <row r="3862" spans="1:9" x14ac:dyDescent="0.35">
      <c r="A3862" s="1">
        <v>44228</v>
      </c>
      <c r="B3862" s="1">
        <v>44256</v>
      </c>
      <c r="C3862" s="2" t="s">
        <v>425</v>
      </c>
      <c r="D3862" s="2" t="s">
        <v>8</v>
      </c>
      <c r="E3862" s="2" t="s">
        <v>1022</v>
      </c>
      <c r="F3862" s="2" t="s">
        <v>729</v>
      </c>
      <c r="G3862" s="2" t="s">
        <v>220</v>
      </c>
      <c r="H3862">
        <v>0</v>
      </c>
      <c r="I3862">
        <v>-1</v>
      </c>
    </row>
    <row r="3863" spans="1:9" x14ac:dyDescent="0.35">
      <c r="A3863" s="1">
        <v>44228</v>
      </c>
      <c r="B3863" s="1">
        <v>44256</v>
      </c>
      <c r="C3863" s="2" t="s">
        <v>425</v>
      </c>
      <c r="D3863" s="2" t="s">
        <v>10</v>
      </c>
      <c r="E3863" s="2" t="s">
        <v>1022</v>
      </c>
      <c r="F3863" s="2" t="s">
        <v>729</v>
      </c>
      <c r="G3863" s="2" t="s">
        <v>220</v>
      </c>
      <c r="H3863">
        <v>0</v>
      </c>
      <c r="I3863">
        <v>-1</v>
      </c>
    </row>
    <row r="3864" spans="1:9" x14ac:dyDescent="0.35">
      <c r="A3864" s="1">
        <v>44228</v>
      </c>
      <c r="B3864" s="1">
        <v>44256</v>
      </c>
      <c r="C3864" s="2" t="s">
        <v>425</v>
      </c>
      <c r="D3864" s="2" t="s">
        <v>761</v>
      </c>
      <c r="E3864" s="2" t="s">
        <v>1022</v>
      </c>
      <c r="F3864" s="2" t="s">
        <v>729</v>
      </c>
      <c r="G3864" s="2" t="s">
        <v>220</v>
      </c>
      <c r="H3864">
        <v>0</v>
      </c>
      <c r="I3864">
        <v>-1</v>
      </c>
    </row>
    <row r="3865" spans="1:9" x14ac:dyDescent="0.35">
      <c r="A3865" s="1">
        <v>44228</v>
      </c>
      <c r="B3865" s="1">
        <v>44256</v>
      </c>
      <c r="C3865" s="2" t="s">
        <v>375</v>
      </c>
      <c r="D3865" s="2" t="s">
        <v>8</v>
      </c>
      <c r="E3865" s="2" t="s">
        <v>1047</v>
      </c>
      <c r="F3865" s="2" t="s">
        <v>731</v>
      </c>
      <c r="G3865" s="2" t="s">
        <v>220</v>
      </c>
      <c r="H3865">
        <v>0</v>
      </c>
      <c r="I3865">
        <v>-1</v>
      </c>
    </row>
    <row r="3866" spans="1:9" x14ac:dyDescent="0.35">
      <c r="A3866" s="1">
        <v>44228</v>
      </c>
      <c r="B3866" s="1">
        <v>44256</v>
      </c>
      <c r="C3866" s="2" t="s">
        <v>375</v>
      </c>
      <c r="D3866" s="2" t="s">
        <v>10</v>
      </c>
      <c r="E3866" s="2" t="s">
        <v>1047</v>
      </c>
      <c r="F3866" s="2" t="s">
        <v>731</v>
      </c>
      <c r="G3866" s="2" t="s">
        <v>220</v>
      </c>
      <c r="H3866">
        <v>0</v>
      </c>
      <c r="I3866">
        <v>-1</v>
      </c>
    </row>
    <row r="3867" spans="1:9" x14ac:dyDescent="0.35">
      <c r="A3867" s="1">
        <v>44228</v>
      </c>
      <c r="B3867" s="1">
        <v>44256</v>
      </c>
      <c r="C3867" s="2" t="s">
        <v>375</v>
      </c>
      <c r="D3867" s="2" t="s">
        <v>761</v>
      </c>
      <c r="E3867" s="2" t="s">
        <v>1047</v>
      </c>
      <c r="F3867" s="2" t="s">
        <v>731</v>
      </c>
      <c r="G3867" s="2" t="s">
        <v>220</v>
      </c>
      <c r="H3867">
        <v>0</v>
      </c>
      <c r="I3867">
        <v>-1</v>
      </c>
    </row>
    <row r="3868" spans="1:9" x14ac:dyDescent="0.35">
      <c r="A3868" s="1">
        <v>44228</v>
      </c>
      <c r="B3868" s="1">
        <v>44256</v>
      </c>
      <c r="C3868" s="2" t="s">
        <v>575</v>
      </c>
      <c r="D3868" s="2" t="s">
        <v>8</v>
      </c>
      <c r="E3868" s="2" t="s">
        <v>1022</v>
      </c>
      <c r="F3868" s="2" t="s">
        <v>729</v>
      </c>
      <c r="G3868" s="2" t="s">
        <v>220</v>
      </c>
      <c r="H3868">
        <v>0</v>
      </c>
      <c r="I3868">
        <v>-1</v>
      </c>
    </row>
    <row r="3869" spans="1:9" x14ac:dyDescent="0.35">
      <c r="A3869" s="1">
        <v>44228</v>
      </c>
      <c r="B3869" s="1">
        <v>44256</v>
      </c>
      <c r="C3869" s="2" t="s">
        <v>575</v>
      </c>
      <c r="D3869" s="2" t="s">
        <v>10</v>
      </c>
      <c r="E3869" s="2" t="s">
        <v>1022</v>
      </c>
      <c r="F3869" s="2" t="s">
        <v>729</v>
      </c>
      <c r="G3869" s="2" t="s">
        <v>220</v>
      </c>
      <c r="H3869">
        <v>0</v>
      </c>
      <c r="I3869">
        <v>-1</v>
      </c>
    </row>
    <row r="3870" spans="1:9" x14ac:dyDescent="0.35">
      <c r="A3870" s="1">
        <v>44228</v>
      </c>
      <c r="B3870" s="1">
        <v>44256</v>
      </c>
      <c r="C3870" s="2" t="s">
        <v>575</v>
      </c>
      <c r="D3870" s="2" t="s">
        <v>761</v>
      </c>
      <c r="E3870" s="2" t="s">
        <v>1022</v>
      </c>
      <c r="F3870" s="2" t="s">
        <v>729</v>
      </c>
      <c r="G3870" s="2" t="s">
        <v>220</v>
      </c>
      <c r="H3870">
        <v>0</v>
      </c>
      <c r="I3870">
        <v>-1</v>
      </c>
    </row>
    <row r="3871" spans="1:9" x14ac:dyDescent="0.35">
      <c r="A3871" s="1">
        <v>44228</v>
      </c>
      <c r="B3871" s="1">
        <v>44256</v>
      </c>
      <c r="C3871" s="2" t="s">
        <v>85</v>
      </c>
      <c r="D3871" s="2" t="s">
        <v>1006</v>
      </c>
      <c r="E3871" s="2" t="s">
        <v>65</v>
      </c>
      <c r="F3871" s="2" t="s">
        <v>66</v>
      </c>
      <c r="G3871" s="2" t="s">
        <v>67</v>
      </c>
      <c r="H3871">
        <v>1</v>
      </c>
      <c r="I3871">
        <v>0</v>
      </c>
    </row>
    <row r="3872" spans="1:9" x14ac:dyDescent="0.35">
      <c r="A3872" s="1">
        <v>44228</v>
      </c>
      <c r="B3872" s="1">
        <v>44256</v>
      </c>
      <c r="C3872" s="2" t="s">
        <v>85</v>
      </c>
      <c r="D3872" s="2" t="s">
        <v>1007</v>
      </c>
      <c r="E3872" s="2" t="s">
        <v>65</v>
      </c>
      <c r="F3872" s="2" t="s">
        <v>66</v>
      </c>
      <c r="G3872" s="2" t="s">
        <v>67</v>
      </c>
      <c r="H3872">
        <v>1</v>
      </c>
      <c r="I3872">
        <v>0</v>
      </c>
    </row>
    <row r="3873" spans="1:9" x14ac:dyDescent="0.35">
      <c r="A3873" s="1">
        <v>44228</v>
      </c>
      <c r="B3873" s="1">
        <v>44256</v>
      </c>
      <c r="C3873" s="2" t="s">
        <v>85</v>
      </c>
      <c r="D3873" s="2" t="s">
        <v>1008</v>
      </c>
      <c r="E3873" s="2" t="s">
        <v>65</v>
      </c>
      <c r="F3873" s="2" t="s">
        <v>66</v>
      </c>
      <c r="G3873" s="2" t="s">
        <v>67</v>
      </c>
      <c r="H3873">
        <v>1</v>
      </c>
      <c r="I3873">
        <v>0</v>
      </c>
    </row>
    <row r="3874" spans="1:9" x14ac:dyDescent="0.35">
      <c r="A3874" s="1">
        <v>44228</v>
      </c>
      <c r="B3874" s="1">
        <v>44256</v>
      </c>
      <c r="C3874" s="2" t="s">
        <v>85</v>
      </c>
      <c r="D3874" s="2" t="s">
        <v>1009</v>
      </c>
      <c r="E3874" s="2" t="s">
        <v>65</v>
      </c>
      <c r="F3874" s="2" t="s">
        <v>66</v>
      </c>
      <c r="G3874" s="2" t="s">
        <v>67</v>
      </c>
      <c r="H3874">
        <v>1</v>
      </c>
      <c r="I3874">
        <v>0</v>
      </c>
    </row>
    <row r="3875" spans="1:9" x14ac:dyDescent="0.35">
      <c r="A3875" s="1">
        <v>44228</v>
      </c>
      <c r="B3875" s="1">
        <v>44256</v>
      </c>
      <c r="C3875" s="2" t="s">
        <v>89</v>
      </c>
      <c r="D3875" s="2" t="s">
        <v>1006</v>
      </c>
      <c r="E3875" s="2" t="s">
        <v>65</v>
      </c>
      <c r="F3875" s="2" t="s">
        <v>66</v>
      </c>
      <c r="G3875" s="2" t="s">
        <v>67</v>
      </c>
      <c r="H3875">
        <v>1</v>
      </c>
      <c r="I3875">
        <v>0</v>
      </c>
    </row>
    <row r="3876" spans="1:9" x14ac:dyDescent="0.35">
      <c r="A3876" s="1">
        <v>44228</v>
      </c>
      <c r="B3876" s="1">
        <v>44256</v>
      </c>
      <c r="C3876" s="2" t="s">
        <v>89</v>
      </c>
      <c r="D3876" s="2" t="s">
        <v>1007</v>
      </c>
      <c r="E3876" s="2" t="s">
        <v>65</v>
      </c>
      <c r="F3876" s="2" t="s">
        <v>66</v>
      </c>
      <c r="G3876" s="2" t="s">
        <v>67</v>
      </c>
      <c r="H3876">
        <v>1</v>
      </c>
      <c r="I3876">
        <v>0</v>
      </c>
    </row>
    <row r="3877" spans="1:9" x14ac:dyDescent="0.35">
      <c r="A3877" s="1">
        <v>44228</v>
      </c>
      <c r="B3877" s="1">
        <v>44256</v>
      </c>
      <c r="C3877" s="2" t="s">
        <v>89</v>
      </c>
      <c r="D3877" s="2" t="s">
        <v>1008</v>
      </c>
      <c r="E3877" s="2" t="s">
        <v>65</v>
      </c>
      <c r="F3877" s="2" t="s">
        <v>66</v>
      </c>
      <c r="G3877" s="2" t="s">
        <v>67</v>
      </c>
      <c r="H3877">
        <v>1</v>
      </c>
      <c r="I3877">
        <v>0</v>
      </c>
    </row>
    <row r="3878" spans="1:9" x14ac:dyDescent="0.35">
      <c r="A3878" s="1">
        <v>44228</v>
      </c>
      <c r="B3878" s="1">
        <v>44256</v>
      </c>
      <c r="C3878" s="2" t="s">
        <v>89</v>
      </c>
      <c r="D3878" s="2" t="s">
        <v>1009</v>
      </c>
      <c r="E3878" s="2" t="s">
        <v>65</v>
      </c>
      <c r="F3878" s="2" t="s">
        <v>66</v>
      </c>
      <c r="G3878" s="2" t="s">
        <v>67</v>
      </c>
      <c r="H3878">
        <v>1</v>
      </c>
      <c r="I3878">
        <v>0</v>
      </c>
    </row>
    <row r="3879" spans="1:9" x14ac:dyDescent="0.35">
      <c r="A3879" s="1">
        <v>44228</v>
      </c>
      <c r="B3879" s="1">
        <v>44256</v>
      </c>
      <c r="C3879" s="2" t="s">
        <v>301</v>
      </c>
      <c r="D3879" s="2" t="s">
        <v>197</v>
      </c>
      <c r="E3879" s="2" t="s">
        <v>65</v>
      </c>
      <c r="F3879" s="2" t="s">
        <v>1103</v>
      </c>
      <c r="G3879" s="2" t="s">
        <v>199</v>
      </c>
      <c r="H3879">
        <v>0</v>
      </c>
      <c r="I3879">
        <v>0</v>
      </c>
    </row>
    <row r="3880" spans="1:9" x14ac:dyDescent="0.35">
      <c r="A3880" s="1">
        <v>44228</v>
      </c>
      <c r="B3880" s="1">
        <v>44256</v>
      </c>
      <c r="C3880" s="2" t="s">
        <v>314</v>
      </c>
      <c r="D3880" s="2" t="s">
        <v>60</v>
      </c>
      <c r="E3880" s="2" t="s">
        <v>314</v>
      </c>
      <c r="F3880" s="2" t="s">
        <v>65</v>
      </c>
      <c r="G3880" s="2" t="s">
        <v>153</v>
      </c>
      <c r="H3880">
        <v>0</v>
      </c>
      <c r="I3880">
        <v>0</v>
      </c>
    </row>
    <row r="3881" spans="1:9" x14ac:dyDescent="0.35">
      <c r="A3881" s="1">
        <v>44228</v>
      </c>
      <c r="B3881" s="1">
        <v>44256</v>
      </c>
      <c r="C3881" s="2" t="s">
        <v>314</v>
      </c>
      <c r="D3881" s="2" t="s">
        <v>60</v>
      </c>
      <c r="E3881" s="2" t="s">
        <v>314</v>
      </c>
      <c r="F3881" s="2" t="s">
        <v>65</v>
      </c>
      <c r="G3881" s="2" t="s">
        <v>153</v>
      </c>
      <c r="H3881">
        <v>0</v>
      </c>
      <c r="I3881">
        <v>0</v>
      </c>
    </row>
    <row r="3882" spans="1:9" x14ac:dyDescent="0.35">
      <c r="A3882" s="1">
        <v>44228</v>
      </c>
      <c r="B3882" s="1">
        <v>44256</v>
      </c>
      <c r="C3882" s="2" t="s">
        <v>314</v>
      </c>
      <c r="D3882" s="2" t="s">
        <v>211</v>
      </c>
      <c r="E3882" s="2" t="s">
        <v>762</v>
      </c>
      <c r="F3882" s="2" t="s">
        <v>65</v>
      </c>
      <c r="G3882" s="2" t="s">
        <v>214</v>
      </c>
      <c r="H3882">
        <v>0</v>
      </c>
      <c r="I3882">
        <v>0</v>
      </c>
    </row>
    <row r="3883" spans="1:9" x14ac:dyDescent="0.35">
      <c r="A3883" s="1">
        <v>44228</v>
      </c>
      <c r="B3883" s="1">
        <v>44256</v>
      </c>
      <c r="C3883" s="2" t="s">
        <v>314</v>
      </c>
      <c r="D3883" s="2" t="s">
        <v>14</v>
      </c>
      <c r="E3883" s="2" t="s">
        <v>299</v>
      </c>
      <c r="F3883" s="2" t="s">
        <v>65</v>
      </c>
      <c r="G3883" s="2" t="s">
        <v>174</v>
      </c>
      <c r="H3883">
        <v>0</v>
      </c>
      <c r="I3883">
        <v>-1</v>
      </c>
    </row>
    <row r="3884" spans="1:9" x14ac:dyDescent="0.35">
      <c r="A3884" s="1">
        <v>44228</v>
      </c>
      <c r="B3884" s="1">
        <v>44256</v>
      </c>
      <c r="C3884" s="2" t="s">
        <v>1104</v>
      </c>
      <c r="D3884" s="2" t="s">
        <v>197</v>
      </c>
      <c r="E3884" s="2" t="s">
        <v>65</v>
      </c>
      <c r="F3884" s="2" t="s">
        <v>1105</v>
      </c>
      <c r="G3884" s="2" t="s">
        <v>199</v>
      </c>
      <c r="H3884">
        <v>0</v>
      </c>
      <c r="I3884">
        <v>0</v>
      </c>
    </row>
    <row r="3885" spans="1:9" x14ac:dyDescent="0.35">
      <c r="A3885" s="1">
        <v>44228</v>
      </c>
      <c r="B3885" s="1">
        <v>44256</v>
      </c>
      <c r="C3885" s="2" t="s">
        <v>1104</v>
      </c>
      <c r="D3885" s="2" t="s">
        <v>14</v>
      </c>
      <c r="E3885" s="2" t="s">
        <v>65</v>
      </c>
      <c r="F3885" s="2" t="s">
        <v>299</v>
      </c>
      <c r="G3885" s="2" t="s">
        <v>70</v>
      </c>
      <c r="H3885">
        <v>0</v>
      </c>
      <c r="I3885">
        <v>1</v>
      </c>
    </row>
    <row r="3886" spans="1:9" x14ac:dyDescent="0.35">
      <c r="A3886" s="1">
        <v>44228</v>
      </c>
      <c r="B3886" s="1">
        <v>44256</v>
      </c>
      <c r="C3886" s="2" t="s">
        <v>598</v>
      </c>
      <c r="D3886" s="2" t="s">
        <v>1006</v>
      </c>
      <c r="E3886" s="2" t="s">
        <v>65</v>
      </c>
      <c r="F3886" s="2" t="s">
        <v>66</v>
      </c>
      <c r="G3886" s="2" t="s">
        <v>67</v>
      </c>
      <c r="H3886">
        <v>1</v>
      </c>
      <c r="I3886">
        <v>0</v>
      </c>
    </row>
    <row r="3887" spans="1:9" x14ac:dyDescent="0.35">
      <c r="A3887" s="1">
        <v>44228</v>
      </c>
      <c r="B3887" s="1">
        <v>44256</v>
      </c>
      <c r="C3887" s="2" t="s">
        <v>598</v>
      </c>
      <c r="D3887" s="2" t="s">
        <v>1007</v>
      </c>
      <c r="E3887" s="2" t="s">
        <v>65</v>
      </c>
      <c r="F3887" s="2" t="s">
        <v>66</v>
      </c>
      <c r="G3887" s="2" t="s">
        <v>67</v>
      </c>
      <c r="H3887">
        <v>1</v>
      </c>
      <c r="I3887">
        <v>0</v>
      </c>
    </row>
    <row r="3888" spans="1:9" x14ac:dyDescent="0.35">
      <c r="A3888" s="1">
        <v>44228</v>
      </c>
      <c r="B3888" s="1">
        <v>44256</v>
      </c>
      <c r="C3888" s="2" t="s">
        <v>598</v>
      </c>
      <c r="D3888" s="2" t="s">
        <v>1008</v>
      </c>
      <c r="E3888" s="2" t="s">
        <v>65</v>
      </c>
      <c r="F3888" s="2" t="s">
        <v>66</v>
      </c>
      <c r="G3888" s="2" t="s">
        <v>67</v>
      </c>
      <c r="H3888">
        <v>1</v>
      </c>
      <c r="I3888">
        <v>0</v>
      </c>
    </row>
    <row r="3889" spans="1:9" x14ac:dyDescent="0.35">
      <c r="A3889" s="1">
        <v>44228</v>
      </c>
      <c r="B3889" s="1">
        <v>44256</v>
      </c>
      <c r="C3889" s="2" t="s">
        <v>598</v>
      </c>
      <c r="D3889" s="2" t="s">
        <v>1009</v>
      </c>
      <c r="E3889" s="2" t="s">
        <v>65</v>
      </c>
      <c r="F3889" s="2" t="s">
        <v>66</v>
      </c>
      <c r="G3889" s="2" t="s">
        <v>67</v>
      </c>
      <c r="H3889">
        <v>1</v>
      </c>
      <c r="I3889">
        <v>0</v>
      </c>
    </row>
    <row r="3890" spans="1:9" x14ac:dyDescent="0.35">
      <c r="A3890" s="1">
        <v>44228</v>
      </c>
      <c r="B3890" s="1">
        <v>44256</v>
      </c>
      <c r="C3890" s="2" t="s">
        <v>92</v>
      </c>
      <c r="D3890" s="2" t="s">
        <v>1006</v>
      </c>
      <c r="E3890" s="2" t="s">
        <v>65</v>
      </c>
      <c r="F3890" s="2" t="s">
        <v>66</v>
      </c>
      <c r="G3890" s="2" t="s">
        <v>67</v>
      </c>
      <c r="H3890">
        <v>1</v>
      </c>
      <c r="I3890">
        <v>0</v>
      </c>
    </row>
    <row r="3891" spans="1:9" x14ac:dyDescent="0.35">
      <c r="A3891" s="1">
        <v>44228</v>
      </c>
      <c r="B3891" s="1">
        <v>44256</v>
      </c>
      <c r="C3891" s="2" t="s">
        <v>92</v>
      </c>
      <c r="D3891" s="2" t="s">
        <v>1007</v>
      </c>
      <c r="E3891" s="2" t="s">
        <v>65</v>
      </c>
      <c r="F3891" s="2" t="s">
        <v>66</v>
      </c>
      <c r="G3891" s="2" t="s">
        <v>67</v>
      </c>
      <c r="H3891">
        <v>1</v>
      </c>
      <c r="I3891">
        <v>0</v>
      </c>
    </row>
    <row r="3892" spans="1:9" x14ac:dyDescent="0.35">
      <c r="A3892" s="1">
        <v>44228</v>
      </c>
      <c r="B3892" s="1">
        <v>44256</v>
      </c>
      <c r="C3892" s="2" t="s">
        <v>92</v>
      </c>
      <c r="D3892" s="2" t="s">
        <v>1008</v>
      </c>
      <c r="E3892" s="2" t="s">
        <v>65</v>
      </c>
      <c r="F3892" s="2" t="s">
        <v>66</v>
      </c>
      <c r="G3892" s="2" t="s">
        <v>67</v>
      </c>
      <c r="H3892">
        <v>1</v>
      </c>
      <c r="I3892">
        <v>0</v>
      </c>
    </row>
    <row r="3893" spans="1:9" x14ac:dyDescent="0.35">
      <c r="A3893" s="1">
        <v>44228</v>
      </c>
      <c r="B3893" s="1">
        <v>44256</v>
      </c>
      <c r="C3893" s="2" t="s">
        <v>92</v>
      </c>
      <c r="D3893" s="2" t="s">
        <v>1009</v>
      </c>
      <c r="E3893" s="2" t="s">
        <v>65</v>
      </c>
      <c r="F3893" s="2" t="s">
        <v>66</v>
      </c>
      <c r="G3893" s="2" t="s">
        <v>67</v>
      </c>
      <c r="H3893">
        <v>1</v>
      </c>
      <c r="I3893">
        <v>0</v>
      </c>
    </row>
    <row r="3894" spans="1:9" x14ac:dyDescent="0.35">
      <c r="A3894" s="1">
        <v>44228</v>
      </c>
      <c r="B3894" s="1">
        <v>44256</v>
      </c>
      <c r="C3894" s="2" t="s">
        <v>200</v>
      </c>
      <c r="D3894" s="2" t="s">
        <v>8</v>
      </c>
      <c r="E3894" s="2" t="s">
        <v>1028</v>
      </c>
      <c r="F3894" s="2" t="s">
        <v>730</v>
      </c>
      <c r="G3894" s="2" t="s">
        <v>220</v>
      </c>
      <c r="H3894">
        <v>0</v>
      </c>
      <c r="I3894">
        <v>-1</v>
      </c>
    </row>
    <row r="3895" spans="1:9" x14ac:dyDescent="0.35">
      <c r="A3895" s="1">
        <v>44228</v>
      </c>
      <c r="B3895" s="1">
        <v>44256</v>
      </c>
      <c r="C3895" s="2" t="s">
        <v>200</v>
      </c>
      <c r="D3895" s="2" t="s">
        <v>10</v>
      </c>
      <c r="E3895" s="2" t="s">
        <v>1028</v>
      </c>
      <c r="F3895" s="2" t="s">
        <v>730</v>
      </c>
      <c r="G3895" s="2" t="s">
        <v>220</v>
      </c>
      <c r="H3895">
        <v>0</v>
      </c>
      <c r="I3895">
        <v>-1</v>
      </c>
    </row>
    <row r="3896" spans="1:9" x14ac:dyDescent="0.35">
      <c r="A3896" s="1">
        <v>44228</v>
      </c>
      <c r="B3896" s="1">
        <v>44256</v>
      </c>
      <c r="C3896" s="2" t="s">
        <v>200</v>
      </c>
      <c r="D3896" s="2" t="s">
        <v>761</v>
      </c>
      <c r="E3896" s="2" t="s">
        <v>1028</v>
      </c>
      <c r="F3896" s="2" t="s">
        <v>730</v>
      </c>
      <c r="G3896" s="2" t="s">
        <v>220</v>
      </c>
      <c r="H3896">
        <v>0</v>
      </c>
      <c r="I3896">
        <v>-1</v>
      </c>
    </row>
    <row r="3897" spans="1:9" x14ac:dyDescent="0.35">
      <c r="A3897" s="1">
        <v>44228</v>
      </c>
      <c r="B3897" s="1">
        <v>44256</v>
      </c>
      <c r="C3897" s="2" t="s">
        <v>246</v>
      </c>
      <c r="D3897" s="2" t="s">
        <v>8</v>
      </c>
      <c r="E3897" s="2" t="s">
        <v>1028</v>
      </c>
      <c r="F3897" s="2" t="s">
        <v>730</v>
      </c>
      <c r="G3897" s="2" t="s">
        <v>220</v>
      </c>
      <c r="H3897">
        <v>0</v>
      </c>
      <c r="I3897">
        <v>-1</v>
      </c>
    </row>
    <row r="3898" spans="1:9" x14ac:dyDescent="0.35">
      <c r="A3898" s="1">
        <v>44228</v>
      </c>
      <c r="B3898" s="1">
        <v>44256</v>
      </c>
      <c r="C3898" s="2" t="s">
        <v>246</v>
      </c>
      <c r="D3898" s="2" t="s">
        <v>10</v>
      </c>
      <c r="E3898" s="2" t="s">
        <v>1028</v>
      </c>
      <c r="F3898" s="2" t="s">
        <v>730</v>
      </c>
      <c r="G3898" s="2" t="s">
        <v>220</v>
      </c>
      <c r="H3898">
        <v>0</v>
      </c>
      <c r="I3898">
        <v>-1</v>
      </c>
    </row>
    <row r="3899" spans="1:9" x14ac:dyDescent="0.35">
      <c r="A3899" s="1">
        <v>44228</v>
      </c>
      <c r="B3899" s="1">
        <v>44256</v>
      </c>
      <c r="C3899" s="2" t="s">
        <v>246</v>
      </c>
      <c r="D3899" s="2" t="s">
        <v>761</v>
      </c>
      <c r="E3899" s="2" t="s">
        <v>1028</v>
      </c>
      <c r="F3899" s="2" t="s">
        <v>730</v>
      </c>
      <c r="G3899" s="2" t="s">
        <v>220</v>
      </c>
      <c r="H3899">
        <v>0</v>
      </c>
      <c r="I3899">
        <v>-1</v>
      </c>
    </row>
    <row r="3900" spans="1:9" x14ac:dyDescent="0.35">
      <c r="A3900" s="1">
        <v>44228</v>
      </c>
      <c r="B3900" s="1">
        <v>44256</v>
      </c>
      <c r="C3900" s="2" t="s">
        <v>218</v>
      </c>
      <c r="D3900" s="2" t="s">
        <v>197</v>
      </c>
      <c r="E3900" s="2" t="s">
        <v>1106</v>
      </c>
      <c r="F3900" s="2" t="s">
        <v>1107</v>
      </c>
      <c r="G3900" s="2" t="s">
        <v>199</v>
      </c>
      <c r="H3900">
        <v>0</v>
      </c>
      <c r="I3900">
        <v>0</v>
      </c>
    </row>
    <row r="3901" spans="1:9" x14ac:dyDescent="0.35">
      <c r="A3901" s="1">
        <v>44228</v>
      </c>
      <c r="B3901" s="1">
        <v>44256</v>
      </c>
      <c r="C3901" s="2" t="s">
        <v>193</v>
      </c>
      <c r="D3901" s="2" t="s">
        <v>14</v>
      </c>
      <c r="E3901" s="2" t="s">
        <v>65</v>
      </c>
      <c r="F3901" s="2" t="s">
        <v>1074</v>
      </c>
      <c r="G3901" s="2" t="s">
        <v>70</v>
      </c>
      <c r="H3901">
        <v>0</v>
      </c>
      <c r="I3901">
        <v>1</v>
      </c>
    </row>
    <row r="3902" spans="1:9" x14ac:dyDescent="0.35">
      <c r="A3902" s="1">
        <v>44228</v>
      </c>
      <c r="B3902" s="1">
        <v>44256</v>
      </c>
      <c r="C3902" s="2" t="s">
        <v>195</v>
      </c>
      <c r="D3902" s="2" t="s">
        <v>14</v>
      </c>
      <c r="E3902" s="2" t="s">
        <v>65</v>
      </c>
      <c r="F3902" s="2" t="s">
        <v>1074</v>
      </c>
      <c r="G3902" s="2" t="s">
        <v>70</v>
      </c>
      <c r="H3902">
        <v>0</v>
      </c>
      <c r="I3902">
        <v>1</v>
      </c>
    </row>
    <row r="3903" spans="1:9" x14ac:dyDescent="0.35">
      <c r="A3903" s="1">
        <v>44228</v>
      </c>
      <c r="B3903" s="1">
        <v>44256</v>
      </c>
      <c r="C3903" s="2" t="s">
        <v>185</v>
      </c>
      <c r="D3903" s="2" t="s">
        <v>8</v>
      </c>
      <c r="E3903" s="2" t="s">
        <v>1028</v>
      </c>
      <c r="F3903" s="2" t="s">
        <v>730</v>
      </c>
      <c r="G3903" s="2" t="s">
        <v>220</v>
      </c>
      <c r="H3903">
        <v>0</v>
      </c>
      <c r="I3903">
        <v>-1</v>
      </c>
    </row>
    <row r="3904" spans="1:9" x14ac:dyDescent="0.35">
      <c r="A3904" s="1">
        <v>44228</v>
      </c>
      <c r="B3904" s="1">
        <v>44256</v>
      </c>
      <c r="C3904" s="2" t="s">
        <v>185</v>
      </c>
      <c r="D3904" s="2" t="s">
        <v>10</v>
      </c>
      <c r="E3904" s="2" t="s">
        <v>1028</v>
      </c>
      <c r="F3904" s="2" t="s">
        <v>730</v>
      </c>
      <c r="G3904" s="2" t="s">
        <v>220</v>
      </c>
      <c r="H3904">
        <v>0</v>
      </c>
      <c r="I3904">
        <v>-1</v>
      </c>
    </row>
    <row r="3905" spans="1:9" x14ac:dyDescent="0.35">
      <c r="A3905" s="1">
        <v>44228</v>
      </c>
      <c r="B3905" s="1">
        <v>44256</v>
      </c>
      <c r="C3905" s="2" t="s">
        <v>185</v>
      </c>
      <c r="D3905" s="2" t="s">
        <v>761</v>
      </c>
      <c r="E3905" s="2" t="s">
        <v>1028</v>
      </c>
      <c r="F3905" s="2" t="s">
        <v>730</v>
      </c>
      <c r="G3905" s="2" t="s">
        <v>220</v>
      </c>
      <c r="H3905">
        <v>0</v>
      </c>
      <c r="I3905">
        <v>-1</v>
      </c>
    </row>
    <row r="3906" spans="1:9" x14ac:dyDescent="0.35">
      <c r="A3906" s="1">
        <v>44228</v>
      </c>
      <c r="B3906" s="1">
        <v>44256</v>
      </c>
      <c r="C3906" s="2" t="s">
        <v>247</v>
      </c>
      <c r="D3906" s="2" t="s">
        <v>8</v>
      </c>
      <c r="E3906" s="2" t="s">
        <v>1028</v>
      </c>
      <c r="F3906" s="2" t="s">
        <v>730</v>
      </c>
      <c r="G3906" s="2" t="s">
        <v>220</v>
      </c>
      <c r="H3906">
        <v>0</v>
      </c>
      <c r="I3906">
        <v>-1</v>
      </c>
    </row>
    <row r="3907" spans="1:9" x14ac:dyDescent="0.35">
      <c r="A3907" s="1">
        <v>44228</v>
      </c>
      <c r="B3907" s="1">
        <v>44256</v>
      </c>
      <c r="C3907" s="2" t="s">
        <v>247</v>
      </c>
      <c r="D3907" s="2" t="s">
        <v>10</v>
      </c>
      <c r="E3907" s="2" t="s">
        <v>1028</v>
      </c>
      <c r="F3907" s="2" t="s">
        <v>730</v>
      </c>
      <c r="G3907" s="2" t="s">
        <v>220</v>
      </c>
      <c r="H3907">
        <v>0</v>
      </c>
      <c r="I3907">
        <v>-1</v>
      </c>
    </row>
    <row r="3908" spans="1:9" x14ac:dyDescent="0.35">
      <c r="A3908" s="1">
        <v>44228</v>
      </c>
      <c r="B3908" s="1">
        <v>44256</v>
      </c>
      <c r="C3908" s="2" t="s">
        <v>247</v>
      </c>
      <c r="D3908" s="2" t="s">
        <v>761</v>
      </c>
      <c r="E3908" s="2" t="s">
        <v>1028</v>
      </c>
      <c r="F3908" s="2" t="s">
        <v>730</v>
      </c>
      <c r="G3908" s="2" t="s">
        <v>220</v>
      </c>
      <c r="H3908">
        <v>0</v>
      </c>
      <c r="I3908">
        <v>-1</v>
      </c>
    </row>
    <row r="3909" spans="1:9" x14ac:dyDescent="0.35">
      <c r="A3909" s="1">
        <v>44228</v>
      </c>
      <c r="B3909" s="1">
        <v>44256</v>
      </c>
      <c r="C3909" s="2" t="s">
        <v>94</v>
      </c>
      <c r="D3909" s="2" t="s">
        <v>197</v>
      </c>
      <c r="E3909" s="2" t="s">
        <v>65</v>
      </c>
      <c r="F3909" s="2" t="s">
        <v>1108</v>
      </c>
      <c r="G3909" s="2" t="s">
        <v>199</v>
      </c>
      <c r="H3909">
        <v>0</v>
      </c>
      <c r="I3909">
        <v>0</v>
      </c>
    </row>
    <row r="3910" spans="1:9" x14ac:dyDescent="0.35">
      <c r="A3910" s="1">
        <v>44228</v>
      </c>
      <c r="B3910" s="1">
        <v>44256</v>
      </c>
      <c r="C3910" s="2" t="s">
        <v>702</v>
      </c>
      <c r="D3910" s="2" t="s">
        <v>1006</v>
      </c>
      <c r="E3910" s="2" t="s">
        <v>65</v>
      </c>
      <c r="F3910" s="2" t="s">
        <v>66</v>
      </c>
      <c r="G3910" s="2" t="s">
        <v>67</v>
      </c>
      <c r="H3910">
        <v>1</v>
      </c>
      <c r="I3910">
        <v>0</v>
      </c>
    </row>
    <row r="3911" spans="1:9" x14ac:dyDescent="0.35">
      <c r="A3911" s="1">
        <v>44228</v>
      </c>
      <c r="B3911" s="1">
        <v>44256</v>
      </c>
      <c r="C3911" s="2" t="s">
        <v>702</v>
      </c>
      <c r="D3911" s="2" t="s">
        <v>1007</v>
      </c>
      <c r="E3911" s="2" t="s">
        <v>65</v>
      </c>
      <c r="F3911" s="2" t="s">
        <v>66</v>
      </c>
      <c r="G3911" s="2" t="s">
        <v>67</v>
      </c>
      <c r="H3911">
        <v>1</v>
      </c>
      <c r="I3911">
        <v>0</v>
      </c>
    </row>
    <row r="3912" spans="1:9" x14ac:dyDescent="0.35">
      <c r="A3912" s="1">
        <v>44228</v>
      </c>
      <c r="B3912" s="1">
        <v>44256</v>
      </c>
      <c r="C3912" s="2" t="s">
        <v>702</v>
      </c>
      <c r="D3912" s="2" t="s">
        <v>1008</v>
      </c>
      <c r="E3912" s="2" t="s">
        <v>65</v>
      </c>
      <c r="F3912" s="2" t="s">
        <v>66</v>
      </c>
      <c r="G3912" s="2" t="s">
        <v>67</v>
      </c>
      <c r="H3912">
        <v>1</v>
      </c>
      <c r="I3912">
        <v>0</v>
      </c>
    </row>
    <row r="3913" spans="1:9" x14ac:dyDescent="0.35">
      <c r="A3913" s="1">
        <v>44228</v>
      </c>
      <c r="B3913" s="1">
        <v>44256</v>
      </c>
      <c r="C3913" s="2" t="s">
        <v>702</v>
      </c>
      <c r="D3913" s="2" t="s">
        <v>1009</v>
      </c>
      <c r="E3913" s="2" t="s">
        <v>65</v>
      </c>
      <c r="F3913" s="2" t="s">
        <v>66</v>
      </c>
      <c r="G3913" s="2" t="s">
        <v>67</v>
      </c>
      <c r="H3913">
        <v>1</v>
      </c>
      <c r="I3913">
        <v>0</v>
      </c>
    </row>
    <row r="3914" spans="1:9" x14ac:dyDescent="0.35">
      <c r="A3914" s="1">
        <v>44228</v>
      </c>
      <c r="B3914" s="1">
        <v>44256</v>
      </c>
      <c r="C3914" s="2" t="s">
        <v>103</v>
      </c>
      <c r="D3914" s="2" t="s">
        <v>60</v>
      </c>
      <c r="E3914" s="2" t="s">
        <v>103</v>
      </c>
      <c r="F3914" s="2" t="s">
        <v>65</v>
      </c>
      <c r="G3914" s="2" t="s">
        <v>153</v>
      </c>
      <c r="H3914">
        <v>0</v>
      </c>
      <c r="I3914">
        <v>0</v>
      </c>
    </row>
    <row r="3915" spans="1:9" x14ac:dyDescent="0.35">
      <c r="A3915" s="1">
        <v>44228</v>
      </c>
      <c r="B3915" s="1">
        <v>44256</v>
      </c>
      <c r="C3915" s="2" t="s">
        <v>103</v>
      </c>
      <c r="D3915" s="2" t="s">
        <v>60</v>
      </c>
      <c r="E3915" s="2" t="s">
        <v>103</v>
      </c>
      <c r="F3915" s="2" t="s">
        <v>65</v>
      </c>
      <c r="G3915" s="2" t="s">
        <v>153</v>
      </c>
      <c r="H3915">
        <v>0</v>
      </c>
      <c r="I3915">
        <v>0</v>
      </c>
    </row>
    <row r="3916" spans="1:9" x14ac:dyDescent="0.35">
      <c r="A3916" s="1">
        <v>44228</v>
      </c>
      <c r="B3916" s="1">
        <v>44256</v>
      </c>
      <c r="C3916" s="2" t="s">
        <v>103</v>
      </c>
      <c r="D3916" s="2" t="s">
        <v>197</v>
      </c>
      <c r="E3916" s="2" t="s">
        <v>1109</v>
      </c>
      <c r="F3916" s="2" t="s">
        <v>65</v>
      </c>
      <c r="G3916" s="2" t="s">
        <v>199</v>
      </c>
      <c r="H3916">
        <v>0</v>
      </c>
      <c r="I3916">
        <v>0</v>
      </c>
    </row>
    <row r="3917" spans="1:9" x14ac:dyDescent="0.35">
      <c r="A3917" s="1">
        <v>44228</v>
      </c>
      <c r="B3917" s="1">
        <v>44256</v>
      </c>
      <c r="C3917" s="2" t="s">
        <v>103</v>
      </c>
      <c r="D3917" s="2" t="s">
        <v>211</v>
      </c>
      <c r="E3917" s="2" t="s">
        <v>95</v>
      </c>
      <c r="F3917" s="2" t="s">
        <v>65</v>
      </c>
      <c r="G3917" s="2" t="s">
        <v>214</v>
      </c>
      <c r="H3917">
        <v>0</v>
      </c>
      <c r="I3917">
        <v>0</v>
      </c>
    </row>
    <row r="3918" spans="1:9" x14ac:dyDescent="0.35">
      <c r="A3918" s="1">
        <v>44228</v>
      </c>
      <c r="B3918" s="1">
        <v>44256</v>
      </c>
      <c r="C3918" s="2" t="s">
        <v>103</v>
      </c>
      <c r="D3918" s="2" t="s">
        <v>14</v>
      </c>
      <c r="E3918" s="2" t="s">
        <v>304</v>
      </c>
      <c r="F3918" s="2" t="s">
        <v>65</v>
      </c>
      <c r="G3918" s="2" t="s">
        <v>174</v>
      </c>
      <c r="H3918">
        <v>0</v>
      </c>
      <c r="I3918">
        <v>-1</v>
      </c>
    </row>
    <row r="3919" spans="1:9" x14ac:dyDescent="0.35">
      <c r="A3919" s="1">
        <v>44228</v>
      </c>
      <c r="B3919" s="1">
        <v>44256</v>
      </c>
      <c r="C3919" s="2" t="s">
        <v>104</v>
      </c>
      <c r="D3919" s="2" t="s">
        <v>197</v>
      </c>
      <c r="E3919" s="2" t="s">
        <v>1110</v>
      </c>
      <c r="F3919" s="2" t="s">
        <v>1111</v>
      </c>
      <c r="G3919" s="2" t="s">
        <v>199</v>
      </c>
      <c r="H3919">
        <v>0</v>
      </c>
      <c r="I3919">
        <v>0</v>
      </c>
    </row>
    <row r="3920" spans="1:9" x14ac:dyDescent="0.35">
      <c r="A3920" s="1">
        <v>44228</v>
      </c>
      <c r="B3920" s="1">
        <v>44256</v>
      </c>
      <c r="C3920" s="2" t="s">
        <v>107</v>
      </c>
      <c r="D3920" s="2" t="s">
        <v>197</v>
      </c>
      <c r="E3920" s="2" t="s">
        <v>65</v>
      </c>
      <c r="F3920" s="2" t="s">
        <v>1112</v>
      </c>
      <c r="G3920" s="2" t="s">
        <v>199</v>
      </c>
      <c r="H3920">
        <v>0</v>
      </c>
      <c r="I3920">
        <v>0</v>
      </c>
    </row>
    <row r="3921" spans="1:9" x14ac:dyDescent="0.35">
      <c r="A3921" s="1">
        <v>44228</v>
      </c>
      <c r="B3921" s="1">
        <v>44256</v>
      </c>
      <c r="C3921" s="2" t="s">
        <v>1040</v>
      </c>
      <c r="D3921" s="2" t="s">
        <v>1006</v>
      </c>
      <c r="E3921" s="2" t="s">
        <v>65</v>
      </c>
      <c r="F3921" s="2" t="s">
        <v>66</v>
      </c>
      <c r="G3921" s="2" t="s">
        <v>67</v>
      </c>
      <c r="H3921">
        <v>1</v>
      </c>
      <c r="I3921">
        <v>0</v>
      </c>
    </row>
    <row r="3922" spans="1:9" x14ac:dyDescent="0.35">
      <c r="A3922" s="1">
        <v>44228</v>
      </c>
      <c r="B3922" s="1">
        <v>44256</v>
      </c>
      <c r="C3922" s="2" t="s">
        <v>1040</v>
      </c>
      <c r="D3922" s="2" t="s">
        <v>1007</v>
      </c>
      <c r="E3922" s="2" t="s">
        <v>65</v>
      </c>
      <c r="F3922" s="2" t="s">
        <v>66</v>
      </c>
      <c r="G3922" s="2" t="s">
        <v>67</v>
      </c>
      <c r="H3922">
        <v>1</v>
      </c>
      <c r="I3922">
        <v>0</v>
      </c>
    </row>
    <row r="3923" spans="1:9" x14ac:dyDescent="0.35">
      <c r="A3923" s="1">
        <v>44228</v>
      </c>
      <c r="B3923" s="1">
        <v>44256</v>
      </c>
      <c r="C3923" s="2" t="s">
        <v>1040</v>
      </c>
      <c r="D3923" s="2" t="s">
        <v>1008</v>
      </c>
      <c r="E3923" s="2" t="s">
        <v>65</v>
      </c>
      <c r="F3923" s="2" t="s">
        <v>66</v>
      </c>
      <c r="G3923" s="2" t="s">
        <v>67</v>
      </c>
      <c r="H3923">
        <v>1</v>
      </c>
      <c r="I3923">
        <v>0</v>
      </c>
    </row>
    <row r="3924" spans="1:9" x14ac:dyDescent="0.35">
      <c r="A3924" s="1">
        <v>44228</v>
      </c>
      <c r="B3924" s="1">
        <v>44256</v>
      </c>
      <c r="C3924" s="2" t="s">
        <v>1040</v>
      </c>
      <c r="D3924" s="2" t="s">
        <v>1009</v>
      </c>
      <c r="E3924" s="2" t="s">
        <v>65</v>
      </c>
      <c r="F3924" s="2" t="s">
        <v>66</v>
      </c>
      <c r="G3924" s="2" t="s">
        <v>67</v>
      </c>
      <c r="H3924">
        <v>1</v>
      </c>
      <c r="I3924">
        <v>0</v>
      </c>
    </row>
    <row r="3925" spans="1:9" x14ac:dyDescent="0.35">
      <c r="A3925" s="1">
        <v>44228</v>
      </c>
      <c r="B3925" s="1">
        <v>44256</v>
      </c>
      <c r="C3925" s="2" t="s">
        <v>665</v>
      </c>
      <c r="D3925" s="2" t="s">
        <v>1006</v>
      </c>
      <c r="E3925" s="2" t="s">
        <v>65</v>
      </c>
      <c r="F3925" s="2" t="s">
        <v>66</v>
      </c>
      <c r="G3925" s="2" t="s">
        <v>67</v>
      </c>
      <c r="H3925">
        <v>1</v>
      </c>
      <c r="I3925">
        <v>0</v>
      </c>
    </row>
    <row r="3926" spans="1:9" x14ac:dyDescent="0.35">
      <c r="A3926" s="1">
        <v>44228</v>
      </c>
      <c r="B3926" s="1">
        <v>44256</v>
      </c>
      <c r="C3926" s="2" t="s">
        <v>665</v>
      </c>
      <c r="D3926" s="2" t="s">
        <v>1007</v>
      </c>
      <c r="E3926" s="2" t="s">
        <v>65</v>
      </c>
      <c r="F3926" s="2" t="s">
        <v>66</v>
      </c>
      <c r="G3926" s="2" t="s">
        <v>67</v>
      </c>
      <c r="H3926">
        <v>1</v>
      </c>
      <c r="I3926">
        <v>0</v>
      </c>
    </row>
    <row r="3927" spans="1:9" x14ac:dyDescent="0.35">
      <c r="A3927" s="1">
        <v>44228</v>
      </c>
      <c r="B3927" s="1">
        <v>44256</v>
      </c>
      <c r="C3927" s="2" t="s">
        <v>665</v>
      </c>
      <c r="D3927" s="2" t="s">
        <v>1008</v>
      </c>
      <c r="E3927" s="2" t="s">
        <v>65</v>
      </c>
      <c r="F3927" s="2" t="s">
        <v>66</v>
      </c>
      <c r="G3927" s="2" t="s">
        <v>67</v>
      </c>
      <c r="H3927">
        <v>1</v>
      </c>
      <c r="I3927">
        <v>0</v>
      </c>
    </row>
    <row r="3928" spans="1:9" x14ac:dyDescent="0.35">
      <c r="A3928" s="1">
        <v>44228</v>
      </c>
      <c r="B3928" s="1">
        <v>44256</v>
      </c>
      <c r="C3928" s="2" t="s">
        <v>665</v>
      </c>
      <c r="D3928" s="2" t="s">
        <v>1009</v>
      </c>
      <c r="E3928" s="2" t="s">
        <v>65</v>
      </c>
      <c r="F3928" s="2" t="s">
        <v>66</v>
      </c>
      <c r="G3928" s="2" t="s">
        <v>67</v>
      </c>
      <c r="H3928">
        <v>1</v>
      </c>
      <c r="I3928">
        <v>0</v>
      </c>
    </row>
    <row r="3929" spans="1:9" x14ac:dyDescent="0.35">
      <c r="A3929" s="1">
        <v>44228</v>
      </c>
      <c r="B3929" s="1">
        <v>44256</v>
      </c>
      <c r="C3929" s="2" t="s">
        <v>666</v>
      </c>
      <c r="D3929" s="2" t="s">
        <v>1006</v>
      </c>
      <c r="E3929" s="2" t="s">
        <v>65</v>
      </c>
      <c r="F3929" s="2" t="s">
        <v>66</v>
      </c>
      <c r="G3929" s="2" t="s">
        <v>67</v>
      </c>
      <c r="H3929">
        <v>1</v>
      </c>
      <c r="I3929">
        <v>0</v>
      </c>
    </row>
    <row r="3930" spans="1:9" x14ac:dyDescent="0.35">
      <c r="A3930" s="1">
        <v>44228</v>
      </c>
      <c r="B3930" s="1">
        <v>44256</v>
      </c>
      <c r="C3930" s="2" t="s">
        <v>666</v>
      </c>
      <c r="D3930" s="2" t="s">
        <v>1007</v>
      </c>
      <c r="E3930" s="2" t="s">
        <v>65</v>
      </c>
      <c r="F3930" s="2" t="s">
        <v>66</v>
      </c>
      <c r="G3930" s="2" t="s">
        <v>67</v>
      </c>
      <c r="H3930">
        <v>1</v>
      </c>
      <c r="I3930">
        <v>0</v>
      </c>
    </row>
    <row r="3931" spans="1:9" x14ac:dyDescent="0.35">
      <c r="A3931" s="1">
        <v>44228</v>
      </c>
      <c r="B3931" s="1">
        <v>44256</v>
      </c>
      <c r="C3931" s="2" t="s">
        <v>666</v>
      </c>
      <c r="D3931" s="2" t="s">
        <v>1008</v>
      </c>
      <c r="E3931" s="2" t="s">
        <v>65</v>
      </c>
      <c r="F3931" s="2" t="s">
        <v>66</v>
      </c>
      <c r="G3931" s="2" t="s">
        <v>67</v>
      </c>
      <c r="H3931">
        <v>1</v>
      </c>
      <c r="I3931">
        <v>0</v>
      </c>
    </row>
    <row r="3932" spans="1:9" x14ac:dyDescent="0.35">
      <c r="A3932" s="1">
        <v>44228</v>
      </c>
      <c r="B3932" s="1">
        <v>44256</v>
      </c>
      <c r="C3932" s="2" t="s">
        <v>666</v>
      </c>
      <c r="D3932" s="2" t="s">
        <v>1009</v>
      </c>
      <c r="E3932" s="2" t="s">
        <v>65</v>
      </c>
      <c r="F3932" s="2" t="s">
        <v>66</v>
      </c>
      <c r="G3932" s="2" t="s">
        <v>67</v>
      </c>
      <c r="H3932">
        <v>1</v>
      </c>
      <c r="I3932">
        <v>0</v>
      </c>
    </row>
    <row r="3933" spans="1:9" x14ac:dyDescent="0.35">
      <c r="A3933" s="1">
        <v>44228</v>
      </c>
      <c r="B3933" s="1">
        <v>44256</v>
      </c>
      <c r="C3933" s="2" t="s">
        <v>708</v>
      </c>
      <c r="D3933" s="2" t="s">
        <v>1006</v>
      </c>
      <c r="E3933" s="2" t="s">
        <v>65</v>
      </c>
      <c r="F3933" s="2" t="s">
        <v>66</v>
      </c>
      <c r="G3933" s="2" t="s">
        <v>67</v>
      </c>
      <c r="H3933">
        <v>1</v>
      </c>
      <c r="I3933">
        <v>0</v>
      </c>
    </row>
    <row r="3934" spans="1:9" x14ac:dyDescent="0.35">
      <c r="A3934" s="1">
        <v>44228</v>
      </c>
      <c r="B3934" s="1">
        <v>44256</v>
      </c>
      <c r="C3934" s="2" t="s">
        <v>708</v>
      </c>
      <c r="D3934" s="2" t="s">
        <v>1007</v>
      </c>
      <c r="E3934" s="2" t="s">
        <v>65</v>
      </c>
      <c r="F3934" s="2" t="s">
        <v>66</v>
      </c>
      <c r="G3934" s="2" t="s">
        <v>67</v>
      </c>
      <c r="H3934">
        <v>1</v>
      </c>
      <c r="I3934">
        <v>0</v>
      </c>
    </row>
    <row r="3935" spans="1:9" x14ac:dyDescent="0.35">
      <c r="A3935" s="1">
        <v>44228</v>
      </c>
      <c r="B3935" s="1">
        <v>44256</v>
      </c>
      <c r="C3935" s="2" t="s">
        <v>708</v>
      </c>
      <c r="D3935" s="2" t="s">
        <v>1008</v>
      </c>
      <c r="E3935" s="2" t="s">
        <v>65</v>
      </c>
      <c r="F3935" s="2" t="s">
        <v>66</v>
      </c>
      <c r="G3935" s="2" t="s">
        <v>67</v>
      </c>
      <c r="H3935">
        <v>1</v>
      </c>
      <c r="I3935">
        <v>0</v>
      </c>
    </row>
    <row r="3936" spans="1:9" x14ac:dyDescent="0.35">
      <c r="A3936" s="1">
        <v>44228</v>
      </c>
      <c r="B3936" s="1">
        <v>44256</v>
      </c>
      <c r="C3936" s="2" t="s">
        <v>708</v>
      </c>
      <c r="D3936" s="2" t="s">
        <v>1009</v>
      </c>
      <c r="E3936" s="2" t="s">
        <v>65</v>
      </c>
      <c r="F3936" s="2" t="s">
        <v>66</v>
      </c>
      <c r="G3936" s="2" t="s">
        <v>67</v>
      </c>
      <c r="H3936">
        <v>1</v>
      </c>
      <c r="I3936">
        <v>0</v>
      </c>
    </row>
    <row r="3937" spans="1:9" x14ac:dyDescent="0.35">
      <c r="A3937" s="1">
        <v>44228</v>
      </c>
      <c r="B3937" s="1">
        <v>44256</v>
      </c>
      <c r="C3937" s="2" t="s">
        <v>1113</v>
      </c>
      <c r="D3937" s="2" t="s">
        <v>1006</v>
      </c>
      <c r="E3937" s="2" t="s">
        <v>65</v>
      </c>
      <c r="F3937" s="2" t="s">
        <v>66</v>
      </c>
      <c r="G3937" s="2" t="s">
        <v>67</v>
      </c>
      <c r="H3937">
        <v>1</v>
      </c>
      <c r="I3937">
        <v>0</v>
      </c>
    </row>
    <row r="3938" spans="1:9" x14ac:dyDescent="0.35">
      <c r="A3938" s="1">
        <v>44228</v>
      </c>
      <c r="B3938" s="1">
        <v>44256</v>
      </c>
      <c r="C3938" s="2" t="s">
        <v>1113</v>
      </c>
      <c r="D3938" s="2" t="s">
        <v>1007</v>
      </c>
      <c r="E3938" s="2" t="s">
        <v>65</v>
      </c>
      <c r="F3938" s="2" t="s">
        <v>66</v>
      </c>
      <c r="G3938" s="2" t="s">
        <v>67</v>
      </c>
      <c r="H3938">
        <v>1</v>
      </c>
      <c r="I3938">
        <v>0</v>
      </c>
    </row>
    <row r="3939" spans="1:9" x14ac:dyDescent="0.35">
      <c r="A3939" s="1">
        <v>44228</v>
      </c>
      <c r="B3939" s="1">
        <v>44256</v>
      </c>
      <c r="C3939" s="2" t="s">
        <v>1113</v>
      </c>
      <c r="D3939" s="2" t="s">
        <v>1008</v>
      </c>
      <c r="E3939" s="2" t="s">
        <v>65</v>
      </c>
      <c r="F3939" s="2" t="s">
        <v>66</v>
      </c>
      <c r="G3939" s="2" t="s">
        <v>67</v>
      </c>
      <c r="H3939">
        <v>1</v>
      </c>
      <c r="I3939">
        <v>0</v>
      </c>
    </row>
    <row r="3940" spans="1:9" x14ac:dyDescent="0.35">
      <c r="A3940" s="1">
        <v>44228</v>
      </c>
      <c r="B3940" s="1">
        <v>44256</v>
      </c>
      <c r="C3940" s="2" t="s">
        <v>1113</v>
      </c>
      <c r="D3940" s="2" t="s">
        <v>1009</v>
      </c>
      <c r="E3940" s="2" t="s">
        <v>65</v>
      </c>
      <c r="F3940" s="2" t="s">
        <v>66</v>
      </c>
      <c r="G3940" s="2" t="s">
        <v>67</v>
      </c>
      <c r="H3940">
        <v>1</v>
      </c>
      <c r="I3940">
        <v>0</v>
      </c>
    </row>
    <row r="3941" spans="1:9" x14ac:dyDescent="0.35">
      <c r="A3941" s="1">
        <v>44228</v>
      </c>
      <c r="B3941" s="1">
        <v>44256</v>
      </c>
      <c r="C3941" s="2" t="s">
        <v>599</v>
      </c>
      <c r="D3941" s="2" t="s">
        <v>1006</v>
      </c>
      <c r="E3941" s="2" t="s">
        <v>65</v>
      </c>
      <c r="F3941" s="2" t="s">
        <v>66</v>
      </c>
      <c r="G3941" s="2" t="s">
        <v>67</v>
      </c>
      <c r="H3941">
        <v>1</v>
      </c>
      <c r="I3941">
        <v>0</v>
      </c>
    </row>
    <row r="3942" spans="1:9" x14ac:dyDescent="0.35">
      <c r="A3942" s="1">
        <v>44228</v>
      </c>
      <c r="B3942" s="1">
        <v>44256</v>
      </c>
      <c r="C3942" s="2" t="s">
        <v>599</v>
      </c>
      <c r="D3942" s="2" t="s">
        <v>1007</v>
      </c>
      <c r="E3942" s="2" t="s">
        <v>65</v>
      </c>
      <c r="F3942" s="2" t="s">
        <v>66</v>
      </c>
      <c r="G3942" s="2" t="s">
        <v>67</v>
      </c>
      <c r="H3942">
        <v>1</v>
      </c>
      <c r="I3942">
        <v>0</v>
      </c>
    </row>
    <row r="3943" spans="1:9" x14ac:dyDescent="0.35">
      <c r="A3943" s="1">
        <v>44228</v>
      </c>
      <c r="B3943" s="1">
        <v>44256</v>
      </c>
      <c r="C3943" s="2" t="s">
        <v>599</v>
      </c>
      <c r="D3943" s="2" t="s">
        <v>1008</v>
      </c>
      <c r="E3943" s="2" t="s">
        <v>65</v>
      </c>
      <c r="F3943" s="2" t="s">
        <v>66</v>
      </c>
      <c r="G3943" s="2" t="s">
        <v>67</v>
      </c>
      <c r="H3943">
        <v>1</v>
      </c>
      <c r="I3943">
        <v>0</v>
      </c>
    </row>
    <row r="3944" spans="1:9" x14ac:dyDescent="0.35">
      <c r="A3944" s="1">
        <v>44228</v>
      </c>
      <c r="B3944" s="1">
        <v>44256</v>
      </c>
      <c r="C3944" s="2" t="s">
        <v>599</v>
      </c>
      <c r="D3944" s="2" t="s">
        <v>1009</v>
      </c>
      <c r="E3944" s="2" t="s">
        <v>65</v>
      </c>
      <c r="F3944" s="2" t="s">
        <v>66</v>
      </c>
      <c r="G3944" s="2" t="s">
        <v>67</v>
      </c>
      <c r="H3944">
        <v>1</v>
      </c>
      <c r="I3944">
        <v>0</v>
      </c>
    </row>
    <row r="3945" spans="1:9" x14ac:dyDescent="0.35">
      <c r="A3945" s="1">
        <v>44228</v>
      </c>
      <c r="B3945" s="1">
        <v>44256</v>
      </c>
      <c r="C3945" s="2" t="s">
        <v>110</v>
      </c>
      <c r="D3945" s="2" t="s">
        <v>60</v>
      </c>
      <c r="E3945" s="2" t="s">
        <v>110</v>
      </c>
      <c r="F3945" s="2" t="s">
        <v>65</v>
      </c>
      <c r="G3945" s="2" t="s">
        <v>153</v>
      </c>
      <c r="H3945">
        <v>0</v>
      </c>
      <c r="I3945">
        <v>0</v>
      </c>
    </row>
    <row r="3946" spans="1:9" x14ac:dyDescent="0.35">
      <c r="A3946" s="1">
        <v>44228</v>
      </c>
      <c r="B3946" s="1">
        <v>44256</v>
      </c>
      <c r="C3946" s="2" t="s">
        <v>110</v>
      </c>
      <c r="D3946" s="2" t="s">
        <v>60</v>
      </c>
      <c r="E3946" s="2" t="s">
        <v>110</v>
      </c>
      <c r="F3946" s="2" t="s">
        <v>65</v>
      </c>
      <c r="G3946" s="2" t="s">
        <v>153</v>
      </c>
      <c r="H3946">
        <v>0</v>
      </c>
      <c r="I3946">
        <v>0</v>
      </c>
    </row>
    <row r="3947" spans="1:9" x14ac:dyDescent="0.35">
      <c r="A3947" s="1">
        <v>44228</v>
      </c>
      <c r="B3947" s="1">
        <v>44256</v>
      </c>
      <c r="C3947" s="2" t="s">
        <v>110</v>
      </c>
      <c r="D3947" s="2" t="s">
        <v>211</v>
      </c>
      <c r="E3947" s="2" t="s">
        <v>775</v>
      </c>
      <c r="F3947" s="2" t="s">
        <v>65</v>
      </c>
      <c r="G3947" s="2" t="s">
        <v>214</v>
      </c>
      <c r="H3947">
        <v>0</v>
      </c>
      <c r="I3947">
        <v>0</v>
      </c>
    </row>
    <row r="3948" spans="1:9" x14ac:dyDescent="0.35">
      <c r="A3948" s="1">
        <v>44228</v>
      </c>
      <c r="B3948" s="1">
        <v>44256</v>
      </c>
      <c r="C3948" s="2" t="s">
        <v>110</v>
      </c>
      <c r="D3948" s="2" t="s">
        <v>14</v>
      </c>
      <c r="E3948" s="2" t="s">
        <v>296</v>
      </c>
      <c r="F3948" s="2" t="s">
        <v>65</v>
      </c>
      <c r="G3948" s="2" t="s">
        <v>174</v>
      </c>
      <c r="H3948">
        <v>0</v>
      </c>
      <c r="I3948">
        <v>-1</v>
      </c>
    </row>
    <row r="3949" spans="1:9" x14ac:dyDescent="0.35">
      <c r="A3949" s="1">
        <v>44228</v>
      </c>
      <c r="B3949" s="1">
        <v>44256</v>
      </c>
      <c r="C3949" s="2" t="s">
        <v>459</v>
      </c>
      <c r="D3949" s="2" t="s">
        <v>8</v>
      </c>
      <c r="E3949" s="2" t="s">
        <v>1022</v>
      </c>
      <c r="F3949" s="2" t="s">
        <v>729</v>
      </c>
      <c r="G3949" s="2" t="s">
        <v>220</v>
      </c>
      <c r="H3949">
        <v>0</v>
      </c>
      <c r="I3949">
        <v>-1</v>
      </c>
    </row>
    <row r="3950" spans="1:9" x14ac:dyDescent="0.35">
      <c r="A3950" s="1">
        <v>44228</v>
      </c>
      <c r="B3950" s="1">
        <v>44256</v>
      </c>
      <c r="C3950" s="2" t="s">
        <v>459</v>
      </c>
      <c r="D3950" s="2" t="s">
        <v>10</v>
      </c>
      <c r="E3950" s="2" t="s">
        <v>1022</v>
      </c>
      <c r="F3950" s="2" t="s">
        <v>729</v>
      </c>
      <c r="G3950" s="2" t="s">
        <v>220</v>
      </c>
      <c r="H3950">
        <v>0</v>
      </c>
      <c r="I3950">
        <v>-1</v>
      </c>
    </row>
    <row r="3951" spans="1:9" x14ac:dyDescent="0.35">
      <c r="A3951" s="1">
        <v>44228</v>
      </c>
      <c r="B3951" s="1">
        <v>44256</v>
      </c>
      <c r="C3951" s="2" t="s">
        <v>459</v>
      </c>
      <c r="D3951" s="2" t="s">
        <v>761</v>
      </c>
      <c r="E3951" s="2" t="s">
        <v>1022</v>
      </c>
      <c r="F3951" s="2" t="s">
        <v>729</v>
      </c>
      <c r="G3951" s="2" t="s">
        <v>220</v>
      </c>
      <c r="H3951">
        <v>0</v>
      </c>
      <c r="I3951">
        <v>-1</v>
      </c>
    </row>
    <row r="3952" spans="1:9" x14ac:dyDescent="0.35">
      <c r="A3952" s="1">
        <v>44228</v>
      </c>
      <c r="B3952" s="1">
        <v>44256</v>
      </c>
      <c r="C3952" s="2" t="s">
        <v>1078</v>
      </c>
      <c r="D3952" s="2" t="s">
        <v>60</v>
      </c>
      <c r="E3952" s="2" t="s">
        <v>1078</v>
      </c>
      <c r="F3952" s="2" t="s">
        <v>65</v>
      </c>
      <c r="G3952" s="2" t="s">
        <v>153</v>
      </c>
      <c r="H3952">
        <v>0</v>
      </c>
      <c r="I3952">
        <v>0</v>
      </c>
    </row>
    <row r="3953" spans="1:9" x14ac:dyDescent="0.35">
      <c r="A3953" s="1">
        <v>44228</v>
      </c>
      <c r="B3953" s="1">
        <v>44256</v>
      </c>
      <c r="C3953" s="2" t="s">
        <v>1078</v>
      </c>
      <c r="D3953" s="2" t="s">
        <v>60</v>
      </c>
      <c r="E3953" s="2" t="s">
        <v>1078</v>
      </c>
      <c r="F3953" s="2" t="s">
        <v>65</v>
      </c>
      <c r="G3953" s="2" t="s">
        <v>153</v>
      </c>
      <c r="H3953">
        <v>0</v>
      </c>
      <c r="I3953">
        <v>0</v>
      </c>
    </row>
    <row r="3954" spans="1:9" x14ac:dyDescent="0.35">
      <c r="A3954" s="1">
        <v>44228</v>
      </c>
      <c r="B3954" s="1">
        <v>44256</v>
      </c>
      <c r="C3954" s="2" t="s">
        <v>1078</v>
      </c>
      <c r="D3954" s="2" t="s">
        <v>211</v>
      </c>
      <c r="E3954" s="2" t="s">
        <v>762</v>
      </c>
      <c r="F3954" s="2" t="s">
        <v>65</v>
      </c>
      <c r="G3954" s="2" t="s">
        <v>214</v>
      </c>
      <c r="H3954">
        <v>0</v>
      </c>
      <c r="I3954">
        <v>0</v>
      </c>
    </row>
    <row r="3955" spans="1:9" x14ac:dyDescent="0.35">
      <c r="A3955" s="1">
        <v>44228</v>
      </c>
      <c r="B3955" s="1">
        <v>44256</v>
      </c>
      <c r="C3955" s="2" t="s">
        <v>1078</v>
      </c>
      <c r="D3955" s="2" t="s">
        <v>8</v>
      </c>
      <c r="E3955" s="2" t="s">
        <v>1022</v>
      </c>
      <c r="F3955" s="2" t="s">
        <v>65</v>
      </c>
      <c r="G3955" s="2" t="s">
        <v>174</v>
      </c>
      <c r="H3955">
        <v>0</v>
      </c>
      <c r="I3955">
        <v>-1</v>
      </c>
    </row>
    <row r="3956" spans="1:9" x14ac:dyDescent="0.35">
      <c r="A3956" s="1">
        <v>44228</v>
      </c>
      <c r="B3956" s="1">
        <v>44256</v>
      </c>
      <c r="C3956" s="2" t="s">
        <v>1078</v>
      </c>
      <c r="D3956" s="2" t="s">
        <v>10</v>
      </c>
      <c r="E3956" s="2" t="s">
        <v>1022</v>
      </c>
      <c r="F3956" s="2" t="s">
        <v>65</v>
      </c>
      <c r="G3956" s="2" t="s">
        <v>174</v>
      </c>
      <c r="H3956">
        <v>0</v>
      </c>
      <c r="I3956">
        <v>-1</v>
      </c>
    </row>
    <row r="3957" spans="1:9" x14ac:dyDescent="0.35">
      <c r="A3957" s="1">
        <v>44228</v>
      </c>
      <c r="B3957" s="1">
        <v>44256</v>
      </c>
      <c r="C3957" s="2" t="s">
        <v>1078</v>
      </c>
      <c r="D3957" s="2" t="s">
        <v>761</v>
      </c>
      <c r="E3957" s="2" t="s">
        <v>1022</v>
      </c>
      <c r="F3957" s="2" t="s">
        <v>65</v>
      </c>
      <c r="G3957" s="2" t="s">
        <v>174</v>
      </c>
      <c r="H3957">
        <v>0</v>
      </c>
      <c r="I3957">
        <v>-1</v>
      </c>
    </row>
    <row r="3958" spans="1:9" x14ac:dyDescent="0.35">
      <c r="A3958" s="1">
        <v>44228</v>
      </c>
      <c r="B3958" s="1">
        <v>44256</v>
      </c>
      <c r="C3958" s="2" t="s">
        <v>203</v>
      </c>
      <c r="D3958" s="2" t="s">
        <v>1006</v>
      </c>
      <c r="E3958" s="2" t="s">
        <v>65</v>
      </c>
      <c r="F3958" s="2" t="s">
        <v>66</v>
      </c>
      <c r="G3958" s="2" t="s">
        <v>67</v>
      </c>
      <c r="H3958">
        <v>1</v>
      </c>
      <c r="I3958">
        <v>0</v>
      </c>
    </row>
    <row r="3959" spans="1:9" x14ac:dyDescent="0.35">
      <c r="A3959" s="1">
        <v>44228</v>
      </c>
      <c r="B3959" s="1">
        <v>44256</v>
      </c>
      <c r="C3959" s="2" t="s">
        <v>203</v>
      </c>
      <c r="D3959" s="2" t="s">
        <v>1007</v>
      </c>
      <c r="E3959" s="2" t="s">
        <v>65</v>
      </c>
      <c r="F3959" s="2" t="s">
        <v>66</v>
      </c>
      <c r="G3959" s="2" t="s">
        <v>67</v>
      </c>
      <c r="H3959">
        <v>1</v>
      </c>
      <c r="I3959">
        <v>0</v>
      </c>
    </row>
    <row r="3960" spans="1:9" x14ac:dyDescent="0.35">
      <c r="A3960" s="1">
        <v>44228</v>
      </c>
      <c r="B3960" s="1">
        <v>44256</v>
      </c>
      <c r="C3960" s="2" t="s">
        <v>203</v>
      </c>
      <c r="D3960" s="2" t="s">
        <v>1008</v>
      </c>
      <c r="E3960" s="2" t="s">
        <v>65</v>
      </c>
      <c r="F3960" s="2" t="s">
        <v>66</v>
      </c>
      <c r="G3960" s="2" t="s">
        <v>67</v>
      </c>
      <c r="H3960">
        <v>1</v>
      </c>
      <c r="I3960">
        <v>0</v>
      </c>
    </row>
    <row r="3961" spans="1:9" x14ac:dyDescent="0.35">
      <c r="A3961" s="1">
        <v>44228</v>
      </c>
      <c r="B3961" s="1">
        <v>44256</v>
      </c>
      <c r="C3961" s="2" t="s">
        <v>203</v>
      </c>
      <c r="D3961" s="2" t="s">
        <v>1009</v>
      </c>
      <c r="E3961" s="2" t="s">
        <v>65</v>
      </c>
      <c r="F3961" s="2" t="s">
        <v>66</v>
      </c>
      <c r="G3961" s="2" t="s">
        <v>67</v>
      </c>
      <c r="H3961">
        <v>1</v>
      </c>
      <c r="I3961">
        <v>0</v>
      </c>
    </row>
    <row r="3962" spans="1:9" x14ac:dyDescent="0.35">
      <c r="A3962" s="1">
        <v>44228</v>
      </c>
      <c r="B3962" s="1">
        <v>44256</v>
      </c>
      <c r="C3962" s="2" t="s">
        <v>114</v>
      </c>
      <c r="D3962" s="2" t="s">
        <v>1006</v>
      </c>
      <c r="E3962" s="2" t="s">
        <v>65</v>
      </c>
      <c r="F3962" s="2" t="s">
        <v>66</v>
      </c>
      <c r="G3962" s="2" t="s">
        <v>67</v>
      </c>
      <c r="H3962">
        <v>1</v>
      </c>
      <c r="I3962">
        <v>0</v>
      </c>
    </row>
    <row r="3963" spans="1:9" x14ac:dyDescent="0.35">
      <c r="A3963" s="1">
        <v>44228</v>
      </c>
      <c r="B3963" s="1">
        <v>44256</v>
      </c>
      <c r="C3963" s="2" t="s">
        <v>114</v>
      </c>
      <c r="D3963" s="2" t="s">
        <v>1007</v>
      </c>
      <c r="E3963" s="2" t="s">
        <v>65</v>
      </c>
      <c r="F3963" s="2" t="s">
        <v>66</v>
      </c>
      <c r="G3963" s="2" t="s">
        <v>67</v>
      </c>
      <c r="H3963">
        <v>1</v>
      </c>
      <c r="I3963">
        <v>0</v>
      </c>
    </row>
    <row r="3964" spans="1:9" x14ac:dyDescent="0.35">
      <c r="A3964" s="1">
        <v>44228</v>
      </c>
      <c r="B3964" s="1">
        <v>44256</v>
      </c>
      <c r="C3964" s="2" t="s">
        <v>114</v>
      </c>
      <c r="D3964" s="2" t="s">
        <v>1008</v>
      </c>
      <c r="E3964" s="2" t="s">
        <v>65</v>
      </c>
      <c r="F3964" s="2" t="s">
        <v>66</v>
      </c>
      <c r="G3964" s="2" t="s">
        <v>67</v>
      </c>
      <c r="H3964">
        <v>1</v>
      </c>
      <c r="I3964">
        <v>0</v>
      </c>
    </row>
    <row r="3965" spans="1:9" x14ac:dyDescent="0.35">
      <c r="A3965" s="1">
        <v>44228</v>
      </c>
      <c r="B3965" s="1">
        <v>44256</v>
      </c>
      <c r="C3965" s="2" t="s">
        <v>114</v>
      </c>
      <c r="D3965" s="2" t="s">
        <v>1009</v>
      </c>
      <c r="E3965" s="2" t="s">
        <v>65</v>
      </c>
      <c r="F3965" s="2" t="s">
        <v>66</v>
      </c>
      <c r="G3965" s="2" t="s">
        <v>67</v>
      </c>
      <c r="H3965">
        <v>1</v>
      </c>
      <c r="I3965">
        <v>0</v>
      </c>
    </row>
    <row r="3966" spans="1:9" x14ac:dyDescent="0.35">
      <c r="A3966" s="1">
        <v>44228</v>
      </c>
      <c r="B3966" s="1">
        <v>44256</v>
      </c>
      <c r="C3966" s="2" t="s">
        <v>115</v>
      </c>
      <c r="D3966" s="2" t="s">
        <v>11</v>
      </c>
      <c r="E3966" s="2" t="s">
        <v>65</v>
      </c>
      <c r="F3966" s="2" t="s">
        <v>66</v>
      </c>
      <c r="G3966" s="2" t="s">
        <v>67</v>
      </c>
      <c r="H3966">
        <v>1</v>
      </c>
      <c r="I3966">
        <v>0</v>
      </c>
    </row>
    <row r="3967" spans="1:9" x14ac:dyDescent="0.35">
      <c r="A3967" s="1">
        <v>44228</v>
      </c>
      <c r="B3967" s="1">
        <v>44256</v>
      </c>
      <c r="C3967" s="2" t="s">
        <v>115</v>
      </c>
      <c r="D3967" s="2" t="s">
        <v>1006</v>
      </c>
      <c r="E3967" s="2" t="s">
        <v>65</v>
      </c>
      <c r="F3967" s="2" t="s">
        <v>66</v>
      </c>
      <c r="G3967" s="2" t="s">
        <v>67</v>
      </c>
      <c r="H3967">
        <v>1</v>
      </c>
      <c r="I3967">
        <v>0</v>
      </c>
    </row>
    <row r="3968" spans="1:9" x14ac:dyDescent="0.35">
      <c r="A3968" s="1">
        <v>44228</v>
      </c>
      <c r="B3968" s="1">
        <v>44256</v>
      </c>
      <c r="C3968" s="2" t="s">
        <v>115</v>
      </c>
      <c r="D3968" s="2" t="s">
        <v>1007</v>
      </c>
      <c r="E3968" s="2" t="s">
        <v>65</v>
      </c>
      <c r="F3968" s="2" t="s">
        <v>66</v>
      </c>
      <c r="G3968" s="2" t="s">
        <v>67</v>
      </c>
      <c r="H3968">
        <v>1</v>
      </c>
      <c r="I3968">
        <v>0</v>
      </c>
    </row>
    <row r="3969" spans="1:9" x14ac:dyDescent="0.35">
      <c r="A3969" s="1">
        <v>44228</v>
      </c>
      <c r="B3969" s="1">
        <v>44256</v>
      </c>
      <c r="C3969" s="2" t="s">
        <v>115</v>
      </c>
      <c r="D3969" s="2" t="s">
        <v>1008</v>
      </c>
      <c r="E3969" s="2" t="s">
        <v>65</v>
      </c>
      <c r="F3969" s="2" t="s">
        <v>66</v>
      </c>
      <c r="G3969" s="2" t="s">
        <v>67</v>
      </c>
      <c r="H3969">
        <v>1</v>
      </c>
      <c r="I3969">
        <v>0</v>
      </c>
    </row>
    <row r="3970" spans="1:9" x14ac:dyDescent="0.35">
      <c r="A3970" s="1">
        <v>44228</v>
      </c>
      <c r="B3970" s="1">
        <v>44256</v>
      </c>
      <c r="C3970" s="2" t="s">
        <v>115</v>
      </c>
      <c r="D3970" s="2" t="s">
        <v>1009</v>
      </c>
      <c r="E3970" s="2" t="s">
        <v>65</v>
      </c>
      <c r="F3970" s="2" t="s">
        <v>66</v>
      </c>
      <c r="G3970" s="2" t="s">
        <v>67</v>
      </c>
      <c r="H3970">
        <v>1</v>
      </c>
      <c r="I3970">
        <v>0</v>
      </c>
    </row>
    <row r="3971" spans="1:9" x14ac:dyDescent="0.35">
      <c r="A3971" s="1">
        <v>44228</v>
      </c>
      <c r="B3971" s="1">
        <v>44256</v>
      </c>
      <c r="C3971" s="2" t="s">
        <v>117</v>
      </c>
      <c r="D3971" s="2" t="s">
        <v>11</v>
      </c>
      <c r="E3971" s="2" t="s">
        <v>65</v>
      </c>
      <c r="F3971" s="2" t="s">
        <v>66</v>
      </c>
      <c r="G3971" s="2" t="s">
        <v>67</v>
      </c>
      <c r="H3971">
        <v>1</v>
      </c>
      <c r="I3971">
        <v>0</v>
      </c>
    </row>
    <row r="3972" spans="1:9" x14ac:dyDescent="0.35">
      <c r="A3972" s="1">
        <v>44228</v>
      </c>
      <c r="B3972" s="1">
        <v>44256</v>
      </c>
      <c r="C3972" s="2" t="s">
        <v>117</v>
      </c>
      <c r="D3972" s="2" t="s">
        <v>1006</v>
      </c>
      <c r="E3972" s="2" t="s">
        <v>65</v>
      </c>
      <c r="F3972" s="2" t="s">
        <v>66</v>
      </c>
      <c r="G3972" s="2" t="s">
        <v>67</v>
      </c>
      <c r="H3972">
        <v>1</v>
      </c>
      <c r="I3972">
        <v>0</v>
      </c>
    </row>
    <row r="3973" spans="1:9" x14ac:dyDescent="0.35">
      <c r="A3973" s="1">
        <v>44228</v>
      </c>
      <c r="B3973" s="1">
        <v>44256</v>
      </c>
      <c r="C3973" s="2" t="s">
        <v>117</v>
      </c>
      <c r="D3973" s="2" t="s">
        <v>1007</v>
      </c>
      <c r="E3973" s="2" t="s">
        <v>65</v>
      </c>
      <c r="F3973" s="2" t="s">
        <v>66</v>
      </c>
      <c r="G3973" s="2" t="s">
        <v>67</v>
      </c>
      <c r="H3973">
        <v>1</v>
      </c>
      <c r="I3973">
        <v>0</v>
      </c>
    </row>
    <row r="3974" spans="1:9" x14ac:dyDescent="0.35">
      <c r="A3974" s="1">
        <v>44228</v>
      </c>
      <c r="B3974" s="1">
        <v>44256</v>
      </c>
      <c r="C3974" s="2" t="s">
        <v>117</v>
      </c>
      <c r="D3974" s="2" t="s">
        <v>1008</v>
      </c>
      <c r="E3974" s="2" t="s">
        <v>65</v>
      </c>
      <c r="F3974" s="2" t="s">
        <v>66</v>
      </c>
      <c r="G3974" s="2" t="s">
        <v>67</v>
      </c>
      <c r="H3974">
        <v>1</v>
      </c>
      <c r="I3974">
        <v>0</v>
      </c>
    </row>
    <row r="3975" spans="1:9" x14ac:dyDescent="0.35">
      <c r="A3975" s="1">
        <v>44228</v>
      </c>
      <c r="B3975" s="1">
        <v>44256</v>
      </c>
      <c r="C3975" s="2" t="s">
        <v>117</v>
      </c>
      <c r="D3975" s="2" t="s">
        <v>1009</v>
      </c>
      <c r="E3975" s="2" t="s">
        <v>65</v>
      </c>
      <c r="F3975" s="2" t="s">
        <v>66</v>
      </c>
      <c r="G3975" s="2" t="s">
        <v>67</v>
      </c>
      <c r="H3975">
        <v>1</v>
      </c>
      <c r="I3975">
        <v>0</v>
      </c>
    </row>
    <row r="3976" spans="1:9" x14ac:dyDescent="0.35">
      <c r="A3976" s="1">
        <v>44228</v>
      </c>
      <c r="B3976" s="1">
        <v>44256</v>
      </c>
      <c r="C3976" s="2" t="s">
        <v>387</v>
      </c>
      <c r="D3976" s="2" t="s">
        <v>8</v>
      </c>
      <c r="E3976" s="2" t="s">
        <v>1022</v>
      </c>
      <c r="F3976" s="2" t="s">
        <v>729</v>
      </c>
      <c r="G3976" s="2" t="s">
        <v>220</v>
      </c>
      <c r="H3976">
        <v>0</v>
      </c>
      <c r="I3976">
        <v>-1</v>
      </c>
    </row>
    <row r="3977" spans="1:9" x14ac:dyDescent="0.35">
      <c r="A3977" s="1">
        <v>44228</v>
      </c>
      <c r="B3977" s="1">
        <v>44256</v>
      </c>
      <c r="C3977" s="2" t="s">
        <v>387</v>
      </c>
      <c r="D3977" s="2" t="s">
        <v>10</v>
      </c>
      <c r="E3977" s="2" t="s">
        <v>1022</v>
      </c>
      <c r="F3977" s="2" t="s">
        <v>729</v>
      </c>
      <c r="G3977" s="2" t="s">
        <v>220</v>
      </c>
      <c r="H3977">
        <v>0</v>
      </c>
      <c r="I3977">
        <v>-1</v>
      </c>
    </row>
    <row r="3978" spans="1:9" x14ac:dyDescent="0.35">
      <c r="A3978" s="1">
        <v>44228</v>
      </c>
      <c r="B3978" s="1">
        <v>44256</v>
      </c>
      <c r="C3978" s="2" t="s">
        <v>387</v>
      </c>
      <c r="D3978" s="2" t="s">
        <v>761</v>
      </c>
      <c r="E3978" s="2" t="s">
        <v>1022</v>
      </c>
      <c r="F3978" s="2" t="s">
        <v>729</v>
      </c>
      <c r="G3978" s="2" t="s">
        <v>220</v>
      </c>
      <c r="H3978">
        <v>0</v>
      </c>
      <c r="I3978">
        <v>-1</v>
      </c>
    </row>
    <row r="3979" spans="1:9" x14ac:dyDescent="0.35">
      <c r="A3979" s="1">
        <v>44228</v>
      </c>
      <c r="B3979" s="1">
        <v>44256</v>
      </c>
      <c r="C3979" s="2" t="s">
        <v>680</v>
      </c>
      <c r="D3979" s="2" t="s">
        <v>8</v>
      </c>
      <c r="E3979" s="2" t="s">
        <v>1047</v>
      </c>
      <c r="F3979" s="2" t="s">
        <v>731</v>
      </c>
      <c r="G3979" s="2" t="s">
        <v>220</v>
      </c>
      <c r="H3979">
        <v>0</v>
      </c>
      <c r="I3979">
        <v>-1</v>
      </c>
    </row>
    <row r="3980" spans="1:9" x14ac:dyDescent="0.35">
      <c r="A3980" s="1">
        <v>44228</v>
      </c>
      <c r="B3980" s="1">
        <v>44256</v>
      </c>
      <c r="C3980" s="2" t="s">
        <v>680</v>
      </c>
      <c r="D3980" s="2" t="s">
        <v>10</v>
      </c>
      <c r="E3980" s="2" t="s">
        <v>1047</v>
      </c>
      <c r="F3980" s="2" t="s">
        <v>731</v>
      </c>
      <c r="G3980" s="2" t="s">
        <v>220</v>
      </c>
      <c r="H3980">
        <v>0</v>
      </c>
      <c r="I3980">
        <v>-1</v>
      </c>
    </row>
    <row r="3981" spans="1:9" x14ac:dyDescent="0.35">
      <c r="A3981" s="1">
        <v>44228</v>
      </c>
      <c r="B3981" s="1">
        <v>44256</v>
      </c>
      <c r="C3981" s="2" t="s">
        <v>680</v>
      </c>
      <c r="D3981" s="2" t="s">
        <v>761</v>
      </c>
      <c r="E3981" s="2" t="s">
        <v>1047</v>
      </c>
      <c r="F3981" s="2" t="s">
        <v>731</v>
      </c>
      <c r="G3981" s="2" t="s">
        <v>220</v>
      </c>
      <c r="H3981">
        <v>0</v>
      </c>
      <c r="I3981">
        <v>-1</v>
      </c>
    </row>
    <row r="3982" spans="1:9" x14ac:dyDescent="0.35">
      <c r="A3982" s="1">
        <v>44228</v>
      </c>
      <c r="B3982" s="1">
        <v>44256</v>
      </c>
      <c r="C3982" s="2" t="s">
        <v>119</v>
      </c>
      <c r="D3982" s="2" t="s">
        <v>197</v>
      </c>
      <c r="E3982" s="2" t="s">
        <v>1048</v>
      </c>
      <c r="F3982" s="2" t="s">
        <v>1114</v>
      </c>
      <c r="G3982" s="2" t="s">
        <v>199</v>
      </c>
      <c r="H3982">
        <v>0</v>
      </c>
      <c r="I3982">
        <v>0</v>
      </c>
    </row>
    <row r="3983" spans="1:9" x14ac:dyDescent="0.35">
      <c r="A3983" s="1">
        <v>44228</v>
      </c>
      <c r="B3983" s="1">
        <v>44256</v>
      </c>
      <c r="C3983" s="2" t="s">
        <v>310</v>
      </c>
      <c r="D3983" s="2" t="s">
        <v>197</v>
      </c>
      <c r="E3983" s="2" t="s">
        <v>1115</v>
      </c>
      <c r="F3983" s="2" t="s">
        <v>1116</v>
      </c>
      <c r="G3983" s="2" t="s">
        <v>199</v>
      </c>
      <c r="H3983">
        <v>0</v>
      </c>
      <c r="I3983">
        <v>0</v>
      </c>
    </row>
    <row r="3984" spans="1:9" x14ac:dyDescent="0.35">
      <c r="A3984" s="1">
        <v>44228</v>
      </c>
      <c r="B3984" s="1">
        <v>44256</v>
      </c>
      <c r="C3984" s="2" t="s">
        <v>671</v>
      </c>
      <c r="D3984" s="2" t="s">
        <v>29</v>
      </c>
      <c r="E3984" s="2" t="s">
        <v>65</v>
      </c>
      <c r="F3984" s="2" t="s">
        <v>66</v>
      </c>
      <c r="G3984" s="2" t="s">
        <v>67</v>
      </c>
      <c r="H3984">
        <v>1</v>
      </c>
      <c r="I3984">
        <v>0</v>
      </c>
    </row>
    <row r="3985" spans="1:9" x14ac:dyDescent="0.35">
      <c r="A3985" s="1">
        <v>44228</v>
      </c>
      <c r="B3985" s="1">
        <v>44256</v>
      </c>
      <c r="C3985" s="2" t="s">
        <v>122</v>
      </c>
      <c r="D3985" s="2" t="s">
        <v>11</v>
      </c>
      <c r="E3985" s="2" t="s">
        <v>65</v>
      </c>
      <c r="F3985" s="2" t="s">
        <v>66</v>
      </c>
      <c r="G3985" s="2" t="s">
        <v>67</v>
      </c>
      <c r="H3985">
        <v>1</v>
      </c>
      <c r="I3985">
        <v>0</v>
      </c>
    </row>
    <row r="3986" spans="1:9" x14ac:dyDescent="0.35">
      <c r="A3986" s="1">
        <v>44228</v>
      </c>
      <c r="B3986" s="1">
        <v>44256</v>
      </c>
      <c r="C3986" s="2" t="s">
        <v>122</v>
      </c>
      <c r="D3986" s="2" t="s">
        <v>1006</v>
      </c>
      <c r="E3986" s="2" t="s">
        <v>65</v>
      </c>
      <c r="F3986" s="2" t="s">
        <v>66</v>
      </c>
      <c r="G3986" s="2" t="s">
        <v>67</v>
      </c>
      <c r="H3986">
        <v>1</v>
      </c>
      <c r="I3986">
        <v>0</v>
      </c>
    </row>
    <row r="3987" spans="1:9" x14ac:dyDescent="0.35">
      <c r="A3987" s="1">
        <v>44228</v>
      </c>
      <c r="B3987" s="1">
        <v>44256</v>
      </c>
      <c r="C3987" s="2" t="s">
        <v>122</v>
      </c>
      <c r="D3987" s="2" t="s">
        <v>1007</v>
      </c>
      <c r="E3987" s="2" t="s">
        <v>65</v>
      </c>
      <c r="F3987" s="2" t="s">
        <v>66</v>
      </c>
      <c r="G3987" s="2" t="s">
        <v>67</v>
      </c>
      <c r="H3987">
        <v>1</v>
      </c>
      <c r="I3987">
        <v>0</v>
      </c>
    </row>
    <row r="3988" spans="1:9" x14ac:dyDescent="0.35">
      <c r="A3988" s="1">
        <v>44228</v>
      </c>
      <c r="B3988" s="1">
        <v>44256</v>
      </c>
      <c r="C3988" s="2" t="s">
        <v>122</v>
      </c>
      <c r="D3988" s="2" t="s">
        <v>1008</v>
      </c>
      <c r="E3988" s="2" t="s">
        <v>65</v>
      </c>
      <c r="F3988" s="2" t="s">
        <v>66</v>
      </c>
      <c r="G3988" s="2" t="s">
        <v>67</v>
      </c>
      <c r="H3988">
        <v>1</v>
      </c>
      <c r="I3988">
        <v>0</v>
      </c>
    </row>
    <row r="3989" spans="1:9" x14ac:dyDescent="0.35">
      <c r="A3989" s="1">
        <v>44228</v>
      </c>
      <c r="B3989" s="1">
        <v>44256</v>
      </c>
      <c r="C3989" s="2" t="s">
        <v>122</v>
      </c>
      <c r="D3989" s="2" t="s">
        <v>1009</v>
      </c>
      <c r="E3989" s="2" t="s">
        <v>65</v>
      </c>
      <c r="F3989" s="2" t="s">
        <v>66</v>
      </c>
      <c r="G3989" s="2" t="s">
        <v>67</v>
      </c>
      <c r="H3989">
        <v>1</v>
      </c>
      <c r="I3989">
        <v>0</v>
      </c>
    </row>
    <row r="3990" spans="1:9" x14ac:dyDescent="0.35">
      <c r="A3990" s="1">
        <v>44228</v>
      </c>
      <c r="B3990" s="1">
        <v>44256</v>
      </c>
      <c r="C3990" s="2" t="s">
        <v>610</v>
      </c>
      <c r="D3990" s="2" t="s">
        <v>197</v>
      </c>
      <c r="E3990" s="2" t="s">
        <v>65</v>
      </c>
      <c r="F3990" s="2" t="s">
        <v>1117</v>
      </c>
      <c r="G3990" s="2" t="s">
        <v>199</v>
      </c>
      <c r="H3990">
        <v>0</v>
      </c>
      <c r="I3990">
        <v>0</v>
      </c>
    </row>
    <row r="3991" spans="1:9" x14ac:dyDescent="0.35">
      <c r="A3991" s="1">
        <v>44228</v>
      </c>
      <c r="B3991" s="1">
        <v>44256</v>
      </c>
      <c r="C3991" s="2" t="s">
        <v>610</v>
      </c>
      <c r="D3991" s="2" t="s">
        <v>14</v>
      </c>
      <c r="E3991" s="2" t="s">
        <v>65</v>
      </c>
      <c r="F3991" s="2" t="s">
        <v>304</v>
      </c>
      <c r="G3991" s="2" t="s">
        <v>70</v>
      </c>
      <c r="H3991">
        <v>0</v>
      </c>
      <c r="I3991">
        <v>1</v>
      </c>
    </row>
    <row r="3992" spans="1:9" x14ac:dyDescent="0.35">
      <c r="A3992" s="1">
        <v>44228</v>
      </c>
      <c r="B3992" s="1">
        <v>44256</v>
      </c>
      <c r="C3992" s="2" t="s">
        <v>124</v>
      </c>
      <c r="D3992" s="2" t="s">
        <v>11</v>
      </c>
      <c r="E3992" s="2" t="s">
        <v>65</v>
      </c>
      <c r="F3992" s="2" t="s">
        <v>66</v>
      </c>
      <c r="G3992" s="2" t="s">
        <v>67</v>
      </c>
      <c r="H3992">
        <v>1</v>
      </c>
      <c r="I3992">
        <v>0</v>
      </c>
    </row>
    <row r="3993" spans="1:9" x14ac:dyDescent="0.35">
      <c r="A3993" s="1">
        <v>44228</v>
      </c>
      <c r="B3993" s="1">
        <v>44256</v>
      </c>
      <c r="C3993" s="2" t="s">
        <v>124</v>
      </c>
      <c r="D3993" s="2" t="s">
        <v>1006</v>
      </c>
      <c r="E3993" s="2" t="s">
        <v>65</v>
      </c>
      <c r="F3993" s="2" t="s">
        <v>66</v>
      </c>
      <c r="G3993" s="2" t="s">
        <v>67</v>
      </c>
      <c r="H3993">
        <v>1</v>
      </c>
      <c r="I3993">
        <v>0</v>
      </c>
    </row>
    <row r="3994" spans="1:9" x14ac:dyDescent="0.35">
      <c r="A3994" s="1">
        <v>44228</v>
      </c>
      <c r="B3994" s="1">
        <v>44256</v>
      </c>
      <c r="C3994" s="2" t="s">
        <v>124</v>
      </c>
      <c r="D3994" s="2" t="s">
        <v>1007</v>
      </c>
      <c r="E3994" s="2" t="s">
        <v>65</v>
      </c>
      <c r="F3994" s="2" t="s">
        <v>66</v>
      </c>
      <c r="G3994" s="2" t="s">
        <v>67</v>
      </c>
      <c r="H3994">
        <v>1</v>
      </c>
      <c r="I3994">
        <v>0</v>
      </c>
    </row>
    <row r="3995" spans="1:9" x14ac:dyDescent="0.35">
      <c r="A3995" s="1">
        <v>44228</v>
      </c>
      <c r="B3995" s="1">
        <v>44256</v>
      </c>
      <c r="C3995" s="2" t="s">
        <v>124</v>
      </c>
      <c r="D3995" s="2" t="s">
        <v>1008</v>
      </c>
      <c r="E3995" s="2" t="s">
        <v>65</v>
      </c>
      <c r="F3995" s="2" t="s">
        <v>66</v>
      </c>
      <c r="G3995" s="2" t="s">
        <v>67</v>
      </c>
      <c r="H3995">
        <v>1</v>
      </c>
      <c r="I3995">
        <v>0</v>
      </c>
    </row>
    <row r="3996" spans="1:9" x14ac:dyDescent="0.35">
      <c r="A3996" s="1">
        <v>44228</v>
      </c>
      <c r="B3996" s="1">
        <v>44256</v>
      </c>
      <c r="C3996" s="2" t="s">
        <v>124</v>
      </c>
      <c r="D3996" s="2" t="s">
        <v>1009</v>
      </c>
      <c r="E3996" s="2" t="s">
        <v>65</v>
      </c>
      <c r="F3996" s="2" t="s">
        <v>66</v>
      </c>
      <c r="G3996" s="2" t="s">
        <v>67</v>
      </c>
      <c r="H3996">
        <v>1</v>
      </c>
      <c r="I3996">
        <v>0</v>
      </c>
    </row>
    <row r="3997" spans="1:9" x14ac:dyDescent="0.35">
      <c r="A3997" s="1">
        <v>44228</v>
      </c>
      <c r="B3997" s="1">
        <v>44256</v>
      </c>
      <c r="C3997" s="2" t="s">
        <v>186</v>
      </c>
      <c r="D3997" s="2" t="s">
        <v>197</v>
      </c>
      <c r="E3997" s="2" t="s">
        <v>206</v>
      </c>
      <c r="F3997" s="2" t="s">
        <v>1118</v>
      </c>
      <c r="G3997" s="2" t="s">
        <v>199</v>
      </c>
      <c r="H3997">
        <v>0</v>
      </c>
      <c r="I3997">
        <v>0</v>
      </c>
    </row>
    <row r="3998" spans="1:9" x14ac:dyDescent="0.35">
      <c r="A3998" s="1">
        <v>44228</v>
      </c>
      <c r="B3998" s="1">
        <v>44256</v>
      </c>
      <c r="C3998" s="2" t="s">
        <v>125</v>
      </c>
      <c r="D3998" s="2" t="s">
        <v>8</v>
      </c>
      <c r="E3998" s="2" t="s">
        <v>1028</v>
      </c>
      <c r="F3998" s="2" t="s">
        <v>730</v>
      </c>
      <c r="G3998" s="2" t="s">
        <v>220</v>
      </c>
      <c r="H3998">
        <v>0</v>
      </c>
      <c r="I3998">
        <v>-1</v>
      </c>
    </row>
    <row r="3999" spans="1:9" x14ac:dyDescent="0.35">
      <c r="A3999" s="1">
        <v>44228</v>
      </c>
      <c r="B3999" s="1">
        <v>44256</v>
      </c>
      <c r="C3999" s="2" t="s">
        <v>125</v>
      </c>
      <c r="D3999" s="2" t="s">
        <v>10</v>
      </c>
      <c r="E3999" s="2" t="s">
        <v>1028</v>
      </c>
      <c r="F3999" s="2" t="s">
        <v>730</v>
      </c>
      <c r="G3999" s="2" t="s">
        <v>220</v>
      </c>
      <c r="H3999">
        <v>0</v>
      </c>
      <c r="I3999">
        <v>-1</v>
      </c>
    </row>
    <row r="4000" spans="1:9" x14ac:dyDescent="0.35">
      <c r="A4000" s="1">
        <v>44228</v>
      </c>
      <c r="B4000" s="1">
        <v>44256</v>
      </c>
      <c r="C4000" s="2" t="s">
        <v>125</v>
      </c>
      <c r="D4000" s="2" t="s">
        <v>761</v>
      </c>
      <c r="E4000" s="2" t="s">
        <v>1028</v>
      </c>
      <c r="F4000" s="2" t="s">
        <v>730</v>
      </c>
      <c r="G4000" s="2" t="s">
        <v>220</v>
      </c>
      <c r="H4000">
        <v>0</v>
      </c>
      <c r="I4000">
        <v>-1</v>
      </c>
    </row>
    <row r="4001" spans="1:9" x14ac:dyDescent="0.35">
      <c r="A4001" s="1">
        <v>44228</v>
      </c>
      <c r="B4001" s="1">
        <v>44256</v>
      </c>
      <c r="C4001" s="2" t="s">
        <v>600</v>
      </c>
      <c r="D4001" s="2" t="s">
        <v>1006</v>
      </c>
      <c r="E4001" s="2" t="s">
        <v>65</v>
      </c>
      <c r="F4001" s="2" t="s">
        <v>66</v>
      </c>
      <c r="G4001" s="2" t="s">
        <v>67</v>
      </c>
      <c r="H4001">
        <v>1</v>
      </c>
      <c r="I4001">
        <v>0</v>
      </c>
    </row>
    <row r="4002" spans="1:9" x14ac:dyDescent="0.35">
      <c r="A4002" s="1">
        <v>44228</v>
      </c>
      <c r="B4002" s="1">
        <v>44256</v>
      </c>
      <c r="C4002" s="2" t="s">
        <v>600</v>
      </c>
      <c r="D4002" s="2" t="s">
        <v>1007</v>
      </c>
      <c r="E4002" s="2" t="s">
        <v>65</v>
      </c>
      <c r="F4002" s="2" t="s">
        <v>66</v>
      </c>
      <c r="G4002" s="2" t="s">
        <v>67</v>
      </c>
      <c r="H4002">
        <v>1</v>
      </c>
      <c r="I4002">
        <v>0</v>
      </c>
    </row>
    <row r="4003" spans="1:9" x14ac:dyDescent="0.35">
      <c r="A4003" s="1">
        <v>44228</v>
      </c>
      <c r="B4003" s="1">
        <v>44256</v>
      </c>
      <c r="C4003" s="2" t="s">
        <v>600</v>
      </c>
      <c r="D4003" s="2" t="s">
        <v>1008</v>
      </c>
      <c r="E4003" s="2" t="s">
        <v>65</v>
      </c>
      <c r="F4003" s="2" t="s">
        <v>66</v>
      </c>
      <c r="G4003" s="2" t="s">
        <v>67</v>
      </c>
      <c r="H4003">
        <v>1</v>
      </c>
      <c r="I4003">
        <v>0</v>
      </c>
    </row>
    <row r="4004" spans="1:9" x14ac:dyDescent="0.35">
      <c r="A4004" s="1">
        <v>44228</v>
      </c>
      <c r="B4004" s="1">
        <v>44256</v>
      </c>
      <c r="C4004" s="2" t="s">
        <v>600</v>
      </c>
      <c r="D4004" s="2" t="s">
        <v>1009</v>
      </c>
      <c r="E4004" s="2" t="s">
        <v>65</v>
      </c>
      <c r="F4004" s="2" t="s">
        <v>66</v>
      </c>
      <c r="G4004" s="2" t="s">
        <v>67</v>
      </c>
      <c r="H4004">
        <v>1</v>
      </c>
      <c r="I4004">
        <v>0</v>
      </c>
    </row>
    <row r="4005" spans="1:9" x14ac:dyDescent="0.35">
      <c r="A4005" s="1">
        <v>44228</v>
      </c>
      <c r="B4005" s="1">
        <v>44256</v>
      </c>
      <c r="C4005" s="2" t="s">
        <v>134</v>
      </c>
      <c r="D4005" s="2" t="s">
        <v>1006</v>
      </c>
      <c r="E4005" s="2" t="s">
        <v>65</v>
      </c>
      <c r="F4005" s="2" t="s">
        <v>66</v>
      </c>
      <c r="G4005" s="2" t="s">
        <v>67</v>
      </c>
      <c r="H4005">
        <v>1</v>
      </c>
      <c r="I4005">
        <v>0</v>
      </c>
    </row>
    <row r="4006" spans="1:9" x14ac:dyDescent="0.35">
      <c r="A4006" s="1">
        <v>44228</v>
      </c>
      <c r="B4006" s="1">
        <v>44256</v>
      </c>
      <c r="C4006" s="2" t="s">
        <v>134</v>
      </c>
      <c r="D4006" s="2" t="s">
        <v>1007</v>
      </c>
      <c r="E4006" s="2" t="s">
        <v>65</v>
      </c>
      <c r="F4006" s="2" t="s">
        <v>66</v>
      </c>
      <c r="G4006" s="2" t="s">
        <v>67</v>
      </c>
      <c r="H4006">
        <v>1</v>
      </c>
      <c r="I4006">
        <v>0</v>
      </c>
    </row>
    <row r="4007" spans="1:9" x14ac:dyDescent="0.35">
      <c r="A4007" s="1">
        <v>44228</v>
      </c>
      <c r="B4007" s="1">
        <v>44256</v>
      </c>
      <c r="C4007" s="2" t="s">
        <v>134</v>
      </c>
      <c r="D4007" s="2" t="s">
        <v>1008</v>
      </c>
      <c r="E4007" s="2" t="s">
        <v>65</v>
      </c>
      <c r="F4007" s="2" t="s">
        <v>66</v>
      </c>
      <c r="G4007" s="2" t="s">
        <v>67</v>
      </c>
      <c r="H4007">
        <v>1</v>
      </c>
      <c r="I4007">
        <v>0</v>
      </c>
    </row>
    <row r="4008" spans="1:9" x14ac:dyDescent="0.35">
      <c r="A4008" s="1">
        <v>44228</v>
      </c>
      <c r="B4008" s="1">
        <v>44256</v>
      </c>
      <c r="C4008" s="2" t="s">
        <v>134</v>
      </c>
      <c r="D4008" s="2" t="s">
        <v>1009</v>
      </c>
      <c r="E4008" s="2" t="s">
        <v>65</v>
      </c>
      <c r="F4008" s="2" t="s">
        <v>66</v>
      </c>
      <c r="G4008" s="2" t="s">
        <v>67</v>
      </c>
      <c r="H4008">
        <v>1</v>
      </c>
      <c r="I4008">
        <v>0</v>
      </c>
    </row>
    <row r="4009" spans="1:9" x14ac:dyDescent="0.35">
      <c r="A4009" s="1">
        <v>44228</v>
      </c>
      <c r="B4009" s="1">
        <v>44256</v>
      </c>
      <c r="C4009" s="2" t="s">
        <v>188</v>
      </c>
      <c r="D4009" s="2" t="s">
        <v>8</v>
      </c>
      <c r="E4009" s="2" t="s">
        <v>1028</v>
      </c>
      <c r="F4009" s="2" t="s">
        <v>730</v>
      </c>
      <c r="G4009" s="2" t="s">
        <v>220</v>
      </c>
      <c r="H4009">
        <v>0</v>
      </c>
      <c r="I4009">
        <v>-1</v>
      </c>
    </row>
    <row r="4010" spans="1:9" x14ac:dyDescent="0.35">
      <c r="A4010" s="1">
        <v>44228</v>
      </c>
      <c r="B4010" s="1">
        <v>44256</v>
      </c>
      <c r="C4010" s="2" t="s">
        <v>188</v>
      </c>
      <c r="D4010" s="2" t="s">
        <v>10</v>
      </c>
      <c r="E4010" s="2" t="s">
        <v>1028</v>
      </c>
      <c r="F4010" s="2" t="s">
        <v>730</v>
      </c>
      <c r="G4010" s="2" t="s">
        <v>220</v>
      </c>
      <c r="H4010">
        <v>0</v>
      </c>
      <c r="I4010">
        <v>-1</v>
      </c>
    </row>
    <row r="4011" spans="1:9" x14ac:dyDescent="0.35">
      <c r="A4011" s="1">
        <v>44228</v>
      </c>
      <c r="B4011" s="1">
        <v>44256</v>
      </c>
      <c r="C4011" s="2" t="s">
        <v>188</v>
      </c>
      <c r="D4011" s="2" t="s">
        <v>761</v>
      </c>
      <c r="E4011" s="2" t="s">
        <v>1028</v>
      </c>
      <c r="F4011" s="2" t="s">
        <v>730</v>
      </c>
      <c r="G4011" s="2" t="s">
        <v>220</v>
      </c>
      <c r="H4011">
        <v>0</v>
      </c>
      <c r="I4011">
        <v>-1</v>
      </c>
    </row>
    <row r="4012" spans="1:9" x14ac:dyDescent="0.35">
      <c r="A4012" s="1">
        <v>44228</v>
      </c>
      <c r="B4012" s="1">
        <v>44256</v>
      </c>
      <c r="C4012" s="2" t="s">
        <v>1080</v>
      </c>
      <c r="D4012" s="2" t="s">
        <v>60</v>
      </c>
      <c r="E4012" s="2" t="s">
        <v>1080</v>
      </c>
      <c r="F4012" s="2" t="s">
        <v>65</v>
      </c>
      <c r="G4012" s="2" t="s">
        <v>153</v>
      </c>
      <c r="H4012">
        <v>0</v>
      </c>
      <c r="I4012">
        <v>0</v>
      </c>
    </row>
    <row r="4013" spans="1:9" x14ac:dyDescent="0.35">
      <c r="A4013" s="1">
        <v>44228</v>
      </c>
      <c r="B4013" s="1">
        <v>44256</v>
      </c>
      <c r="C4013" s="2" t="s">
        <v>1080</v>
      </c>
      <c r="D4013" s="2" t="s">
        <v>60</v>
      </c>
      <c r="E4013" s="2" t="s">
        <v>1080</v>
      </c>
      <c r="F4013" s="2" t="s">
        <v>65</v>
      </c>
      <c r="G4013" s="2" t="s">
        <v>153</v>
      </c>
      <c r="H4013">
        <v>0</v>
      </c>
      <c r="I4013">
        <v>0</v>
      </c>
    </row>
    <row r="4014" spans="1:9" x14ac:dyDescent="0.35">
      <c r="A4014" s="1">
        <v>44228</v>
      </c>
      <c r="B4014" s="1">
        <v>44256</v>
      </c>
      <c r="C4014" s="2" t="s">
        <v>1080</v>
      </c>
      <c r="D4014" s="2" t="s">
        <v>211</v>
      </c>
      <c r="E4014" s="2" t="s">
        <v>775</v>
      </c>
      <c r="F4014" s="2" t="s">
        <v>65</v>
      </c>
      <c r="G4014" s="2" t="s">
        <v>214</v>
      </c>
      <c r="H4014">
        <v>0</v>
      </c>
      <c r="I4014">
        <v>0</v>
      </c>
    </row>
    <row r="4015" spans="1:9" x14ac:dyDescent="0.35">
      <c r="A4015" s="1">
        <v>44228</v>
      </c>
      <c r="B4015" s="1">
        <v>44256</v>
      </c>
      <c r="C4015" s="2" t="s">
        <v>1080</v>
      </c>
      <c r="D4015" s="2" t="s">
        <v>14</v>
      </c>
      <c r="E4015" s="2" t="s">
        <v>76</v>
      </c>
      <c r="F4015" s="2" t="s">
        <v>65</v>
      </c>
      <c r="G4015" s="2" t="s">
        <v>174</v>
      </c>
      <c r="H4015">
        <v>0</v>
      </c>
      <c r="I4015">
        <v>-1</v>
      </c>
    </row>
    <row r="4016" spans="1:9" x14ac:dyDescent="0.35">
      <c r="A4016" s="1">
        <v>44228</v>
      </c>
      <c r="B4016" s="1">
        <v>44256</v>
      </c>
      <c r="C4016" s="2" t="s">
        <v>1081</v>
      </c>
      <c r="D4016" s="2" t="s">
        <v>60</v>
      </c>
      <c r="E4016" s="2" t="s">
        <v>1081</v>
      </c>
      <c r="F4016" s="2" t="s">
        <v>65</v>
      </c>
      <c r="G4016" s="2" t="s">
        <v>153</v>
      </c>
      <c r="H4016">
        <v>0</v>
      </c>
      <c r="I4016">
        <v>0</v>
      </c>
    </row>
    <row r="4017" spans="1:9" x14ac:dyDescent="0.35">
      <c r="A4017" s="1">
        <v>44228</v>
      </c>
      <c r="B4017" s="1">
        <v>44256</v>
      </c>
      <c r="C4017" s="2" t="s">
        <v>1081</v>
      </c>
      <c r="D4017" s="2" t="s">
        <v>60</v>
      </c>
      <c r="E4017" s="2" t="s">
        <v>1081</v>
      </c>
      <c r="F4017" s="2" t="s">
        <v>65</v>
      </c>
      <c r="G4017" s="2" t="s">
        <v>153</v>
      </c>
      <c r="H4017">
        <v>0</v>
      </c>
      <c r="I4017">
        <v>0</v>
      </c>
    </row>
    <row r="4018" spans="1:9" x14ac:dyDescent="0.35">
      <c r="A4018" s="1">
        <v>44228</v>
      </c>
      <c r="B4018" s="1">
        <v>44256</v>
      </c>
      <c r="C4018" s="2" t="s">
        <v>1081</v>
      </c>
      <c r="D4018" s="2" t="s">
        <v>211</v>
      </c>
      <c r="E4018" s="2" t="s">
        <v>775</v>
      </c>
      <c r="F4018" s="2" t="s">
        <v>65</v>
      </c>
      <c r="G4018" s="2" t="s">
        <v>214</v>
      </c>
      <c r="H4018">
        <v>0</v>
      </c>
      <c r="I4018">
        <v>0</v>
      </c>
    </row>
    <row r="4019" spans="1:9" x14ac:dyDescent="0.35">
      <c r="A4019" s="1">
        <v>44228</v>
      </c>
      <c r="B4019" s="1">
        <v>44256</v>
      </c>
      <c r="C4019" s="2" t="s">
        <v>1081</v>
      </c>
      <c r="D4019" s="2" t="s">
        <v>14</v>
      </c>
      <c r="E4019" s="2" t="s">
        <v>76</v>
      </c>
      <c r="F4019" s="2" t="s">
        <v>65</v>
      </c>
      <c r="G4019" s="2" t="s">
        <v>174</v>
      </c>
      <c r="H4019">
        <v>0</v>
      </c>
      <c r="I4019">
        <v>-1</v>
      </c>
    </row>
    <row r="4020" spans="1:9" x14ac:dyDescent="0.35">
      <c r="A4020" s="1">
        <v>44228</v>
      </c>
      <c r="B4020" s="1">
        <v>44256</v>
      </c>
      <c r="C4020" s="2" t="s">
        <v>390</v>
      </c>
      <c r="D4020" s="2" t="s">
        <v>12</v>
      </c>
      <c r="E4020" s="2" t="s">
        <v>65</v>
      </c>
      <c r="F4020" s="2" t="s">
        <v>66</v>
      </c>
      <c r="G4020" s="2" t="s">
        <v>67</v>
      </c>
      <c r="H4020">
        <v>1</v>
      </c>
      <c r="I4020">
        <v>0</v>
      </c>
    </row>
    <row r="4021" spans="1:9" x14ac:dyDescent="0.35">
      <c r="A4021" s="1">
        <v>44228</v>
      </c>
      <c r="B4021" s="1">
        <v>44256</v>
      </c>
      <c r="C4021" s="2" t="s">
        <v>1119</v>
      </c>
      <c r="D4021" s="2" t="s">
        <v>14</v>
      </c>
      <c r="E4021" s="2" t="s">
        <v>65</v>
      </c>
      <c r="F4021" s="2" t="s">
        <v>1074</v>
      </c>
      <c r="G4021" s="2" t="s">
        <v>70</v>
      </c>
      <c r="H4021">
        <v>0</v>
      </c>
      <c r="I4021">
        <v>1</v>
      </c>
    </row>
    <row r="4022" spans="1:9" x14ac:dyDescent="0.35">
      <c r="A4022" s="1">
        <v>44228</v>
      </c>
      <c r="B4022" s="1">
        <v>44256</v>
      </c>
      <c r="C4022" s="2" t="s">
        <v>1120</v>
      </c>
      <c r="D4022" s="2" t="s">
        <v>14</v>
      </c>
      <c r="E4022" s="2" t="s">
        <v>65</v>
      </c>
      <c r="F4022" s="2" t="s">
        <v>1074</v>
      </c>
      <c r="G4022" s="2" t="s">
        <v>70</v>
      </c>
      <c r="H4022">
        <v>0</v>
      </c>
      <c r="I4022">
        <v>1</v>
      </c>
    </row>
    <row r="4023" spans="1:9" x14ac:dyDescent="0.35">
      <c r="A4023" s="1">
        <v>44228</v>
      </c>
      <c r="B4023" s="1">
        <v>44256</v>
      </c>
      <c r="C4023" s="2" t="s">
        <v>682</v>
      </c>
      <c r="D4023" s="2" t="s">
        <v>14</v>
      </c>
      <c r="E4023" s="2" t="s">
        <v>65</v>
      </c>
      <c r="F4023" s="2" t="s">
        <v>1074</v>
      </c>
      <c r="G4023" s="2" t="s">
        <v>70</v>
      </c>
      <c r="H4023">
        <v>0</v>
      </c>
      <c r="I4023">
        <v>1</v>
      </c>
    </row>
    <row r="4024" spans="1:9" x14ac:dyDescent="0.35">
      <c r="A4024" s="1">
        <v>44228</v>
      </c>
      <c r="B4024" s="1">
        <v>44256</v>
      </c>
      <c r="C4024" s="2" t="s">
        <v>981</v>
      </c>
      <c r="D4024" s="2" t="s">
        <v>197</v>
      </c>
      <c r="E4024" s="2" t="s">
        <v>65</v>
      </c>
      <c r="F4024" s="2" t="s">
        <v>1121</v>
      </c>
      <c r="G4024" s="2" t="s">
        <v>199</v>
      </c>
      <c r="H4024">
        <v>0</v>
      </c>
      <c r="I4024">
        <v>0</v>
      </c>
    </row>
    <row r="4025" spans="1:9" x14ac:dyDescent="0.35">
      <c r="A4025" s="1">
        <v>44228</v>
      </c>
      <c r="B4025" s="1">
        <v>44256</v>
      </c>
      <c r="C4025" s="2" t="s">
        <v>981</v>
      </c>
      <c r="D4025" s="2" t="s">
        <v>14</v>
      </c>
      <c r="E4025" s="2" t="s">
        <v>65</v>
      </c>
      <c r="F4025" s="2" t="s">
        <v>1074</v>
      </c>
      <c r="G4025" s="2" t="s">
        <v>70</v>
      </c>
      <c r="H4025">
        <v>0</v>
      </c>
      <c r="I4025">
        <v>1</v>
      </c>
    </row>
    <row r="4026" spans="1:9" x14ac:dyDescent="0.35">
      <c r="A4026" s="1">
        <v>44228</v>
      </c>
      <c r="B4026" s="1">
        <v>44256</v>
      </c>
      <c r="C4026" s="2" t="s">
        <v>985</v>
      </c>
      <c r="D4026" s="2" t="s">
        <v>197</v>
      </c>
      <c r="E4026" s="2" t="s">
        <v>65</v>
      </c>
      <c r="F4026" s="2" t="s">
        <v>1122</v>
      </c>
      <c r="G4026" s="2" t="s">
        <v>199</v>
      </c>
      <c r="H4026">
        <v>0</v>
      </c>
      <c r="I4026">
        <v>0</v>
      </c>
    </row>
    <row r="4027" spans="1:9" x14ac:dyDescent="0.35">
      <c r="A4027" s="1">
        <v>44228</v>
      </c>
      <c r="B4027" s="1">
        <v>44256</v>
      </c>
      <c r="C4027" s="2" t="s">
        <v>985</v>
      </c>
      <c r="D4027" s="2" t="s">
        <v>14</v>
      </c>
      <c r="E4027" s="2" t="s">
        <v>65</v>
      </c>
      <c r="F4027" s="2" t="s">
        <v>1074</v>
      </c>
      <c r="G4027" s="2" t="s">
        <v>70</v>
      </c>
      <c r="H4027">
        <v>0</v>
      </c>
      <c r="I4027">
        <v>1</v>
      </c>
    </row>
    <row r="4028" spans="1:9" x14ac:dyDescent="0.35">
      <c r="A4028" s="1">
        <v>44228</v>
      </c>
      <c r="B4028" s="1">
        <v>44256</v>
      </c>
      <c r="C4028" s="2" t="s">
        <v>683</v>
      </c>
      <c r="D4028" s="2" t="s">
        <v>14</v>
      </c>
      <c r="E4028" s="2" t="s">
        <v>65</v>
      </c>
      <c r="F4028" s="2" t="s">
        <v>1074</v>
      </c>
      <c r="G4028" s="2" t="s">
        <v>70</v>
      </c>
      <c r="H4028">
        <v>0</v>
      </c>
      <c r="I4028">
        <v>1</v>
      </c>
    </row>
    <row r="4029" spans="1:9" x14ac:dyDescent="0.35">
      <c r="A4029" s="1">
        <v>44228</v>
      </c>
      <c r="B4029" s="1">
        <v>44256</v>
      </c>
      <c r="C4029" s="2" t="s">
        <v>531</v>
      </c>
      <c r="D4029" s="2" t="s">
        <v>1006</v>
      </c>
      <c r="E4029" s="2" t="s">
        <v>65</v>
      </c>
      <c r="F4029" s="2" t="s">
        <v>66</v>
      </c>
      <c r="G4029" s="2" t="s">
        <v>67</v>
      </c>
      <c r="H4029">
        <v>1</v>
      </c>
      <c r="I4029">
        <v>0</v>
      </c>
    </row>
    <row r="4030" spans="1:9" x14ac:dyDescent="0.35">
      <c r="A4030" s="1">
        <v>44228</v>
      </c>
      <c r="B4030" s="1">
        <v>44256</v>
      </c>
      <c r="C4030" s="2" t="s">
        <v>531</v>
      </c>
      <c r="D4030" s="2" t="s">
        <v>1007</v>
      </c>
      <c r="E4030" s="2" t="s">
        <v>65</v>
      </c>
      <c r="F4030" s="2" t="s">
        <v>66</v>
      </c>
      <c r="G4030" s="2" t="s">
        <v>67</v>
      </c>
      <c r="H4030">
        <v>1</v>
      </c>
      <c r="I4030">
        <v>0</v>
      </c>
    </row>
    <row r="4031" spans="1:9" x14ac:dyDescent="0.35">
      <c r="A4031" s="1">
        <v>44228</v>
      </c>
      <c r="B4031" s="1">
        <v>44256</v>
      </c>
      <c r="C4031" s="2" t="s">
        <v>531</v>
      </c>
      <c r="D4031" s="2" t="s">
        <v>1008</v>
      </c>
      <c r="E4031" s="2" t="s">
        <v>65</v>
      </c>
      <c r="F4031" s="2" t="s">
        <v>66</v>
      </c>
      <c r="G4031" s="2" t="s">
        <v>67</v>
      </c>
      <c r="H4031">
        <v>1</v>
      </c>
      <c r="I4031">
        <v>0</v>
      </c>
    </row>
    <row r="4032" spans="1:9" x14ac:dyDescent="0.35">
      <c r="A4032" s="1">
        <v>44228</v>
      </c>
      <c r="B4032" s="1">
        <v>44256</v>
      </c>
      <c r="C4032" s="2" t="s">
        <v>531</v>
      </c>
      <c r="D4032" s="2" t="s">
        <v>1009</v>
      </c>
      <c r="E4032" s="2" t="s">
        <v>65</v>
      </c>
      <c r="F4032" s="2" t="s">
        <v>66</v>
      </c>
      <c r="G4032" s="2" t="s">
        <v>67</v>
      </c>
      <c r="H4032">
        <v>1</v>
      </c>
      <c r="I4032">
        <v>0</v>
      </c>
    </row>
    <row r="4033" spans="1:9" x14ac:dyDescent="0.35">
      <c r="A4033" s="1">
        <v>44228</v>
      </c>
      <c r="B4033" s="1">
        <v>44256</v>
      </c>
      <c r="C4033" s="2" t="s">
        <v>161</v>
      </c>
      <c r="D4033" s="2" t="s">
        <v>60</v>
      </c>
      <c r="E4033" s="2" t="s">
        <v>161</v>
      </c>
      <c r="F4033" s="2" t="s">
        <v>65</v>
      </c>
      <c r="G4033" s="2" t="s">
        <v>153</v>
      </c>
      <c r="H4033">
        <v>0</v>
      </c>
      <c r="I4033">
        <v>0</v>
      </c>
    </row>
    <row r="4034" spans="1:9" x14ac:dyDescent="0.35">
      <c r="A4034" s="1">
        <v>44228</v>
      </c>
      <c r="B4034" s="1">
        <v>44256</v>
      </c>
      <c r="C4034" s="2" t="s">
        <v>161</v>
      </c>
      <c r="D4034" s="2" t="s">
        <v>60</v>
      </c>
      <c r="E4034" s="2" t="s">
        <v>161</v>
      </c>
      <c r="F4034" s="2" t="s">
        <v>65</v>
      </c>
      <c r="G4034" s="2" t="s">
        <v>153</v>
      </c>
      <c r="H4034">
        <v>0</v>
      </c>
      <c r="I4034">
        <v>0</v>
      </c>
    </row>
    <row r="4035" spans="1:9" x14ac:dyDescent="0.35">
      <c r="A4035" s="1">
        <v>44228</v>
      </c>
      <c r="B4035" s="1">
        <v>44256</v>
      </c>
      <c r="C4035" s="2" t="s">
        <v>161</v>
      </c>
      <c r="D4035" s="2" t="s">
        <v>211</v>
      </c>
      <c r="E4035" s="2" t="s">
        <v>212</v>
      </c>
      <c r="F4035" s="2" t="s">
        <v>65</v>
      </c>
      <c r="G4035" s="2" t="s">
        <v>214</v>
      </c>
      <c r="H4035">
        <v>0</v>
      </c>
      <c r="I4035">
        <v>0</v>
      </c>
    </row>
    <row r="4036" spans="1:9" x14ac:dyDescent="0.35">
      <c r="A4036" s="1">
        <v>44228</v>
      </c>
      <c r="B4036" s="1">
        <v>44256</v>
      </c>
      <c r="C4036" s="2" t="s">
        <v>161</v>
      </c>
      <c r="D4036" s="2" t="s">
        <v>14</v>
      </c>
      <c r="E4036" s="2" t="s">
        <v>304</v>
      </c>
      <c r="F4036" s="2" t="s">
        <v>65</v>
      </c>
      <c r="G4036" s="2" t="s">
        <v>174</v>
      </c>
      <c r="H4036">
        <v>0</v>
      </c>
      <c r="I4036">
        <v>-1</v>
      </c>
    </row>
    <row r="4037" spans="1:9" x14ac:dyDescent="0.35">
      <c r="A4037" s="1">
        <v>44228</v>
      </c>
      <c r="B4037" s="1">
        <v>44256</v>
      </c>
      <c r="C4037" s="2" t="s">
        <v>144</v>
      </c>
      <c r="D4037" s="2" t="s">
        <v>11</v>
      </c>
      <c r="E4037" s="2" t="s">
        <v>65</v>
      </c>
      <c r="F4037" s="2" t="s">
        <v>66</v>
      </c>
      <c r="G4037" s="2" t="s">
        <v>67</v>
      </c>
      <c r="H4037">
        <v>1</v>
      </c>
      <c r="I4037">
        <v>0</v>
      </c>
    </row>
    <row r="4038" spans="1:9" x14ac:dyDescent="0.35">
      <c r="A4038" s="1">
        <v>44228</v>
      </c>
      <c r="B4038" s="1">
        <v>44256</v>
      </c>
      <c r="C4038" s="2" t="s">
        <v>144</v>
      </c>
      <c r="D4038" s="2" t="s">
        <v>1006</v>
      </c>
      <c r="E4038" s="2" t="s">
        <v>65</v>
      </c>
      <c r="F4038" s="2" t="s">
        <v>66</v>
      </c>
      <c r="G4038" s="2" t="s">
        <v>67</v>
      </c>
      <c r="H4038">
        <v>1</v>
      </c>
      <c r="I4038">
        <v>0</v>
      </c>
    </row>
    <row r="4039" spans="1:9" x14ac:dyDescent="0.35">
      <c r="A4039" s="1">
        <v>44228</v>
      </c>
      <c r="B4039" s="1">
        <v>44256</v>
      </c>
      <c r="C4039" s="2" t="s">
        <v>144</v>
      </c>
      <c r="D4039" s="2" t="s">
        <v>1007</v>
      </c>
      <c r="E4039" s="2" t="s">
        <v>65</v>
      </c>
      <c r="F4039" s="2" t="s">
        <v>66</v>
      </c>
      <c r="G4039" s="2" t="s">
        <v>67</v>
      </c>
      <c r="H4039">
        <v>1</v>
      </c>
      <c r="I4039">
        <v>0</v>
      </c>
    </row>
    <row r="4040" spans="1:9" x14ac:dyDescent="0.35">
      <c r="A4040" s="1">
        <v>44228</v>
      </c>
      <c r="B4040" s="1">
        <v>44256</v>
      </c>
      <c r="C4040" s="2" t="s">
        <v>144</v>
      </c>
      <c r="D4040" s="2" t="s">
        <v>1008</v>
      </c>
      <c r="E4040" s="2" t="s">
        <v>65</v>
      </c>
      <c r="F4040" s="2" t="s">
        <v>66</v>
      </c>
      <c r="G4040" s="2" t="s">
        <v>67</v>
      </c>
      <c r="H4040">
        <v>1</v>
      </c>
      <c r="I4040">
        <v>0</v>
      </c>
    </row>
    <row r="4041" spans="1:9" x14ac:dyDescent="0.35">
      <c r="A4041" s="1">
        <v>44228</v>
      </c>
      <c r="B4041" s="1">
        <v>44256</v>
      </c>
      <c r="C4041" s="2" t="s">
        <v>144</v>
      </c>
      <c r="D4041" s="2" t="s">
        <v>1009</v>
      </c>
      <c r="E4041" s="2" t="s">
        <v>65</v>
      </c>
      <c r="F4041" s="2" t="s">
        <v>66</v>
      </c>
      <c r="G4041" s="2" t="s">
        <v>67</v>
      </c>
      <c r="H4041">
        <v>1</v>
      </c>
      <c r="I4041">
        <v>0</v>
      </c>
    </row>
    <row r="4042" spans="1:9" x14ac:dyDescent="0.35">
      <c r="A4042" s="1">
        <v>44228</v>
      </c>
      <c r="B4042" s="1">
        <v>44256</v>
      </c>
      <c r="C4042" s="2" t="s">
        <v>532</v>
      </c>
      <c r="D4042" s="2" t="s">
        <v>8</v>
      </c>
      <c r="E4042" s="2" t="s">
        <v>1047</v>
      </c>
      <c r="F4042" s="2" t="s">
        <v>731</v>
      </c>
      <c r="G4042" s="2" t="s">
        <v>220</v>
      </c>
      <c r="H4042">
        <v>0</v>
      </c>
      <c r="I4042">
        <v>-1</v>
      </c>
    </row>
    <row r="4043" spans="1:9" x14ac:dyDescent="0.35">
      <c r="A4043" s="1">
        <v>44228</v>
      </c>
      <c r="B4043" s="1">
        <v>44256</v>
      </c>
      <c r="C4043" s="2" t="s">
        <v>532</v>
      </c>
      <c r="D4043" s="2" t="s">
        <v>10</v>
      </c>
      <c r="E4043" s="2" t="s">
        <v>1047</v>
      </c>
      <c r="F4043" s="2" t="s">
        <v>731</v>
      </c>
      <c r="G4043" s="2" t="s">
        <v>220</v>
      </c>
      <c r="H4043">
        <v>0</v>
      </c>
      <c r="I4043">
        <v>-1</v>
      </c>
    </row>
    <row r="4044" spans="1:9" x14ac:dyDescent="0.35">
      <c r="A4044" s="1">
        <v>44228</v>
      </c>
      <c r="B4044" s="1">
        <v>44256</v>
      </c>
      <c r="C4044" s="2" t="s">
        <v>532</v>
      </c>
      <c r="D4044" s="2" t="s">
        <v>761</v>
      </c>
      <c r="E4044" s="2" t="s">
        <v>1047</v>
      </c>
      <c r="F4044" s="2" t="s">
        <v>731</v>
      </c>
      <c r="G4044" s="2" t="s">
        <v>220</v>
      </c>
      <c r="H4044">
        <v>0</v>
      </c>
      <c r="I4044">
        <v>-1</v>
      </c>
    </row>
    <row r="4045" spans="1:9" x14ac:dyDescent="0.35">
      <c r="A4045" s="1">
        <v>44228</v>
      </c>
      <c r="B4045" s="1">
        <v>44256</v>
      </c>
      <c r="C4045" s="2" t="s">
        <v>145</v>
      </c>
      <c r="D4045" s="2" t="s">
        <v>8</v>
      </c>
      <c r="E4045" s="2" t="s">
        <v>1028</v>
      </c>
      <c r="F4045" s="2" t="s">
        <v>730</v>
      </c>
      <c r="G4045" s="2" t="s">
        <v>220</v>
      </c>
      <c r="H4045">
        <v>0</v>
      </c>
      <c r="I4045">
        <v>-1</v>
      </c>
    </row>
    <row r="4046" spans="1:9" x14ac:dyDescent="0.35">
      <c r="A4046" s="1">
        <v>44228</v>
      </c>
      <c r="B4046" s="1">
        <v>44256</v>
      </c>
      <c r="C4046" s="2" t="s">
        <v>145</v>
      </c>
      <c r="D4046" s="2" t="s">
        <v>10</v>
      </c>
      <c r="E4046" s="2" t="s">
        <v>1028</v>
      </c>
      <c r="F4046" s="2" t="s">
        <v>730</v>
      </c>
      <c r="G4046" s="2" t="s">
        <v>220</v>
      </c>
      <c r="H4046">
        <v>0</v>
      </c>
      <c r="I4046">
        <v>-1</v>
      </c>
    </row>
    <row r="4047" spans="1:9" x14ac:dyDescent="0.35">
      <c r="A4047" s="1">
        <v>44228</v>
      </c>
      <c r="B4047" s="1">
        <v>44256</v>
      </c>
      <c r="C4047" s="2" t="s">
        <v>145</v>
      </c>
      <c r="D4047" s="2" t="s">
        <v>761</v>
      </c>
      <c r="E4047" s="2" t="s">
        <v>1028</v>
      </c>
      <c r="F4047" s="2" t="s">
        <v>730</v>
      </c>
      <c r="G4047" s="2" t="s">
        <v>220</v>
      </c>
      <c r="H4047">
        <v>0</v>
      </c>
      <c r="I4047">
        <v>-1</v>
      </c>
    </row>
    <row r="4048" spans="1:9" x14ac:dyDescent="0.35">
      <c r="A4048" s="1">
        <v>44228</v>
      </c>
      <c r="B4048" s="1">
        <v>44256</v>
      </c>
      <c r="C4048" s="2" t="s">
        <v>483</v>
      </c>
      <c r="D4048" s="2" t="s">
        <v>60</v>
      </c>
      <c r="E4048" s="2" t="s">
        <v>483</v>
      </c>
      <c r="F4048" s="2" t="s">
        <v>65</v>
      </c>
      <c r="G4048" s="2" t="s">
        <v>153</v>
      </c>
      <c r="H4048">
        <v>0</v>
      </c>
      <c r="I4048">
        <v>0</v>
      </c>
    </row>
    <row r="4049" spans="1:9" x14ac:dyDescent="0.35">
      <c r="A4049" s="1">
        <v>44228</v>
      </c>
      <c r="B4049" s="1">
        <v>44256</v>
      </c>
      <c r="C4049" s="2" t="s">
        <v>483</v>
      </c>
      <c r="D4049" s="2" t="s">
        <v>60</v>
      </c>
      <c r="E4049" s="2" t="s">
        <v>483</v>
      </c>
      <c r="F4049" s="2" t="s">
        <v>65</v>
      </c>
      <c r="G4049" s="2" t="s">
        <v>153</v>
      </c>
      <c r="H4049">
        <v>0</v>
      </c>
      <c r="I4049">
        <v>0</v>
      </c>
    </row>
    <row r="4050" spans="1:9" x14ac:dyDescent="0.35">
      <c r="A4050" s="1">
        <v>44228</v>
      </c>
      <c r="B4050" s="1">
        <v>44256</v>
      </c>
      <c r="C4050" s="2" t="s">
        <v>483</v>
      </c>
      <c r="D4050" s="2" t="s">
        <v>211</v>
      </c>
      <c r="E4050" s="2" t="s">
        <v>762</v>
      </c>
      <c r="F4050" s="2" t="s">
        <v>65</v>
      </c>
      <c r="G4050" s="2" t="s">
        <v>214</v>
      </c>
      <c r="H4050">
        <v>0</v>
      </c>
      <c r="I4050">
        <v>0</v>
      </c>
    </row>
    <row r="4051" spans="1:9" x14ac:dyDescent="0.35">
      <c r="A4051" s="1">
        <v>44228</v>
      </c>
      <c r="B4051" s="1">
        <v>44256</v>
      </c>
      <c r="C4051" s="2" t="s">
        <v>483</v>
      </c>
      <c r="D4051" s="2" t="s">
        <v>8</v>
      </c>
      <c r="E4051" s="2" t="s">
        <v>1022</v>
      </c>
      <c r="F4051" s="2" t="s">
        <v>65</v>
      </c>
      <c r="G4051" s="2" t="s">
        <v>174</v>
      </c>
      <c r="H4051">
        <v>0</v>
      </c>
      <c r="I4051">
        <v>-1</v>
      </c>
    </row>
    <row r="4052" spans="1:9" x14ac:dyDescent="0.35">
      <c r="A4052" s="1">
        <v>44228</v>
      </c>
      <c r="B4052" s="1">
        <v>44256</v>
      </c>
      <c r="C4052" s="2" t="s">
        <v>483</v>
      </c>
      <c r="D4052" s="2" t="s">
        <v>10</v>
      </c>
      <c r="E4052" s="2" t="s">
        <v>1022</v>
      </c>
      <c r="F4052" s="2" t="s">
        <v>65</v>
      </c>
      <c r="G4052" s="2" t="s">
        <v>174</v>
      </c>
      <c r="H4052">
        <v>0</v>
      </c>
      <c r="I4052">
        <v>-1</v>
      </c>
    </row>
    <row r="4053" spans="1:9" x14ac:dyDescent="0.35">
      <c r="A4053" s="1">
        <v>44228</v>
      </c>
      <c r="B4053" s="1">
        <v>44256</v>
      </c>
      <c r="C4053" s="2" t="s">
        <v>483</v>
      </c>
      <c r="D4053" s="2" t="s">
        <v>761</v>
      </c>
      <c r="E4053" s="2" t="s">
        <v>1022</v>
      </c>
      <c r="F4053" s="2" t="s">
        <v>65</v>
      </c>
      <c r="G4053" s="2" t="s">
        <v>174</v>
      </c>
      <c r="H4053">
        <v>0</v>
      </c>
      <c r="I4053">
        <v>-1</v>
      </c>
    </row>
    <row r="4054" spans="1:9" x14ac:dyDescent="0.35">
      <c r="A4054" s="1">
        <v>44228</v>
      </c>
      <c r="B4054" s="1">
        <v>44256</v>
      </c>
      <c r="C4054" s="2" t="s">
        <v>675</v>
      </c>
      <c r="D4054" s="2" t="s">
        <v>14</v>
      </c>
      <c r="E4054" s="2" t="s">
        <v>65</v>
      </c>
      <c r="F4054" s="2" t="s">
        <v>66</v>
      </c>
      <c r="G4054" s="2" t="s">
        <v>67</v>
      </c>
      <c r="H4054">
        <v>1</v>
      </c>
      <c r="I4054">
        <v>0</v>
      </c>
    </row>
    <row r="4055" spans="1:9" x14ac:dyDescent="0.35">
      <c r="A4055" s="1">
        <v>44228</v>
      </c>
      <c r="B4055" s="1">
        <v>44256</v>
      </c>
      <c r="C4055" s="2" t="s">
        <v>485</v>
      </c>
      <c r="D4055" s="2" t="s">
        <v>8</v>
      </c>
      <c r="E4055" s="2" t="s">
        <v>1022</v>
      </c>
      <c r="F4055" s="2" t="s">
        <v>729</v>
      </c>
      <c r="G4055" s="2" t="s">
        <v>220</v>
      </c>
      <c r="H4055">
        <v>0</v>
      </c>
      <c r="I4055">
        <v>-1</v>
      </c>
    </row>
    <row r="4056" spans="1:9" x14ac:dyDescent="0.35">
      <c r="A4056" s="1">
        <v>44228</v>
      </c>
      <c r="B4056" s="1">
        <v>44256</v>
      </c>
      <c r="C4056" s="2" t="s">
        <v>485</v>
      </c>
      <c r="D4056" s="2" t="s">
        <v>10</v>
      </c>
      <c r="E4056" s="2" t="s">
        <v>1022</v>
      </c>
      <c r="F4056" s="2" t="s">
        <v>729</v>
      </c>
      <c r="G4056" s="2" t="s">
        <v>220</v>
      </c>
      <c r="H4056">
        <v>0</v>
      </c>
      <c r="I4056">
        <v>-1</v>
      </c>
    </row>
    <row r="4057" spans="1:9" x14ac:dyDescent="0.35">
      <c r="A4057" s="1">
        <v>44228</v>
      </c>
      <c r="B4057" s="1">
        <v>44256</v>
      </c>
      <c r="C4057" s="2" t="s">
        <v>485</v>
      </c>
      <c r="D4057" s="2" t="s">
        <v>761</v>
      </c>
      <c r="E4057" s="2" t="s">
        <v>1022</v>
      </c>
      <c r="F4057" s="2" t="s">
        <v>729</v>
      </c>
      <c r="G4057" s="2" t="s">
        <v>220</v>
      </c>
      <c r="H4057">
        <v>0</v>
      </c>
      <c r="I4057">
        <v>-1</v>
      </c>
    </row>
    <row r="4058" spans="1:9" x14ac:dyDescent="0.35">
      <c r="A4058" s="1">
        <v>44228</v>
      </c>
      <c r="B4058" s="1">
        <v>44256</v>
      </c>
      <c r="C4058" s="2" t="s">
        <v>601</v>
      </c>
      <c r="D4058" s="2" t="s">
        <v>1006</v>
      </c>
      <c r="E4058" s="2" t="s">
        <v>65</v>
      </c>
      <c r="F4058" s="2" t="s">
        <v>66</v>
      </c>
      <c r="G4058" s="2" t="s">
        <v>67</v>
      </c>
      <c r="H4058">
        <v>1</v>
      </c>
      <c r="I4058">
        <v>0</v>
      </c>
    </row>
    <row r="4059" spans="1:9" x14ac:dyDescent="0.35">
      <c r="A4059" s="1">
        <v>44228</v>
      </c>
      <c r="B4059" s="1">
        <v>44256</v>
      </c>
      <c r="C4059" s="2" t="s">
        <v>601</v>
      </c>
      <c r="D4059" s="2" t="s">
        <v>1007</v>
      </c>
      <c r="E4059" s="2" t="s">
        <v>65</v>
      </c>
      <c r="F4059" s="2" t="s">
        <v>66</v>
      </c>
      <c r="G4059" s="2" t="s">
        <v>67</v>
      </c>
      <c r="H4059">
        <v>1</v>
      </c>
      <c r="I4059">
        <v>0</v>
      </c>
    </row>
    <row r="4060" spans="1:9" x14ac:dyDescent="0.35">
      <c r="A4060" s="1">
        <v>44228</v>
      </c>
      <c r="B4060" s="1">
        <v>44256</v>
      </c>
      <c r="C4060" s="2" t="s">
        <v>601</v>
      </c>
      <c r="D4060" s="2" t="s">
        <v>1008</v>
      </c>
      <c r="E4060" s="2" t="s">
        <v>65</v>
      </c>
      <c r="F4060" s="2" t="s">
        <v>66</v>
      </c>
      <c r="G4060" s="2" t="s">
        <v>67</v>
      </c>
      <c r="H4060">
        <v>1</v>
      </c>
      <c r="I4060">
        <v>0</v>
      </c>
    </row>
    <row r="4061" spans="1:9" x14ac:dyDescent="0.35">
      <c r="A4061" s="1">
        <v>44228</v>
      </c>
      <c r="B4061" s="1">
        <v>44256</v>
      </c>
      <c r="C4061" s="2" t="s">
        <v>601</v>
      </c>
      <c r="D4061" s="2" t="s">
        <v>1009</v>
      </c>
      <c r="E4061" s="2" t="s">
        <v>65</v>
      </c>
      <c r="F4061" s="2" t="s">
        <v>66</v>
      </c>
      <c r="G4061" s="2" t="s">
        <v>67</v>
      </c>
      <c r="H4061">
        <v>1</v>
      </c>
      <c r="I4061">
        <v>0</v>
      </c>
    </row>
    <row r="4062" spans="1:9" x14ac:dyDescent="0.35">
      <c r="A4062" s="1">
        <v>44228</v>
      </c>
      <c r="B4062" s="1">
        <v>44256</v>
      </c>
      <c r="C4062" s="2" t="s">
        <v>320</v>
      </c>
      <c r="D4062" s="2" t="s">
        <v>60</v>
      </c>
      <c r="E4062" s="2" t="s">
        <v>320</v>
      </c>
      <c r="F4062" s="2" t="s">
        <v>65</v>
      </c>
      <c r="G4062" s="2" t="s">
        <v>153</v>
      </c>
      <c r="H4062">
        <v>0</v>
      </c>
      <c r="I4062">
        <v>0</v>
      </c>
    </row>
    <row r="4063" spans="1:9" x14ac:dyDescent="0.35">
      <c r="A4063" s="1">
        <v>44228</v>
      </c>
      <c r="B4063" s="1">
        <v>44256</v>
      </c>
      <c r="C4063" s="2" t="s">
        <v>320</v>
      </c>
      <c r="D4063" s="2" t="s">
        <v>60</v>
      </c>
      <c r="E4063" s="2" t="s">
        <v>320</v>
      </c>
      <c r="F4063" s="2" t="s">
        <v>65</v>
      </c>
      <c r="G4063" s="2" t="s">
        <v>153</v>
      </c>
      <c r="H4063">
        <v>0</v>
      </c>
      <c r="I4063">
        <v>0</v>
      </c>
    </row>
    <row r="4064" spans="1:9" x14ac:dyDescent="0.35">
      <c r="A4064" s="1">
        <v>44228</v>
      </c>
      <c r="B4064" s="1">
        <v>44256</v>
      </c>
      <c r="C4064" s="2" t="s">
        <v>320</v>
      </c>
      <c r="D4064" s="2" t="s">
        <v>211</v>
      </c>
      <c r="E4064" s="2" t="s">
        <v>762</v>
      </c>
      <c r="F4064" s="2" t="s">
        <v>65</v>
      </c>
      <c r="G4064" s="2" t="s">
        <v>214</v>
      </c>
      <c r="H4064">
        <v>0</v>
      </c>
      <c r="I4064">
        <v>0</v>
      </c>
    </row>
    <row r="4065" spans="1:9" x14ac:dyDescent="0.35">
      <c r="A4065" s="1">
        <v>44228</v>
      </c>
      <c r="B4065" s="1">
        <v>44256</v>
      </c>
      <c r="C4065" s="2" t="s">
        <v>320</v>
      </c>
      <c r="D4065" s="2" t="s">
        <v>14</v>
      </c>
      <c r="E4065" s="2" t="s">
        <v>299</v>
      </c>
      <c r="F4065" s="2" t="s">
        <v>65</v>
      </c>
      <c r="G4065" s="2" t="s">
        <v>174</v>
      </c>
      <c r="H4065">
        <v>0</v>
      </c>
      <c r="I4065">
        <v>-1</v>
      </c>
    </row>
    <row r="4066" spans="1:9" x14ac:dyDescent="0.35">
      <c r="A4066" s="1">
        <v>44228</v>
      </c>
      <c r="B4066" s="1">
        <v>44256</v>
      </c>
      <c r="C4066" s="2" t="s">
        <v>261</v>
      </c>
      <c r="D4066" s="2" t="s">
        <v>8</v>
      </c>
      <c r="E4066" s="2" t="s">
        <v>1028</v>
      </c>
      <c r="F4066" s="2" t="s">
        <v>730</v>
      </c>
      <c r="G4066" s="2" t="s">
        <v>220</v>
      </c>
      <c r="H4066">
        <v>0</v>
      </c>
      <c r="I4066">
        <v>-1</v>
      </c>
    </row>
    <row r="4067" spans="1:9" x14ac:dyDescent="0.35">
      <c r="A4067" s="1">
        <v>44228</v>
      </c>
      <c r="B4067" s="1">
        <v>44256</v>
      </c>
      <c r="C4067" s="2" t="s">
        <v>261</v>
      </c>
      <c r="D4067" s="2" t="s">
        <v>10</v>
      </c>
      <c r="E4067" s="2" t="s">
        <v>1028</v>
      </c>
      <c r="F4067" s="2" t="s">
        <v>730</v>
      </c>
      <c r="G4067" s="2" t="s">
        <v>220</v>
      </c>
      <c r="H4067">
        <v>0</v>
      </c>
      <c r="I4067">
        <v>-1</v>
      </c>
    </row>
    <row r="4068" spans="1:9" x14ac:dyDescent="0.35">
      <c r="A4068" s="1">
        <v>44228</v>
      </c>
      <c r="B4068" s="1">
        <v>44256</v>
      </c>
      <c r="C4068" s="2" t="s">
        <v>261</v>
      </c>
      <c r="D4068" s="2" t="s">
        <v>761</v>
      </c>
      <c r="E4068" s="2" t="s">
        <v>1028</v>
      </c>
      <c r="F4068" s="2" t="s">
        <v>730</v>
      </c>
      <c r="G4068" s="2" t="s">
        <v>220</v>
      </c>
      <c r="H4068">
        <v>0</v>
      </c>
      <c r="I4068">
        <v>-1</v>
      </c>
    </row>
    <row r="4069" spans="1:9" x14ac:dyDescent="0.35">
      <c r="A4069" s="1">
        <v>44228</v>
      </c>
      <c r="B4069" s="1">
        <v>44256</v>
      </c>
      <c r="C4069" s="2" t="s">
        <v>709</v>
      </c>
      <c r="D4069" s="2" t="s">
        <v>1006</v>
      </c>
      <c r="E4069" s="2" t="s">
        <v>65</v>
      </c>
      <c r="F4069" s="2" t="s">
        <v>66</v>
      </c>
      <c r="G4069" s="2" t="s">
        <v>67</v>
      </c>
      <c r="H4069">
        <v>1</v>
      </c>
      <c r="I4069">
        <v>0</v>
      </c>
    </row>
    <row r="4070" spans="1:9" x14ac:dyDescent="0.35">
      <c r="A4070" s="1">
        <v>44228</v>
      </c>
      <c r="B4070" s="1">
        <v>44256</v>
      </c>
      <c r="C4070" s="2" t="s">
        <v>709</v>
      </c>
      <c r="D4070" s="2" t="s">
        <v>1007</v>
      </c>
      <c r="E4070" s="2" t="s">
        <v>65</v>
      </c>
      <c r="F4070" s="2" t="s">
        <v>66</v>
      </c>
      <c r="G4070" s="2" t="s">
        <v>67</v>
      </c>
      <c r="H4070">
        <v>1</v>
      </c>
      <c r="I4070">
        <v>0</v>
      </c>
    </row>
    <row r="4071" spans="1:9" x14ac:dyDescent="0.35">
      <c r="A4071" s="1">
        <v>44228</v>
      </c>
      <c r="B4071" s="1">
        <v>44256</v>
      </c>
      <c r="C4071" s="2" t="s">
        <v>709</v>
      </c>
      <c r="D4071" s="2" t="s">
        <v>1008</v>
      </c>
      <c r="E4071" s="2" t="s">
        <v>65</v>
      </c>
      <c r="F4071" s="2" t="s">
        <v>66</v>
      </c>
      <c r="G4071" s="2" t="s">
        <v>67</v>
      </c>
      <c r="H4071">
        <v>1</v>
      </c>
      <c r="I4071">
        <v>0</v>
      </c>
    </row>
    <row r="4072" spans="1:9" x14ac:dyDescent="0.35">
      <c r="A4072" s="1">
        <v>44228</v>
      </c>
      <c r="B4072" s="1">
        <v>44256</v>
      </c>
      <c r="C4072" s="2" t="s">
        <v>709</v>
      </c>
      <c r="D4072" s="2" t="s">
        <v>1009</v>
      </c>
      <c r="E4072" s="2" t="s">
        <v>65</v>
      </c>
      <c r="F4072" s="2" t="s">
        <v>66</v>
      </c>
      <c r="G4072" s="2" t="s">
        <v>67</v>
      </c>
      <c r="H4072">
        <v>1</v>
      </c>
      <c r="I4072">
        <v>0</v>
      </c>
    </row>
    <row r="4073" spans="1:9" x14ac:dyDescent="0.35">
      <c r="A4073" s="1">
        <v>44228</v>
      </c>
      <c r="B4073" s="1">
        <v>44256</v>
      </c>
      <c r="C4073" s="2" t="s">
        <v>263</v>
      </c>
      <c r="D4073" s="2" t="s">
        <v>60</v>
      </c>
      <c r="E4073" s="2" t="s">
        <v>263</v>
      </c>
      <c r="F4073" s="2" t="s">
        <v>65</v>
      </c>
      <c r="G4073" s="2" t="s">
        <v>153</v>
      </c>
      <c r="H4073">
        <v>0</v>
      </c>
      <c r="I4073">
        <v>0</v>
      </c>
    </row>
    <row r="4074" spans="1:9" x14ac:dyDescent="0.35">
      <c r="A4074" s="1">
        <v>44228</v>
      </c>
      <c r="B4074" s="1">
        <v>44256</v>
      </c>
      <c r="C4074" s="2" t="s">
        <v>263</v>
      </c>
      <c r="D4074" s="2" t="s">
        <v>60</v>
      </c>
      <c r="E4074" s="2" t="s">
        <v>263</v>
      </c>
      <c r="F4074" s="2" t="s">
        <v>65</v>
      </c>
      <c r="G4074" s="2" t="s">
        <v>153</v>
      </c>
      <c r="H4074">
        <v>0</v>
      </c>
      <c r="I4074">
        <v>0</v>
      </c>
    </row>
    <row r="4075" spans="1:9" x14ac:dyDescent="0.35">
      <c r="A4075" s="1">
        <v>44228</v>
      </c>
      <c r="B4075" s="1">
        <v>44256</v>
      </c>
      <c r="C4075" s="2" t="s">
        <v>263</v>
      </c>
      <c r="D4075" s="2" t="s">
        <v>197</v>
      </c>
      <c r="E4075" s="2" t="s">
        <v>804</v>
      </c>
      <c r="F4075" s="2" t="s">
        <v>65</v>
      </c>
      <c r="G4075" s="2" t="s">
        <v>199</v>
      </c>
      <c r="H4075">
        <v>0</v>
      </c>
      <c r="I4075">
        <v>0</v>
      </c>
    </row>
    <row r="4076" spans="1:9" x14ac:dyDescent="0.35">
      <c r="A4076" s="1">
        <v>44228</v>
      </c>
      <c r="B4076" s="1">
        <v>44256</v>
      </c>
      <c r="C4076" s="2" t="s">
        <v>263</v>
      </c>
      <c r="D4076" s="2" t="s">
        <v>211</v>
      </c>
      <c r="E4076" s="2" t="s">
        <v>762</v>
      </c>
      <c r="F4076" s="2" t="s">
        <v>65</v>
      </c>
      <c r="G4076" s="2" t="s">
        <v>214</v>
      </c>
      <c r="H4076">
        <v>0</v>
      </c>
      <c r="I4076">
        <v>0</v>
      </c>
    </row>
    <row r="4077" spans="1:9" x14ac:dyDescent="0.35">
      <c r="A4077" s="1">
        <v>44228</v>
      </c>
      <c r="B4077" s="1">
        <v>44256</v>
      </c>
      <c r="C4077" s="2" t="s">
        <v>263</v>
      </c>
      <c r="D4077" s="2" t="s">
        <v>14</v>
      </c>
      <c r="E4077" s="2" t="s">
        <v>66</v>
      </c>
      <c r="F4077" s="2" t="s">
        <v>65</v>
      </c>
      <c r="G4077" s="2" t="s">
        <v>169</v>
      </c>
      <c r="H4077">
        <v>-1</v>
      </c>
      <c r="I4077">
        <v>0</v>
      </c>
    </row>
    <row r="4078" spans="1:9" x14ac:dyDescent="0.35">
      <c r="A4078" s="1">
        <v>44228</v>
      </c>
      <c r="B4078" s="1">
        <v>44256</v>
      </c>
      <c r="C4078" s="2" t="s">
        <v>264</v>
      </c>
      <c r="D4078" s="2" t="s">
        <v>60</v>
      </c>
      <c r="E4078" s="2" t="s">
        <v>264</v>
      </c>
      <c r="F4078" s="2" t="s">
        <v>65</v>
      </c>
      <c r="G4078" s="2" t="s">
        <v>153</v>
      </c>
      <c r="H4078">
        <v>0</v>
      </c>
      <c r="I4078">
        <v>0</v>
      </c>
    </row>
    <row r="4079" spans="1:9" x14ac:dyDescent="0.35">
      <c r="A4079" s="1">
        <v>44228</v>
      </c>
      <c r="B4079" s="1">
        <v>44256</v>
      </c>
      <c r="C4079" s="2" t="s">
        <v>264</v>
      </c>
      <c r="D4079" s="2" t="s">
        <v>60</v>
      </c>
      <c r="E4079" s="2" t="s">
        <v>264</v>
      </c>
      <c r="F4079" s="2" t="s">
        <v>65</v>
      </c>
      <c r="G4079" s="2" t="s">
        <v>153</v>
      </c>
      <c r="H4079">
        <v>0</v>
      </c>
      <c r="I4079">
        <v>0</v>
      </c>
    </row>
    <row r="4080" spans="1:9" x14ac:dyDescent="0.35">
      <c r="A4080" s="1">
        <v>44228</v>
      </c>
      <c r="B4080" s="1">
        <v>44256</v>
      </c>
      <c r="C4080" s="2" t="s">
        <v>264</v>
      </c>
      <c r="D4080" s="2" t="s">
        <v>197</v>
      </c>
      <c r="E4080" s="2" t="s">
        <v>805</v>
      </c>
      <c r="F4080" s="2" t="s">
        <v>65</v>
      </c>
      <c r="G4080" s="2" t="s">
        <v>199</v>
      </c>
      <c r="H4080">
        <v>0</v>
      </c>
      <c r="I4080">
        <v>0</v>
      </c>
    </row>
    <row r="4081" spans="1:9" x14ac:dyDescent="0.35">
      <c r="A4081" s="1">
        <v>44228</v>
      </c>
      <c r="B4081" s="1">
        <v>44256</v>
      </c>
      <c r="C4081" s="2" t="s">
        <v>264</v>
      </c>
      <c r="D4081" s="2" t="s">
        <v>211</v>
      </c>
      <c r="E4081" s="2" t="s">
        <v>762</v>
      </c>
      <c r="F4081" s="2" t="s">
        <v>65</v>
      </c>
      <c r="G4081" s="2" t="s">
        <v>214</v>
      </c>
      <c r="H4081">
        <v>0</v>
      </c>
      <c r="I4081">
        <v>0</v>
      </c>
    </row>
    <row r="4082" spans="1:9" x14ac:dyDescent="0.35">
      <c r="A4082" s="1">
        <v>44228</v>
      </c>
      <c r="B4082" s="1">
        <v>44256</v>
      </c>
      <c r="C4082" s="2" t="s">
        <v>264</v>
      </c>
      <c r="D4082" s="2" t="s">
        <v>14</v>
      </c>
      <c r="E4082" s="2" t="s">
        <v>66</v>
      </c>
      <c r="F4082" s="2" t="s">
        <v>65</v>
      </c>
      <c r="G4082" s="2" t="s">
        <v>169</v>
      </c>
      <c r="H4082">
        <v>-1</v>
      </c>
      <c r="I4082">
        <v>0</v>
      </c>
    </row>
    <row r="4083" spans="1:9" x14ac:dyDescent="0.35">
      <c r="A4083" s="1">
        <v>44228</v>
      </c>
      <c r="B4083" s="1">
        <v>44256</v>
      </c>
      <c r="C4083" s="2" t="s">
        <v>265</v>
      </c>
      <c r="D4083" s="2" t="s">
        <v>60</v>
      </c>
      <c r="E4083" s="2" t="s">
        <v>265</v>
      </c>
      <c r="F4083" s="2" t="s">
        <v>65</v>
      </c>
      <c r="G4083" s="2" t="s">
        <v>153</v>
      </c>
      <c r="H4083">
        <v>0</v>
      </c>
      <c r="I4083">
        <v>0</v>
      </c>
    </row>
    <row r="4084" spans="1:9" x14ac:dyDescent="0.35">
      <c r="A4084" s="1">
        <v>44228</v>
      </c>
      <c r="B4084" s="1">
        <v>44256</v>
      </c>
      <c r="C4084" s="2" t="s">
        <v>265</v>
      </c>
      <c r="D4084" s="2" t="s">
        <v>60</v>
      </c>
      <c r="E4084" s="2" t="s">
        <v>265</v>
      </c>
      <c r="F4084" s="2" t="s">
        <v>65</v>
      </c>
      <c r="G4084" s="2" t="s">
        <v>153</v>
      </c>
      <c r="H4084">
        <v>0</v>
      </c>
      <c r="I4084">
        <v>0</v>
      </c>
    </row>
    <row r="4085" spans="1:9" x14ac:dyDescent="0.35">
      <c r="A4085" s="1">
        <v>44228</v>
      </c>
      <c r="B4085" s="1">
        <v>44256</v>
      </c>
      <c r="C4085" s="2" t="s">
        <v>265</v>
      </c>
      <c r="D4085" s="2" t="s">
        <v>197</v>
      </c>
      <c r="E4085" s="2" t="s">
        <v>806</v>
      </c>
      <c r="F4085" s="2" t="s">
        <v>65</v>
      </c>
      <c r="G4085" s="2" t="s">
        <v>199</v>
      </c>
      <c r="H4085">
        <v>0</v>
      </c>
      <c r="I4085">
        <v>0</v>
      </c>
    </row>
    <row r="4086" spans="1:9" x14ac:dyDescent="0.35">
      <c r="A4086" s="1">
        <v>44228</v>
      </c>
      <c r="B4086" s="1">
        <v>44256</v>
      </c>
      <c r="C4086" s="2" t="s">
        <v>265</v>
      </c>
      <c r="D4086" s="2" t="s">
        <v>211</v>
      </c>
      <c r="E4086" s="2" t="s">
        <v>762</v>
      </c>
      <c r="F4086" s="2" t="s">
        <v>65</v>
      </c>
      <c r="G4086" s="2" t="s">
        <v>214</v>
      </c>
      <c r="H4086">
        <v>0</v>
      </c>
      <c r="I4086">
        <v>0</v>
      </c>
    </row>
    <row r="4087" spans="1:9" x14ac:dyDescent="0.35">
      <c r="A4087" s="1">
        <v>44228</v>
      </c>
      <c r="B4087" s="1">
        <v>44256</v>
      </c>
      <c r="C4087" s="2" t="s">
        <v>265</v>
      </c>
      <c r="D4087" s="2" t="s">
        <v>14</v>
      </c>
      <c r="E4087" s="2" t="s">
        <v>66</v>
      </c>
      <c r="F4087" s="2" t="s">
        <v>65</v>
      </c>
      <c r="G4087" s="2" t="s">
        <v>169</v>
      </c>
      <c r="H4087">
        <v>-1</v>
      </c>
      <c r="I4087">
        <v>0</v>
      </c>
    </row>
    <row r="4088" spans="1:9" x14ac:dyDescent="0.35">
      <c r="A4088" s="1">
        <v>44228</v>
      </c>
      <c r="B4088" s="1">
        <v>44256</v>
      </c>
      <c r="C4088" s="2" t="s">
        <v>266</v>
      </c>
      <c r="D4088" s="2" t="s">
        <v>60</v>
      </c>
      <c r="E4088" s="2" t="s">
        <v>266</v>
      </c>
      <c r="F4088" s="2" t="s">
        <v>65</v>
      </c>
      <c r="G4088" s="2" t="s">
        <v>153</v>
      </c>
      <c r="H4088">
        <v>0</v>
      </c>
      <c r="I4088">
        <v>0</v>
      </c>
    </row>
    <row r="4089" spans="1:9" x14ac:dyDescent="0.35">
      <c r="A4089" s="1">
        <v>44228</v>
      </c>
      <c r="B4089" s="1">
        <v>44256</v>
      </c>
      <c r="C4089" s="2" t="s">
        <v>266</v>
      </c>
      <c r="D4089" s="2" t="s">
        <v>60</v>
      </c>
      <c r="E4089" s="2" t="s">
        <v>266</v>
      </c>
      <c r="F4089" s="2" t="s">
        <v>65</v>
      </c>
      <c r="G4089" s="2" t="s">
        <v>153</v>
      </c>
      <c r="H4089">
        <v>0</v>
      </c>
      <c r="I4089">
        <v>0</v>
      </c>
    </row>
    <row r="4090" spans="1:9" x14ac:dyDescent="0.35">
      <c r="A4090" s="1">
        <v>44228</v>
      </c>
      <c r="B4090" s="1">
        <v>44256</v>
      </c>
      <c r="C4090" s="2" t="s">
        <v>266</v>
      </c>
      <c r="D4090" s="2" t="s">
        <v>197</v>
      </c>
      <c r="E4090" s="2" t="s">
        <v>807</v>
      </c>
      <c r="F4090" s="2" t="s">
        <v>65</v>
      </c>
      <c r="G4090" s="2" t="s">
        <v>199</v>
      </c>
      <c r="H4090">
        <v>0</v>
      </c>
      <c r="I4090">
        <v>0</v>
      </c>
    </row>
    <row r="4091" spans="1:9" x14ac:dyDescent="0.35">
      <c r="A4091" s="1">
        <v>44228</v>
      </c>
      <c r="B4091" s="1">
        <v>44256</v>
      </c>
      <c r="C4091" s="2" t="s">
        <v>266</v>
      </c>
      <c r="D4091" s="2" t="s">
        <v>211</v>
      </c>
      <c r="E4091" s="2" t="s">
        <v>762</v>
      </c>
      <c r="F4091" s="2" t="s">
        <v>65</v>
      </c>
      <c r="G4091" s="2" t="s">
        <v>214</v>
      </c>
      <c r="H4091">
        <v>0</v>
      </c>
      <c r="I4091">
        <v>0</v>
      </c>
    </row>
    <row r="4092" spans="1:9" x14ac:dyDescent="0.35">
      <c r="A4092" s="1">
        <v>44228</v>
      </c>
      <c r="B4092" s="1">
        <v>44256</v>
      </c>
      <c r="C4092" s="2" t="s">
        <v>266</v>
      </c>
      <c r="D4092" s="2" t="s">
        <v>14</v>
      </c>
      <c r="E4092" s="2" t="s">
        <v>66</v>
      </c>
      <c r="F4092" s="2" t="s">
        <v>65</v>
      </c>
      <c r="G4092" s="2" t="s">
        <v>169</v>
      </c>
      <c r="H4092">
        <v>-1</v>
      </c>
      <c r="I4092">
        <v>0</v>
      </c>
    </row>
    <row r="4093" spans="1:9" x14ac:dyDescent="0.35">
      <c r="A4093" s="1">
        <v>44228</v>
      </c>
      <c r="B4093" s="1">
        <v>44256</v>
      </c>
      <c r="C4093" s="2" t="s">
        <v>267</v>
      </c>
      <c r="D4093" s="2" t="s">
        <v>60</v>
      </c>
      <c r="E4093" s="2" t="s">
        <v>267</v>
      </c>
      <c r="F4093" s="2" t="s">
        <v>65</v>
      </c>
      <c r="G4093" s="2" t="s">
        <v>153</v>
      </c>
      <c r="H4093">
        <v>0</v>
      </c>
      <c r="I4093">
        <v>0</v>
      </c>
    </row>
    <row r="4094" spans="1:9" x14ac:dyDescent="0.35">
      <c r="A4094" s="1">
        <v>44228</v>
      </c>
      <c r="B4094" s="1">
        <v>44256</v>
      </c>
      <c r="C4094" s="2" t="s">
        <v>267</v>
      </c>
      <c r="D4094" s="2" t="s">
        <v>60</v>
      </c>
      <c r="E4094" s="2" t="s">
        <v>267</v>
      </c>
      <c r="F4094" s="2" t="s">
        <v>65</v>
      </c>
      <c r="G4094" s="2" t="s">
        <v>153</v>
      </c>
      <c r="H4094">
        <v>0</v>
      </c>
      <c r="I4094">
        <v>0</v>
      </c>
    </row>
    <row r="4095" spans="1:9" x14ac:dyDescent="0.35">
      <c r="A4095" s="1">
        <v>44228</v>
      </c>
      <c r="B4095" s="1">
        <v>44256</v>
      </c>
      <c r="C4095" s="2" t="s">
        <v>267</v>
      </c>
      <c r="D4095" s="2" t="s">
        <v>197</v>
      </c>
      <c r="E4095" s="2" t="s">
        <v>808</v>
      </c>
      <c r="F4095" s="2" t="s">
        <v>65</v>
      </c>
      <c r="G4095" s="2" t="s">
        <v>199</v>
      </c>
      <c r="H4095">
        <v>0</v>
      </c>
      <c r="I4095">
        <v>0</v>
      </c>
    </row>
    <row r="4096" spans="1:9" x14ac:dyDescent="0.35">
      <c r="A4096" s="1">
        <v>44228</v>
      </c>
      <c r="B4096" s="1">
        <v>44256</v>
      </c>
      <c r="C4096" s="2" t="s">
        <v>267</v>
      </c>
      <c r="D4096" s="2" t="s">
        <v>211</v>
      </c>
      <c r="E4096" s="2" t="s">
        <v>762</v>
      </c>
      <c r="F4096" s="2" t="s">
        <v>65</v>
      </c>
      <c r="G4096" s="2" t="s">
        <v>214</v>
      </c>
      <c r="H4096">
        <v>0</v>
      </c>
      <c r="I4096">
        <v>0</v>
      </c>
    </row>
    <row r="4097" spans="1:9" x14ac:dyDescent="0.35">
      <c r="A4097" s="1">
        <v>44228</v>
      </c>
      <c r="B4097" s="1">
        <v>44256</v>
      </c>
      <c r="C4097" s="2" t="s">
        <v>267</v>
      </c>
      <c r="D4097" s="2" t="s">
        <v>14</v>
      </c>
      <c r="E4097" s="2" t="s">
        <v>66</v>
      </c>
      <c r="F4097" s="2" t="s">
        <v>65</v>
      </c>
      <c r="G4097" s="2" t="s">
        <v>169</v>
      </c>
      <c r="H4097">
        <v>-1</v>
      </c>
      <c r="I4097">
        <v>0</v>
      </c>
    </row>
    <row r="4098" spans="1:9" x14ac:dyDescent="0.35">
      <c r="A4098" s="1">
        <v>44228</v>
      </c>
      <c r="B4098" s="1">
        <v>44256</v>
      </c>
      <c r="C4098" s="2" t="s">
        <v>268</v>
      </c>
      <c r="D4098" s="2" t="s">
        <v>60</v>
      </c>
      <c r="E4098" s="2" t="s">
        <v>268</v>
      </c>
      <c r="F4098" s="2" t="s">
        <v>65</v>
      </c>
      <c r="G4098" s="2" t="s">
        <v>153</v>
      </c>
      <c r="H4098">
        <v>0</v>
      </c>
      <c r="I4098">
        <v>0</v>
      </c>
    </row>
    <row r="4099" spans="1:9" x14ac:dyDescent="0.35">
      <c r="A4099" s="1">
        <v>44228</v>
      </c>
      <c r="B4099" s="1">
        <v>44256</v>
      </c>
      <c r="C4099" s="2" t="s">
        <v>268</v>
      </c>
      <c r="D4099" s="2" t="s">
        <v>60</v>
      </c>
      <c r="E4099" s="2" t="s">
        <v>268</v>
      </c>
      <c r="F4099" s="2" t="s">
        <v>65</v>
      </c>
      <c r="G4099" s="2" t="s">
        <v>153</v>
      </c>
      <c r="H4099">
        <v>0</v>
      </c>
      <c r="I4099">
        <v>0</v>
      </c>
    </row>
    <row r="4100" spans="1:9" x14ac:dyDescent="0.35">
      <c r="A4100" s="1">
        <v>44228</v>
      </c>
      <c r="B4100" s="1">
        <v>44256</v>
      </c>
      <c r="C4100" s="2" t="s">
        <v>268</v>
      </c>
      <c r="D4100" s="2" t="s">
        <v>197</v>
      </c>
      <c r="E4100" s="2" t="s">
        <v>809</v>
      </c>
      <c r="F4100" s="2" t="s">
        <v>65</v>
      </c>
      <c r="G4100" s="2" t="s">
        <v>199</v>
      </c>
      <c r="H4100">
        <v>0</v>
      </c>
      <c r="I4100">
        <v>0</v>
      </c>
    </row>
    <row r="4101" spans="1:9" x14ac:dyDescent="0.35">
      <c r="A4101" s="1">
        <v>44228</v>
      </c>
      <c r="B4101" s="1">
        <v>44256</v>
      </c>
      <c r="C4101" s="2" t="s">
        <v>268</v>
      </c>
      <c r="D4101" s="2" t="s">
        <v>211</v>
      </c>
      <c r="E4101" s="2" t="s">
        <v>762</v>
      </c>
      <c r="F4101" s="2" t="s">
        <v>65</v>
      </c>
      <c r="G4101" s="2" t="s">
        <v>214</v>
      </c>
      <c r="H4101">
        <v>0</v>
      </c>
      <c r="I4101">
        <v>0</v>
      </c>
    </row>
    <row r="4102" spans="1:9" x14ac:dyDescent="0.35">
      <c r="A4102" s="1">
        <v>44228</v>
      </c>
      <c r="B4102" s="1">
        <v>44256</v>
      </c>
      <c r="C4102" s="2" t="s">
        <v>268</v>
      </c>
      <c r="D4102" s="2" t="s">
        <v>14</v>
      </c>
      <c r="E4102" s="2" t="s">
        <v>66</v>
      </c>
      <c r="F4102" s="2" t="s">
        <v>65</v>
      </c>
      <c r="G4102" s="2" t="s">
        <v>169</v>
      </c>
      <c r="H4102">
        <v>-1</v>
      </c>
      <c r="I4102">
        <v>0</v>
      </c>
    </row>
    <row r="4103" spans="1:9" x14ac:dyDescent="0.35">
      <c r="A4103" s="1">
        <v>44228</v>
      </c>
      <c r="B4103" s="1">
        <v>44256</v>
      </c>
      <c r="C4103" s="2" t="s">
        <v>269</v>
      </c>
      <c r="D4103" s="2" t="s">
        <v>60</v>
      </c>
      <c r="E4103" s="2" t="s">
        <v>269</v>
      </c>
      <c r="F4103" s="2" t="s">
        <v>65</v>
      </c>
      <c r="G4103" s="2" t="s">
        <v>153</v>
      </c>
      <c r="H4103">
        <v>0</v>
      </c>
      <c r="I4103">
        <v>0</v>
      </c>
    </row>
    <row r="4104" spans="1:9" x14ac:dyDescent="0.35">
      <c r="A4104" s="1">
        <v>44228</v>
      </c>
      <c r="B4104" s="1">
        <v>44256</v>
      </c>
      <c r="C4104" s="2" t="s">
        <v>269</v>
      </c>
      <c r="D4104" s="2" t="s">
        <v>60</v>
      </c>
      <c r="E4104" s="2" t="s">
        <v>269</v>
      </c>
      <c r="F4104" s="2" t="s">
        <v>65</v>
      </c>
      <c r="G4104" s="2" t="s">
        <v>153</v>
      </c>
      <c r="H4104">
        <v>0</v>
      </c>
      <c r="I4104">
        <v>0</v>
      </c>
    </row>
    <row r="4105" spans="1:9" x14ac:dyDescent="0.35">
      <c r="A4105" s="1">
        <v>44228</v>
      </c>
      <c r="B4105" s="1">
        <v>44256</v>
      </c>
      <c r="C4105" s="2" t="s">
        <v>269</v>
      </c>
      <c r="D4105" s="2" t="s">
        <v>197</v>
      </c>
      <c r="E4105" s="2" t="s">
        <v>810</v>
      </c>
      <c r="F4105" s="2" t="s">
        <v>65</v>
      </c>
      <c r="G4105" s="2" t="s">
        <v>199</v>
      </c>
      <c r="H4105">
        <v>0</v>
      </c>
      <c r="I4105">
        <v>0</v>
      </c>
    </row>
    <row r="4106" spans="1:9" x14ac:dyDescent="0.35">
      <c r="A4106" s="1">
        <v>44228</v>
      </c>
      <c r="B4106" s="1">
        <v>44256</v>
      </c>
      <c r="C4106" s="2" t="s">
        <v>269</v>
      </c>
      <c r="D4106" s="2" t="s">
        <v>211</v>
      </c>
      <c r="E4106" s="2" t="s">
        <v>762</v>
      </c>
      <c r="F4106" s="2" t="s">
        <v>65</v>
      </c>
      <c r="G4106" s="2" t="s">
        <v>214</v>
      </c>
      <c r="H4106">
        <v>0</v>
      </c>
      <c r="I4106">
        <v>0</v>
      </c>
    </row>
    <row r="4107" spans="1:9" x14ac:dyDescent="0.35">
      <c r="A4107" s="1">
        <v>44228</v>
      </c>
      <c r="B4107" s="1">
        <v>44256</v>
      </c>
      <c r="C4107" s="2" t="s">
        <v>269</v>
      </c>
      <c r="D4107" s="2" t="s">
        <v>14</v>
      </c>
      <c r="E4107" s="2" t="s">
        <v>66</v>
      </c>
      <c r="F4107" s="2" t="s">
        <v>65</v>
      </c>
      <c r="G4107" s="2" t="s">
        <v>169</v>
      </c>
      <c r="H4107">
        <v>-1</v>
      </c>
      <c r="I4107">
        <v>0</v>
      </c>
    </row>
    <row r="4108" spans="1:9" x14ac:dyDescent="0.35">
      <c r="A4108" s="1">
        <v>44228</v>
      </c>
      <c r="B4108" s="1">
        <v>44256</v>
      </c>
      <c r="C4108" s="2" t="s">
        <v>270</v>
      </c>
      <c r="D4108" s="2" t="s">
        <v>60</v>
      </c>
      <c r="E4108" s="2" t="s">
        <v>270</v>
      </c>
      <c r="F4108" s="2" t="s">
        <v>65</v>
      </c>
      <c r="G4108" s="2" t="s">
        <v>153</v>
      </c>
      <c r="H4108">
        <v>0</v>
      </c>
      <c r="I4108">
        <v>0</v>
      </c>
    </row>
    <row r="4109" spans="1:9" x14ac:dyDescent="0.35">
      <c r="A4109" s="1">
        <v>44228</v>
      </c>
      <c r="B4109" s="1">
        <v>44256</v>
      </c>
      <c r="C4109" s="2" t="s">
        <v>270</v>
      </c>
      <c r="D4109" s="2" t="s">
        <v>60</v>
      </c>
      <c r="E4109" s="2" t="s">
        <v>270</v>
      </c>
      <c r="F4109" s="2" t="s">
        <v>65</v>
      </c>
      <c r="G4109" s="2" t="s">
        <v>153</v>
      </c>
      <c r="H4109">
        <v>0</v>
      </c>
      <c r="I4109">
        <v>0</v>
      </c>
    </row>
    <row r="4110" spans="1:9" x14ac:dyDescent="0.35">
      <c r="A4110" s="1">
        <v>44228</v>
      </c>
      <c r="B4110" s="1">
        <v>44256</v>
      </c>
      <c r="C4110" s="2" t="s">
        <v>270</v>
      </c>
      <c r="D4110" s="2" t="s">
        <v>197</v>
      </c>
      <c r="E4110" s="2" t="s">
        <v>811</v>
      </c>
      <c r="F4110" s="2" t="s">
        <v>65</v>
      </c>
      <c r="G4110" s="2" t="s">
        <v>199</v>
      </c>
      <c r="H4110">
        <v>0</v>
      </c>
      <c r="I4110">
        <v>0</v>
      </c>
    </row>
    <row r="4111" spans="1:9" x14ac:dyDescent="0.35">
      <c r="A4111" s="1">
        <v>44228</v>
      </c>
      <c r="B4111" s="1">
        <v>44256</v>
      </c>
      <c r="C4111" s="2" t="s">
        <v>270</v>
      </c>
      <c r="D4111" s="2" t="s">
        <v>211</v>
      </c>
      <c r="E4111" s="2" t="s">
        <v>762</v>
      </c>
      <c r="F4111" s="2" t="s">
        <v>65</v>
      </c>
      <c r="G4111" s="2" t="s">
        <v>214</v>
      </c>
      <c r="H4111">
        <v>0</v>
      </c>
      <c r="I4111">
        <v>0</v>
      </c>
    </row>
    <row r="4112" spans="1:9" x14ac:dyDescent="0.35">
      <c r="A4112" s="1">
        <v>44228</v>
      </c>
      <c r="B4112" s="1">
        <v>44256</v>
      </c>
      <c r="C4112" s="2" t="s">
        <v>270</v>
      </c>
      <c r="D4112" s="2" t="s">
        <v>14</v>
      </c>
      <c r="E4112" s="2" t="s">
        <v>66</v>
      </c>
      <c r="F4112" s="2" t="s">
        <v>65</v>
      </c>
      <c r="G4112" s="2" t="s">
        <v>169</v>
      </c>
      <c r="H4112">
        <v>-1</v>
      </c>
      <c r="I4112">
        <v>0</v>
      </c>
    </row>
    <row r="4113" spans="1:9" x14ac:dyDescent="0.35">
      <c r="A4113" s="1">
        <v>44228</v>
      </c>
      <c r="B4113" s="1">
        <v>44256</v>
      </c>
      <c r="C4113" s="2" t="s">
        <v>271</v>
      </c>
      <c r="D4113" s="2" t="s">
        <v>60</v>
      </c>
      <c r="E4113" s="2" t="s">
        <v>271</v>
      </c>
      <c r="F4113" s="2" t="s">
        <v>65</v>
      </c>
      <c r="G4113" s="2" t="s">
        <v>153</v>
      </c>
      <c r="H4113">
        <v>0</v>
      </c>
      <c r="I4113">
        <v>0</v>
      </c>
    </row>
    <row r="4114" spans="1:9" x14ac:dyDescent="0.35">
      <c r="A4114" s="1">
        <v>44228</v>
      </c>
      <c r="B4114" s="1">
        <v>44256</v>
      </c>
      <c r="C4114" s="2" t="s">
        <v>271</v>
      </c>
      <c r="D4114" s="2" t="s">
        <v>60</v>
      </c>
      <c r="E4114" s="2" t="s">
        <v>271</v>
      </c>
      <c r="F4114" s="2" t="s">
        <v>65</v>
      </c>
      <c r="G4114" s="2" t="s">
        <v>153</v>
      </c>
      <c r="H4114">
        <v>0</v>
      </c>
      <c r="I4114">
        <v>0</v>
      </c>
    </row>
    <row r="4115" spans="1:9" x14ac:dyDescent="0.35">
      <c r="A4115" s="1">
        <v>44228</v>
      </c>
      <c r="B4115" s="1">
        <v>44256</v>
      </c>
      <c r="C4115" s="2" t="s">
        <v>271</v>
      </c>
      <c r="D4115" s="2" t="s">
        <v>197</v>
      </c>
      <c r="E4115" s="2" t="s">
        <v>812</v>
      </c>
      <c r="F4115" s="2" t="s">
        <v>65</v>
      </c>
      <c r="G4115" s="2" t="s">
        <v>199</v>
      </c>
      <c r="H4115">
        <v>0</v>
      </c>
      <c r="I4115">
        <v>0</v>
      </c>
    </row>
    <row r="4116" spans="1:9" x14ac:dyDescent="0.35">
      <c r="A4116" s="1">
        <v>44228</v>
      </c>
      <c r="B4116" s="1">
        <v>44256</v>
      </c>
      <c r="C4116" s="2" t="s">
        <v>271</v>
      </c>
      <c r="D4116" s="2" t="s">
        <v>211</v>
      </c>
      <c r="E4116" s="2" t="s">
        <v>762</v>
      </c>
      <c r="F4116" s="2" t="s">
        <v>65</v>
      </c>
      <c r="G4116" s="2" t="s">
        <v>214</v>
      </c>
      <c r="H4116">
        <v>0</v>
      </c>
      <c r="I4116">
        <v>0</v>
      </c>
    </row>
    <row r="4117" spans="1:9" x14ac:dyDescent="0.35">
      <c r="A4117" s="1">
        <v>44228</v>
      </c>
      <c r="B4117" s="1">
        <v>44256</v>
      </c>
      <c r="C4117" s="2" t="s">
        <v>271</v>
      </c>
      <c r="D4117" s="2" t="s">
        <v>14</v>
      </c>
      <c r="E4117" s="2" t="s">
        <v>66</v>
      </c>
      <c r="F4117" s="2" t="s">
        <v>65</v>
      </c>
      <c r="G4117" s="2" t="s">
        <v>169</v>
      </c>
      <c r="H4117">
        <v>-1</v>
      </c>
      <c r="I4117">
        <v>0</v>
      </c>
    </row>
    <row r="4118" spans="1:9" x14ac:dyDescent="0.35">
      <c r="A4118" s="1">
        <v>44228</v>
      </c>
      <c r="B4118" s="1">
        <v>44256</v>
      </c>
      <c r="C4118" s="2" t="s">
        <v>272</v>
      </c>
      <c r="D4118" s="2" t="s">
        <v>60</v>
      </c>
      <c r="E4118" s="2" t="s">
        <v>272</v>
      </c>
      <c r="F4118" s="2" t="s">
        <v>65</v>
      </c>
      <c r="G4118" s="2" t="s">
        <v>153</v>
      </c>
      <c r="H4118">
        <v>0</v>
      </c>
      <c r="I4118">
        <v>0</v>
      </c>
    </row>
    <row r="4119" spans="1:9" x14ac:dyDescent="0.35">
      <c r="A4119" s="1">
        <v>44228</v>
      </c>
      <c r="B4119" s="1">
        <v>44256</v>
      </c>
      <c r="C4119" s="2" t="s">
        <v>272</v>
      </c>
      <c r="D4119" s="2" t="s">
        <v>60</v>
      </c>
      <c r="E4119" s="2" t="s">
        <v>272</v>
      </c>
      <c r="F4119" s="2" t="s">
        <v>65</v>
      </c>
      <c r="G4119" s="2" t="s">
        <v>153</v>
      </c>
      <c r="H4119">
        <v>0</v>
      </c>
      <c r="I4119">
        <v>0</v>
      </c>
    </row>
    <row r="4120" spans="1:9" x14ac:dyDescent="0.35">
      <c r="A4120" s="1">
        <v>44228</v>
      </c>
      <c r="B4120" s="1">
        <v>44256</v>
      </c>
      <c r="C4120" s="2" t="s">
        <v>272</v>
      </c>
      <c r="D4120" s="2" t="s">
        <v>197</v>
      </c>
      <c r="E4120" s="2" t="s">
        <v>813</v>
      </c>
      <c r="F4120" s="2" t="s">
        <v>65</v>
      </c>
      <c r="G4120" s="2" t="s">
        <v>199</v>
      </c>
      <c r="H4120">
        <v>0</v>
      </c>
      <c r="I4120">
        <v>0</v>
      </c>
    </row>
    <row r="4121" spans="1:9" x14ac:dyDescent="0.35">
      <c r="A4121" s="1">
        <v>44228</v>
      </c>
      <c r="B4121" s="1">
        <v>44256</v>
      </c>
      <c r="C4121" s="2" t="s">
        <v>272</v>
      </c>
      <c r="D4121" s="2" t="s">
        <v>211</v>
      </c>
      <c r="E4121" s="2" t="s">
        <v>762</v>
      </c>
      <c r="F4121" s="2" t="s">
        <v>65</v>
      </c>
      <c r="G4121" s="2" t="s">
        <v>214</v>
      </c>
      <c r="H4121">
        <v>0</v>
      </c>
      <c r="I4121">
        <v>0</v>
      </c>
    </row>
    <row r="4122" spans="1:9" x14ac:dyDescent="0.35">
      <c r="A4122" s="1">
        <v>44228</v>
      </c>
      <c r="B4122" s="1">
        <v>44256</v>
      </c>
      <c r="C4122" s="2" t="s">
        <v>272</v>
      </c>
      <c r="D4122" s="2" t="s">
        <v>14</v>
      </c>
      <c r="E4122" s="2" t="s">
        <v>66</v>
      </c>
      <c r="F4122" s="2" t="s">
        <v>65</v>
      </c>
      <c r="G4122" s="2" t="s">
        <v>169</v>
      </c>
      <c r="H4122">
        <v>-1</v>
      </c>
      <c r="I4122">
        <v>0</v>
      </c>
    </row>
    <row r="4123" spans="1:9" x14ac:dyDescent="0.35">
      <c r="A4123" s="1">
        <v>44228</v>
      </c>
      <c r="B4123" s="1">
        <v>44256</v>
      </c>
      <c r="C4123" s="2" t="s">
        <v>273</v>
      </c>
      <c r="D4123" s="2" t="s">
        <v>60</v>
      </c>
      <c r="E4123" s="2" t="s">
        <v>273</v>
      </c>
      <c r="F4123" s="2" t="s">
        <v>65</v>
      </c>
      <c r="G4123" s="2" t="s">
        <v>153</v>
      </c>
      <c r="H4123">
        <v>0</v>
      </c>
      <c r="I4123">
        <v>0</v>
      </c>
    </row>
    <row r="4124" spans="1:9" x14ac:dyDescent="0.35">
      <c r="A4124" s="1">
        <v>44228</v>
      </c>
      <c r="B4124" s="1">
        <v>44256</v>
      </c>
      <c r="C4124" s="2" t="s">
        <v>273</v>
      </c>
      <c r="D4124" s="2" t="s">
        <v>60</v>
      </c>
      <c r="E4124" s="2" t="s">
        <v>273</v>
      </c>
      <c r="F4124" s="2" t="s">
        <v>65</v>
      </c>
      <c r="G4124" s="2" t="s">
        <v>153</v>
      </c>
      <c r="H4124">
        <v>0</v>
      </c>
      <c r="I4124">
        <v>0</v>
      </c>
    </row>
    <row r="4125" spans="1:9" x14ac:dyDescent="0.35">
      <c r="A4125" s="1">
        <v>44228</v>
      </c>
      <c r="B4125" s="1">
        <v>44256</v>
      </c>
      <c r="C4125" s="2" t="s">
        <v>273</v>
      </c>
      <c r="D4125" s="2" t="s">
        <v>197</v>
      </c>
      <c r="E4125" s="2" t="s">
        <v>814</v>
      </c>
      <c r="F4125" s="2" t="s">
        <v>65</v>
      </c>
      <c r="G4125" s="2" t="s">
        <v>199</v>
      </c>
      <c r="H4125">
        <v>0</v>
      </c>
      <c r="I4125">
        <v>0</v>
      </c>
    </row>
    <row r="4126" spans="1:9" x14ac:dyDescent="0.35">
      <c r="A4126" s="1">
        <v>44228</v>
      </c>
      <c r="B4126" s="1">
        <v>44256</v>
      </c>
      <c r="C4126" s="2" t="s">
        <v>273</v>
      </c>
      <c r="D4126" s="2" t="s">
        <v>211</v>
      </c>
      <c r="E4126" s="2" t="s">
        <v>762</v>
      </c>
      <c r="F4126" s="2" t="s">
        <v>65</v>
      </c>
      <c r="G4126" s="2" t="s">
        <v>214</v>
      </c>
      <c r="H4126">
        <v>0</v>
      </c>
      <c r="I4126">
        <v>0</v>
      </c>
    </row>
    <row r="4127" spans="1:9" x14ac:dyDescent="0.35">
      <c r="A4127" s="1">
        <v>44228</v>
      </c>
      <c r="B4127" s="1">
        <v>44256</v>
      </c>
      <c r="C4127" s="2" t="s">
        <v>273</v>
      </c>
      <c r="D4127" s="2" t="s">
        <v>14</v>
      </c>
      <c r="E4127" s="2" t="s">
        <v>66</v>
      </c>
      <c r="F4127" s="2" t="s">
        <v>65</v>
      </c>
      <c r="G4127" s="2" t="s">
        <v>169</v>
      </c>
      <c r="H4127">
        <v>-1</v>
      </c>
      <c r="I4127">
        <v>0</v>
      </c>
    </row>
    <row r="4128" spans="1:9" x14ac:dyDescent="0.35">
      <c r="A4128" s="1">
        <v>44228</v>
      </c>
      <c r="B4128" s="1">
        <v>44256</v>
      </c>
      <c r="C4128" s="2" t="s">
        <v>1083</v>
      </c>
      <c r="D4128" s="2" t="s">
        <v>60</v>
      </c>
      <c r="E4128" s="2" t="s">
        <v>1083</v>
      </c>
      <c r="F4128" s="2" t="s">
        <v>65</v>
      </c>
      <c r="G4128" s="2" t="s">
        <v>153</v>
      </c>
      <c r="H4128">
        <v>0</v>
      </c>
      <c r="I4128">
        <v>0</v>
      </c>
    </row>
    <row r="4129" spans="1:9" x14ac:dyDescent="0.35">
      <c r="A4129" s="1">
        <v>44228</v>
      </c>
      <c r="B4129" s="1">
        <v>44256</v>
      </c>
      <c r="C4129" s="2" t="s">
        <v>1083</v>
      </c>
      <c r="D4129" s="2" t="s">
        <v>60</v>
      </c>
      <c r="E4129" s="2" t="s">
        <v>1083</v>
      </c>
      <c r="F4129" s="2" t="s">
        <v>65</v>
      </c>
      <c r="G4129" s="2" t="s">
        <v>153</v>
      </c>
      <c r="H4129">
        <v>0</v>
      </c>
      <c r="I4129">
        <v>0</v>
      </c>
    </row>
    <row r="4130" spans="1:9" x14ac:dyDescent="0.35">
      <c r="A4130" s="1">
        <v>44228</v>
      </c>
      <c r="B4130" s="1">
        <v>44256</v>
      </c>
      <c r="C4130" s="2" t="s">
        <v>1083</v>
      </c>
      <c r="D4130" s="2" t="s">
        <v>211</v>
      </c>
      <c r="E4130" s="2" t="s">
        <v>762</v>
      </c>
      <c r="F4130" s="2" t="s">
        <v>65</v>
      </c>
      <c r="G4130" s="2" t="s">
        <v>214</v>
      </c>
      <c r="H4130">
        <v>0</v>
      </c>
      <c r="I4130">
        <v>0</v>
      </c>
    </row>
    <row r="4131" spans="1:9" x14ac:dyDescent="0.35">
      <c r="A4131" s="1">
        <v>44228</v>
      </c>
      <c r="B4131" s="1">
        <v>44256</v>
      </c>
      <c r="C4131" s="2" t="s">
        <v>1083</v>
      </c>
      <c r="D4131" s="2" t="s">
        <v>8</v>
      </c>
      <c r="E4131" s="2" t="s">
        <v>1020</v>
      </c>
      <c r="F4131" s="2" t="s">
        <v>65</v>
      </c>
      <c r="G4131" s="2" t="s">
        <v>174</v>
      </c>
      <c r="H4131">
        <v>0</v>
      </c>
      <c r="I4131">
        <v>-1</v>
      </c>
    </row>
    <row r="4132" spans="1:9" x14ac:dyDescent="0.35">
      <c r="A4132" s="1">
        <v>44228</v>
      </c>
      <c r="B4132" s="1">
        <v>44256</v>
      </c>
      <c r="C4132" s="2" t="s">
        <v>1083</v>
      </c>
      <c r="D4132" s="2" t="s">
        <v>10</v>
      </c>
      <c r="E4132" s="2" t="s">
        <v>1020</v>
      </c>
      <c r="F4132" s="2" t="s">
        <v>65</v>
      </c>
      <c r="G4132" s="2" t="s">
        <v>174</v>
      </c>
      <c r="H4132">
        <v>0</v>
      </c>
      <c r="I4132">
        <v>-1</v>
      </c>
    </row>
    <row r="4133" spans="1:9" x14ac:dyDescent="0.35">
      <c r="A4133" s="1">
        <v>44228</v>
      </c>
      <c r="B4133" s="1">
        <v>44256</v>
      </c>
      <c r="C4133" s="2" t="s">
        <v>1083</v>
      </c>
      <c r="D4133" s="2" t="s">
        <v>761</v>
      </c>
      <c r="E4133" s="2" t="s">
        <v>1020</v>
      </c>
      <c r="F4133" s="2" t="s">
        <v>65</v>
      </c>
      <c r="G4133" s="2" t="s">
        <v>174</v>
      </c>
      <c r="H4133">
        <v>0</v>
      </c>
      <c r="I4133">
        <v>-1</v>
      </c>
    </row>
    <row r="4134" spans="1:9" x14ac:dyDescent="0.35">
      <c r="A4134" s="1">
        <v>44228</v>
      </c>
      <c r="B4134" s="1">
        <v>44256</v>
      </c>
      <c r="C4134" s="2" t="s">
        <v>147</v>
      </c>
      <c r="D4134" s="2" t="s">
        <v>1006</v>
      </c>
      <c r="E4134" s="2" t="s">
        <v>65</v>
      </c>
      <c r="F4134" s="2" t="s">
        <v>66</v>
      </c>
      <c r="G4134" s="2" t="s">
        <v>67</v>
      </c>
      <c r="H4134">
        <v>1</v>
      </c>
      <c r="I4134">
        <v>0</v>
      </c>
    </row>
    <row r="4135" spans="1:9" x14ac:dyDescent="0.35">
      <c r="A4135" s="1">
        <v>44228</v>
      </c>
      <c r="B4135" s="1">
        <v>44256</v>
      </c>
      <c r="C4135" s="2" t="s">
        <v>147</v>
      </c>
      <c r="D4135" s="2" t="s">
        <v>1007</v>
      </c>
      <c r="E4135" s="2" t="s">
        <v>65</v>
      </c>
      <c r="F4135" s="2" t="s">
        <v>66</v>
      </c>
      <c r="G4135" s="2" t="s">
        <v>67</v>
      </c>
      <c r="H4135">
        <v>1</v>
      </c>
      <c r="I4135">
        <v>0</v>
      </c>
    </row>
    <row r="4136" spans="1:9" x14ac:dyDescent="0.35">
      <c r="A4136" s="1">
        <v>44228</v>
      </c>
      <c r="B4136" s="1">
        <v>44256</v>
      </c>
      <c r="C4136" s="2" t="s">
        <v>147</v>
      </c>
      <c r="D4136" s="2" t="s">
        <v>1008</v>
      </c>
      <c r="E4136" s="2" t="s">
        <v>65</v>
      </c>
      <c r="F4136" s="2" t="s">
        <v>66</v>
      </c>
      <c r="G4136" s="2" t="s">
        <v>67</v>
      </c>
      <c r="H4136">
        <v>1</v>
      </c>
      <c r="I4136">
        <v>0</v>
      </c>
    </row>
    <row r="4137" spans="1:9" x14ac:dyDescent="0.35">
      <c r="A4137" s="1">
        <v>44228</v>
      </c>
      <c r="B4137" s="1">
        <v>44256</v>
      </c>
      <c r="C4137" s="2" t="s">
        <v>147</v>
      </c>
      <c r="D4137" s="2" t="s">
        <v>1009</v>
      </c>
      <c r="E4137" s="2" t="s">
        <v>65</v>
      </c>
      <c r="F4137" s="2" t="s">
        <v>66</v>
      </c>
      <c r="G4137" s="2" t="s">
        <v>67</v>
      </c>
      <c r="H4137">
        <v>1</v>
      </c>
      <c r="I4137">
        <v>0</v>
      </c>
    </row>
    <row r="4138" spans="1:9" x14ac:dyDescent="0.35">
      <c r="A4138" s="1">
        <v>44228</v>
      </c>
      <c r="B4138" s="1">
        <v>44256</v>
      </c>
      <c r="C4138" s="2" t="s">
        <v>630</v>
      </c>
      <c r="D4138" s="2" t="s">
        <v>29</v>
      </c>
      <c r="E4138" s="2" t="s">
        <v>65</v>
      </c>
      <c r="F4138" s="2" t="s">
        <v>66</v>
      </c>
      <c r="G4138" s="2" t="s">
        <v>67</v>
      </c>
      <c r="H4138">
        <v>1</v>
      </c>
      <c r="I4138">
        <v>0</v>
      </c>
    </row>
    <row r="4139" spans="1:9" x14ac:dyDescent="0.35">
      <c r="A4139" s="1">
        <v>44228</v>
      </c>
      <c r="B4139" s="1">
        <v>44256</v>
      </c>
      <c r="C4139" s="2" t="s">
        <v>492</v>
      </c>
      <c r="D4139" s="2" t="s">
        <v>8</v>
      </c>
      <c r="E4139" s="2" t="s">
        <v>1028</v>
      </c>
      <c r="F4139" s="2" t="s">
        <v>730</v>
      </c>
      <c r="G4139" s="2" t="s">
        <v>220</v>
      </c>
      <c r="H4139">
        <v>0</v>
      </c>
      <c r="I4139">
        <v>-1</v>
      </c>
    </row>
    <row r="4140" spans="1:9" x14ac:dyDescent="0.35">
      <c r="A4140" s="1">
        <v>44228</v>
      </c>
      <c r="B4140" s="1">
        <v>44256</v>
      </c>
      <c r="C4140" s="2" t="s">
        <v>492</v>
      </c>
      <c r="D4140" s="2" t="s">
        <v>10</v>
      </c>
      <c r="E4140" s="2" t="s">
        <v>1028</v>
      </c>
      <c r="F4140" s="2" t="s">
        <v>730</v>
      </c>
      <c r="G4140" s="2" t="s">
        <v>220</v>
      </c>
      <c r="H4140">
        <v>0</v>
      </c>
      <c r="I4140">
        <v>-1</v>
      </c>
    </row>
    <row r="4141" spans="1:9" x14ac:dyDescent="0.35">
      <c r="A4141" s="1">
        <v>44228</v>
      </c>
      <c r="B4141" s="1">
        <v>44256</v>
      </c>
      <c r="C4141" s="2" t="s">
        <v>492</v>
      </c>
      <c r="D4141" s="2" t="s">
        <v>761</v>
      </c>
      <c r="E4141" s="2" t="s">
        <v>1028</v>
      </c>
      <c r="F4141" s="2" t="s">
        <v>730</v>
      </c>
      <c r="G4141" s="2" t="s">
        <v>220</v>
      </c>
      <c r="H4141">
        <v>0</v>
      </c>
      <c r="I4141">
        <v>-1</v>
      </c>
    </row>
    <row r="4142" spans="1:9" x14ac:dyDescent="0.35">
      <c r="A4142" s="1">
        <v>44228</v>
      </c>
      <c r="B4142" s="1">
        <v>44256</v>
      </c>
      <c r="C4142" s="2" t="s">
        <v>493</v>
      </c>
      <c r="D4142" s="2" t="s">
        <v>60</v>
      </c>
      <c r="E4142" s="2" t="s">
        <v>493</v>
      </c>
      <c r="F4142" s="2" t="s">
        <v>65</v>
      </c>
      <c r="G4142" s="2" t="s">
        <v>153</v>
      </c>
      <c r="H4142">
        <v>0</v>
      </c>
      <c r="I4142">
        <v>0</v>
      </c>
    </row>
    <row r="4143" spans="1:9" x14ac:dyDescent="0.35">
      <c r="A4143" s="1">
        <v>44228</v>
      </c>
      <c r="B4143" s="1">
        <v>44256</v>
      </c>
      <c r="C4143" s="2" t="s">
        <v>493</v>
      </c>
      <c r="D4143" s="2" t="s">
        <v>60</v>
      </c>
      <c r="E4143" s="2" t="s">
        <v>493</v>
      </c>
      <c r="F4143" s="2" t="s">
        <v>65</v>
      </c>
      <c r="G4143" s="2" t="s">
        <v>153</v>
      </c>
      <c r="H4143">
        <v>0</v>
      </c>
      <c r="I4143">
        <v>0</v>
      </c>
    </row>
    <row r="4144" spans="1:9" x14ac:dyDescent="0.35">
      <c r="A4144" s="1">
        <v>44228</v>
      </c>
      <c r="B4144" s="1">
        <v>44256</v>
      </c>
      <c r="C4144" s="2" t="s">
        <v>493</v>
      </c>
      <c r="D4144" s="2" t="s">
        <v>211</v>
      </c>
      <c r="E4144" s="2" t="s">
        <v>775</v>
      </c>
      <c r="F4144" s="2" t="s">
        <v>65</v>
      </c>
      <c r="G4144" s="2" t="s">
        <v>214</v>
      </c>
      <c r="H4144">
        <v>0</v>
      </c>
      <c r="I4144">
        <v>0</v>
      </c>
    </row>
    <row r="4145" spans="1:9" x14ac:dyDescent="0.35">
      <c r="A4145" s="1">
        <v>44228</v>
      </c>
      <c r="B4145" s="1">
        <v>44256</v>
      </c>
      <c r="C4145" s="2" t="s">
        <v>493</v>
      </c>
      <c r="D4145" s="2" t="s">
        <v>14</v>
      </c>
      <c r="E4145" s="2" t="s">
        <v>829</v>
      </c>
      <c r="F4145" s="2" t="s">
        <v>65</v>
      </c>
      <c r="G4145" s="2" t="s">
        <v>174</v>
      </c>
      <c r="H4145">
        <v>0</v>
      </c>
      <c r="I4145">
        <v>-1</v>
      </c>
    </row>
    <row r="4146" spans="1:9" x14ac:dyDescent="0.35">
      <c r="A4146" s="1">
        <v>44228</v>
      </c>
      <c r="B4146" s="1">
        <v>44256</v>
      </c>
      <c r="C4146" s="2" t="s">
        <v>148</v>
      </c>
      <c r="D4146" s="2" t="s">
        <v>8</v>
      </c>
      <c r="E4146" s="2" t="s">
        <v>1028</v>
      </c>
      <c r="F4146" s="2" t="s">
        <v>730</v>
      </c>
      <c r="G4146" s="2" t="s">
        <v>220</v>
      </c>
      <c r="H4146">
        <v>0</v>
      </c>
      <c r="I4146">
        <v>-1</v>
      </c>
    </row>
    <row r="4147" spans="1:9" x14ac:dyDescent="0.35">
      <c r="A4147" s="1">
        <v>44228</v>
      </c>
      <c r="B4147" s="1">
        <v>44256</v>
      </c>
      <c r="C4147" s="2" t="s">
        <v>148</v>
      </c>
      <c r="D4147" s="2" t="s">
        <v>10</v>
      </c>
      <c r="E4147" s="2" t="s">
        <v>1028</v>
      </c>
      <c r="F4147" s="2" t="s">
        <v>730</v>
      </c>
      <c r="G4147" s="2" t="s">
        <v>220</v>
      </c>
      <c r="H4147">
        <v>0</v>
      </c>
      <c r="I4147">
        <v>-1</v>
      </c>
    </row>
    <row r="4148" spans="1:9" x14ac:dyDescent="0.35">
      <c r="A4148" s="1">
        <v>44228</v>
      </c>
      <c r="B4148" s="1">
        <v>44256</v>
      </c>
      <c r="C4148" s="2" t="s">
        <v>148</v>
      </c>
      <c r="D4148" s="2" t="s">
        <v>761</v>
      </c>
      <c r="E4148" s="2" t="s">
        <v>1028</v>
      </c>
      <c r="F4148" s="2" t="s">
        <v>730</v>
      </c>
      <c r="G4148" s="2" t="s">
        <v>220</v>
      </c>
      <c r="H4148">
        <v>0</v>
      </c>
      <c r="I4148">
        <v>-1</v>
      </c>
    </row>
    <row r="4149" spans="1:9" x14ac:dyDescent="0.35">
      <c r="A4149" s="1">
        <v>44228</v>
      </c>
      <c r="B4149" s="1">
        <v>44256</v>
      </c>
      <c r="C4149" s="2" t="s">
        <v>992</v>
      </c>
      <c r="D4149" s="2" t="s">
        <v>14</v>
      </c>
      <c r="E4149" s="2" t="s">
        <v>65</v>
      </c>
      <c r="F4149" s="2" t="s">
        <v>299</v>
      </c>
      <c r="G4149" s="2" t="s">
        <v>70</v>
      </c>
      <c r="H4149">
        <v>0</v>
      </c>
      <c r="I4149">
        <v>1</v>
      </c>
    </row>
    <row r="4150" spans="1:9" x14ac:dyDescent="0.35">
      <c r="A4150" s="1">
        <v>44228</v>
      </c>
      <c r="B4150" s="1">
        <v>44256</v>
      </c>
      <c r="C4150" s="2" t="s">
        <v>149</v>
      </c>
      <c r="D4150" s="2" t="s">
        <v>1006</v>
      </c>
      <c r="E4150" s="2" t="s">
        <v>65</v>
      </c>
      <c r="F4150" s="2" t="s">
        <v>66</v>
      </c>
      <c r="G4150" s="2" t="s">
        <v>67</v>
      </c>
      <c r="H4150">
        <v>1</v>
      </c>
      <c r="I4150">
        <v>0</v>
      </c>
    </row>
    <row r="4151" spans="1:9" x14ac:dyDescent="0.35">
      <c r="A4151" s="1">
        <v>44228</v>
      </c>
      <c r="B4151" s="1">
        <v>44256</v>
      </c>
      <c r="C4151" s="2" t="s">
        <v>149</v>
      </c>
      <c r="D4151" s="2" t="s">
        <v>1007</v>
      </c>
      <c r="E4151" s="2" t="s">
        <v>65</v>
      </c>
      <c r="F4151" s="2" t="s">
        <v>66</v>
      </c>
      <c r="G4151" s="2" t="s">
        <v>67</v>
      </c>
      <c r="H4151">
        <v>1</v>
      </c>
      <c r="I4151">
        <v>0</v>
      </c>
    </row>
    <row r="4152" spans="1:9" x14ac:dyDescent="0.35">
      <c r="A4152" s="1">
        <v>44228</v>
      </c>
      <c r="B4152" s="1">
        <v>44256</v>
      </c>
      <c r="C4152" s="2" t="s">
        <v>149</v>
      </c>
      <c r="D4152" s="2" t="s">
        <v>1008</v>
      </c>
      <c r="E4152" s="2" t="s">
        <v>65</v>
      </c>
      <c r="F4152" s="2" t="s">
        <v>66</v>
      </c>
      <c r="G4152" s="2" t="s">
        <v>67</v>
      </c>
      <c r="H4152">
        <v>1</v>
      </c>
      <c r="I4152">
        <v>0</v>
      </c>
    </row>
    <row r="4153" spans="1:9" x14ac:dyDescent="0.35">
      <c r="A4153" s="1">
        <v>44228</v>
      </c>
      <c r="B4153" s="1">
        <v>44256</v>
      </c>
      <c r="C4153" s="2" t="s">
        <v>149</v>
      </c>
      <c r="D4153" s="2" t="s">
        <v>1009</v>
      </c>
      <c r="E4153" s="2" t="s">
        <v>65</v>
      </c>
      <c r="F4153" s="2" t="s">
        <v>66</v>
      </c>
      <c r="G4153" s="2" t="s">
        <v>67</v>
      </c>
      <c r="H4153">
        <v>1</v>
      </c>
      <c r="I4153">
        <v>0</v>
      </c>
    </row>
    <row r="4154" spans="1:9" x14ac:dyDescent="0.35">
      <c r="A4154" s="1">
        <v>44228</v>
      </c>
      <c r="B4154" s="1">
        <v>44256</v>
      </c>
      <c r="C4154" s="2" t="s">
        <v>191</v>
      </c>
      <c r="D4154" s="2" t="s">
        <v>8</v>
      </c>
      <c r="E4154" s="2" t="s">
        <v>1022</v>
      </c>
      <c r="F4154" s="2" t="s">
        <v>729</v>
      </c>
      <c r="G4154" s="2" t="s">
        <v>220</v>
      </c>
      <c r="H4154">
        <v>0</v>
      </c>
      <c r="I4154">
        <v>-1</v>
      </c>
    </row>
    <row r="4155" spans="1:9" x14ac:dyDescent="0.35">
      <c r="A4155" s="1">
        <v>44228</v>
      </c>
      <c r="B4155" s="1">
        <v>44256</v>
      </c>
      <c r="C4155" s="2" t="s">
        <v>191</v>
      </c>
      <c r="D4155" s="2" t="s">
        <v>10</v>
      </c>
      <c r="E4155" s="2" t="s">
        <v>1022</v>
      </c>
      <c r="F4155" s="2" t="s">
        <v>729</v>
      </c>
      <c r="G4155" s="2" t="s">
        <v>220</v>
      </c>
      <c r="H4155">
        <v>0</v>
      </c>
      <c r="I4155">
        <v>-1</v>
      </c>
    </row>
    <row r="4156" spans="1:9" x14ac:dyDescent="0.35">
      <c r="A4156" s="1">
        <v>44228</v>
      </c>
      <c r="B4156" s="1">
        <v>44256</v>
      </c>
      <c r="C4156" s="2" t="s">
        <v>191</v>
      </c>
      <c r="D4156" s="2" t="s">
        <v>761</v>
      </c>
      <c r="E4156" s="2" t="s">
        <v>1022</v>
      </c>
      <c r="F4156" s="2" t="s">
        <v>729</v>
      </c>
      <c r="G4156" s="2" t="s">
        <v>220</v>
      </c>
      <c r="H4156">
        <v>0</v>
      </c>
      <c r="I4156">
        <v>-1</v>
      </c>
    </row>
    <row r="4157" spans="1:9" x14ac:dyDescent="0.35">
      <c r="A4157" s="1">
        <v>44228</v>
      </c>
      <c r="B4157" s="1">
        <v>44256</v>
      </c>
      <c r="C4157" s="2" t="s">
        <v>1065</v>
      </c>
      <c r="D4157" s="2" t="s">
        <v>1006</v>
      </c>
      <c r="E4157" s="2" t="s">
        <v>65</v>
      </c>
      <c r="F4157" s="2" t="s">
        <v>66</v>
      </c>
      <c r="G4157" s="2" t="s">
        <v>67</v>
      </c>
      <c r="H4157">
        <v>1</v>
      </c>
      <c r="I4157">
        <v>0</v>
      </c>
    </row>
    <row r="4158" spans="1:9" x14ac:dyDescent="0.35">
      <c r="A4158" s="1">
        <v>44228</v>
      </c>
      <c r="B4158" s="1">
        <v>44256</v>
      </c>
      <c r="C4158" s="2" t="s">
        <v>1065</v>
      </c>
      <c r="D4158" s="2" t="s">
        <v>1007</v>
      </c>
      <c r="E4158" s="2" t="s">
        <v>65</v>
      </c>
      <c r="F4158" s="2" t="s">
        <v>66</v>
      </c>
      <c r="G4158" s="2" t="s">
        <v>67</v>
      </c>
      <c r="H4158">
        <v>1</v>
      </c>
      <c r="I4158">
        <v>0</v>
      </c>
    </row>
    <row r="4159" spans="1:9" x14ac:dyDescent="0.35">
      <c r="A4159" s="1">
        <v>44228</v>
      </c>
      <c r="B4159" s="1">
        <v>44256</v>
      </c>
      <c r="C4159" s="2" t="s">
        <v>1065</v>
      </c>
      <c r="D4159" s="2" t="s">
        <v>1008</v>
      </c>
      <c r="E4159" s="2" t="s">
        <v>65</v>
      </c>
      <c r="F4159" s="2" t="s">
        <v>66</v>
      </c>
      <c r="G4159" s="2" t="s">
        <v>67</v>
      </c>
      <c r="H4159">
        <v>1</v>
      </c>
      <c r="I4159">
        <v>0</v>
      </c>
    </row>
    <row r="4160" spans="1:9" x14ac:dyDescent="0.35">
      <c r="A4160" s="1">
        <v>44228</v>
      </c>
      <c r="B4160" s="1">
        <v>44256</v>
      </c>
      <c r="C4160" s="2" t="s">
        <v>1065</v>
      </c>
      <c r="D4160" s="2" t="s">
        <v>1009</v>
      </c>
      <c r="E4160" s="2" t="s">
        <v>65</v>
      </c>
      <c r="F4160" s="2" t="s">
        <v>66</v>
      </c>
      <c r="G4160" s="2" t="s">
        <v>67</v>
      </c>
      <c r="H4160">
        <v>1</v>
      </c>
      <c r="I4160">
        <v>0</v>
      </c>
    </row>
    <row r="4161" spans="1:9" x14ac:dyDescent="0.35">
      <c r="A4161" s="1">
        <v>44228</v>
      </c>
      <c r="B4161" s="1">
        <v>44256</v>
      </c>
      <c r="C4161" s="2" t="s">
        <v>586</v>
      </c>
      <c r="D4161" s="2" t="s">
        <v>60</v>
      </c>
      <c r="E4161" s="2" t="s">
        <v>586</v>
      </c>
      <c r="F4161" s="2" t="s">
        <v>65</v>
      </c>
      <c r="G4161" s="2" t="s">
        <v>153</v>
      </c>
      <c r="H4161">
        <v>0</v>
      </c>
      <c r="I4161">
        <v>0</v>
      </c>
    </row>
    <row r="4162" spans="1:9" x14ac:dyDescent="0.35">
      <c r="A4162" s="1">
        <v>44228</v>
      </c>
      <c r="B4162" s="1">
        <v>44256</v>
      </c>
      <c r="C4162" s="2" t="s">
        <v>586</v>
      </c>
      <c r="D4162" s="2" t="s">
        <v>60</v>
      </c>
      <c r="E4162" s="2" t="s">
        <v>586</v>
      </c>
      <c r="F4162" s="2" t="s">
        <v>65</v>
      </c>
      <c r="G4162" s="2" t="s">
        <v>153</v>
      </c>
      <c r="H4162">
        <v>0</v>
      </c>
      <c r="I4162">
        <v>0</v>
      </c>
    </row>
    <row r="4163" spans="1:9" x14ac:dyDescent="0.35">
      <c r="A4163" s="1">
        <v>44228</v>
      </c>
      <c r="B4163" s="1">
        <v>44256</v>
      </c>
      <c r="C4163" s="2" t="s">
        <v>586</v>
      </c>
      <c r="D4163" s="2" t="s">
        <v>197</v>
      </c>
      <c r="E4163" s="2" t="s">
        <v>912</v>
      </c>
      <c r="F4163" s="2" t="s">
        <v>65</v>
      </c>
      <c r="G4163" s="2" t="s">
        <v>199</v>
      </c>
      <c r="H4163">
        <v>0</v>
      </c>
      <c r="I4163">
        <v>0</v>
      </c>
    </row>
    <row r="4164" spans="1:9" x14ac:dyDescent="0.35">
      <c r="A4164" s="1">
        <v>44228</v>
      </c>
      <c r="B4164" s="1">
        <v>44256</v>
      </c>
      <c r="C4164" s="2" t="s">
        <v>586</v>
      </c>
      <c r="D4164" s="2" t="s">
        <v>211</v>
      </c>
      <c r="E4164" s="2" t="s">
        <v>213</v>
      </c>
      <c r="F4164" s="2" t="s">
        <v>65</v>
      </c>
      <c r="G4164" s="2" t="s">
        <v>214</v>
      </c>
      <c r="H4164">
        <v>0</v>
      </c>
      <c r="I4164">
        <v>0</v>
      </c>
    </row>
    <row r="4165" spans="1:9" x14ac:dyDescent="0.35">
      <c r="A4165" s="1">
        <v>44228</v>
      </c>
      <c r="B4165" s="1">
        <v>44256</v>
      </c>
      <c r="C4165" s="2" t="s">
        <v>586</v>
      </c>
      <c r="D4165" s="2" t="s">
        <v>8</v>
      </c>
      <c r="E4165" s="2" t="s">
        <v>326</v>
      </c>
      <c r="F4165" s="2" t="s">
        <v>65</v>
      </c>
      <c r="G4165" s="2" t="s">
        <v>174</v>
      </c>
      <c r="H4165">
        <v>0</v>
      </c>
      <c r="I4165">
        <v>-1</v>
      </c>
    </row>
    <row r="4166" spans="1:9" x14ac:dyDescent="0.35">
      <c r="A4166" s="1">
        <v>44228</v>
      </c>
      <c r="B4166" s="1">
        <v>44256</v>
      </c>
      <c r="C4166" s="2" t="s">
        <v>586</v>
      </c>
      <c r="D4166" s="2" t="s">
        <v>10</v>
      </c>
      <c r="E4166" s="2" t="s">
        <v>326</v>
      </c>
      <c r="F4166" s="2" t="s">
        <v>65</v>
      </c>
      <c r="G4166" s="2" t="s">
        <v>174</v>
      </c>
      <c r="H4166">
        <v>0</v>
      </c>
      <c r="I4166">
        <v>-1</v>
      </c>
    </row>
    <row r="4167" spans="1:9" x14ac:dyDescent="0.35">
      <c r="A4167" s="1">
        <v>44228</v>
      </c>
      <c r="B4167" s="1">
        <v>44256</v>
      </c>
      <c r="C4167" s="2" t="s">
        <v>586</v>
      </c>
      <c r="D4167" s="2" t="s">
        <v>761</v>
      </c>
      <c r="E4167" s="2" t="s">
        <v>326</v>
      </c>
      <c r="F4167" s="2" t="s">
        <v>65</v>
      </c>
      <c r="G4167" s="2" t="s">
        <v>174</v>
      </c>
      <c r="H4167">
        <v>0</v>
      </c>
      <c r="I4167">
        <v>-1</v>
      </c>
    </row>
    <row r="4168" spans="1:9" x14ac:dyDescent="0.35">
      <c r="A4168" s="1">
        <v>44228</v>
      </c>
      <c r="B4168" s="1">
        <v>44256</v>
      </c>
      <c r="C4168" s="2" t="s">
        <v>586</v>
      </c>
      <c r="D4168" s="2" t="s">
        <v>1003</v>
      </c>
      <c r="E4168" s="2" t="s">
        <v>66</v>
      </c>
      <c r="F4168" s="2" t="s">
        <v>65</v>
      </c>
      <c r="G4168" s="2" t="s">
        <v>169</v>
      </c>
      <c r="H4168">
        <v>-1</v>
      </c>
      <c r="I4168">
        <v>0</v>
      </c>
    </row>
    <row r="4169" spans="1:9" x14ac:dyDescent="0.35">
      <c r="A4169" s="1">
        <v>44228</v>
      </c>
      <c r="B4169" s="1">
        <v>44256</v>
      </c>
      <c r="C4169" s="2" t="s">
        <v>586</v>
      </c>
      <c r="D4169" s="2" t="s">
        <v>1004</v>
      </c>
      <c r="E4169" s="2" t="s">
        <v>66</v>
      </c>
      <c r="F4169" s="2" t="s">
        <v>65</v>
      </c>
      <c r="G4169" s="2" t="s">
        <v>169</v>
      </c>
      <c r="H4169">
        <v>-1</v>
      </c>
      <c r="I4169">
        <v>0</v>
      </c>
    </row>
    <row r="4170" spans="1:9" x14ac:dyDescent="0.35">
      <c r="A4170" s="1">
        <v>44228</v>
      </c>
      <c r="B4170" s="1">
        <v>44256</v>
      </c>
      <c r="C4170" s="2" t="s">
        <v>586</v>
      </c>
      <c r="D4170" s="2" t="s">
        <v>1005</v>
      </c>
      <c r="E4170" s="2" t="s">
        <v>66</v>
      </c>
      <c r="F4170" s="2" t="s">
        <v>65</v>
      </c>
      <c r="G4170" s="2" t="s">
        <v>169</v>
      </c>
      <c r="H4170">
        <v>-1</v>
      </c>
      <c r="I4170">
        <v>0</v>
      </c>
    </row>
    <row r="4171" spans="1:9" x14ac:dyDescent="0.35">
      <c r="A4171" s="1">
        <v>44228</v>
      </c>
      <c r="B4171" s="1">
        <v>44256</v>
      </c>
      <c r="C4171" s="2" t="s">
        <v>586</v>
      </c>
      <c r="D4171" s="2" t="s">
        <v>11</v>
      </c>
      <c r="E4171" s="2" t="s">
        <v>66</v>
      </c>
      <c r="F4171" s="2" t="s">
        <v>65</v>
      </c>
      <c r="G4171" s="2" t="s">
        <v>169</v>
      </c>
      <c r="H4171">
        <v>-1</v>
      </c>
      <c r="I4171">
        <v>0</v>
      </c>
    </row>
    <row r="4172" spans="1:9" x14ac:dyDescent="0.35">
      <c r="A4172" s="1">
        <v>44228</v>
      </c>
      <c r="B4172" s="1">
        <v>44256</v>
      </c>
      <c r="C4172" s="2" t="s">
        <v>586</v>
      </c>
      <c r="D4172" s="2" t="s">
        <v>12</v>
      </c>
      <c r="E4172" s="2" t="s">
        <v>66</v>
      </c>
      <c r="F4172" s="2" t="s">
        <v>65</v>
      </c>
      <c r="G4172" s="2" t="s">
        <v>169</v>
      </c>
      <c r="H4172">
        <v>-1</v>
      </c>
      <c r="I4172">
        <v>0</v>
      </c>
    </row>
    <row r="4173" spans="1:9" x14ac:dyDescent="0.35">
      <c r="A4173" s="1">
        <v>44228</v>
      </c>
      <c r="B4173" s="1">
        <v>44256</v>
      </c>
      <c r="C4173" s="2" t="s">
        <v>586</v>
      </c>
      <c r="D4173" s="2" t="s">
        <v>14</v>
      </c>
      <c r="E4173" s="2" t="s">
        <v>66</v>
      </c>
      <c r="F4173" s="2" t="s">
        <v>65</v>
      </c>
      <c r="G4173" s="2" t="s">
        <v>169</v>
      </c>
      <c r="H4173">
        <v>-1</v>
      </c>
      <c r="I4173">
        <v>0</v>
      </c>
    </row>
    <row r="4174" spans="1:9" x14ac:dyDescent="0.35">
      <c r="A4174" s="1">
        <v>44228</v>
      </c>
      <c r="B4174" s="1">
        <v>44256</v>
      </c>
      <c r="C4174" s="2" t="s">
        <v>586</v>
      </c>
      <c r="D4174" s="2" t="s">
        <v>29</v>
      </c>
      <c r="E4174" s="2" t="s">
        <v>66</v>
      </c>
      <c r="F4174" s="2" t="s">
        <v>65</v>
      </c>
      <c r="G4174" s="2" t="s">
        <v>169</v>
      </c>
      <c r="H4174">
        <v>-1</v>
      </c>
      <c r="I4174">
        <v>0</v>
      </c>
    </row>
    <row r="4175" spans="1:9" x14ac:dyDescent="0.35">
      <c r="A4175" s="1">
        <v>44228</v>
      </c>
      <c r="B4175" s="1">
        <v>44256</v>
      </c>
      <c r="C4175" s="2" t="s">
        <v>283</v>
      </c>
      <c r="D4175" s="2" t="s">
        <v>60</v>
      </c>
      <c r="E4175" s="2" t="s">
        <v>283</v>
      </c>
      <c r="F4175" s="2" t="s">
        <v>65</v>
      </c>
      <c r="G4175" s="2" t="s">
        <v>153</v>
      </c>
      <c r="H4175">
        <v>0</v>
      </c>
      <c r="I4175">
        <v>0</v>
      </c>
    </row>
    <row r="4176" spans="1:9" x14ac:dyDescent="0.35">
      <c r="A4176" s="1">
        <v>44228</v>
      </c>
      <c r="B4176" s="1">
        <v>44256</v>
      </c>
      <c r="C4176" s="2" t="s">
        <v>283</v>
      </c>
      <c r="D4176" s="2" t="s">
        <v>60</v>
      </c>
      <c r="E4176" s="2" t="s">
        <v>283</v>
      </c>
      <c r="F4176" s="2" t="s">
        <v>65</v>
      </c>
      <c r="G4176" s="2" t="s">
        <v>153</v>
      </c>
      <c r="H4176">
        <v>0</v>
      </c>
      <c r="I4176">
        <v>0</v>
      </c>
    </row>
    <row r="4177" spans="1:9" x14ac:dyDescent="0.35">
      <c r="A4177" s="1">
        <v>44228</v>
      </c>
      <c r="B4177" s="1">
        <v>44256</v>
      </c>
      <c r="C4177" s="2" t="s">
        <v>283</v>
      </c>
      <c r="D4177" s="2" t="s">
        <v>211</v>
      </c>
      <c r="E4177" s="2" t="s">
        <v>95</v>
      </c>
      <c r="F4177" s="2" t="s">
        <v>65</v>
      </c>
      <c r="G4177" s="2" t="s">
        <v>214</v>
      </c>
      <c r="H4177">
        <v>0</v>
      </c>
      <c r="I4177">
        <v>0</v>
      </c>
    </row>
    <row r="4178" spans="1:9" x14ac:dyDescent="0.35">
      <c r="A4178" s="1">
        <v>44228</v>
      </c>
      <c r="B4178" s="1">
        <v>44256</v>
      </c>
      <c r="C4178" s="2" t="s">
        <v>283</v>
      </c>
      <c r="D4178" s="2" t="s">
        <v>14</v>
      </c>
      <c r="E4178" s="2" t="s">
        <v>304</v>
      </c>
      <c r="F4178" s="2" t="s">
        <v>65</v>
      </c>
      <c r="G4178" s="2" t="s">
        <v>174</v>
      </c>
      <c r="H4178">
        <v>0</v>
      </c>
      <c r="I4178">
        <v>-1</v>
      </c>
    </row>
    <row r="4179" spans="1:9" x14ac:dyDescent="0.35">
      <c r="A4179" s="1">
        <v>44228</v>
      </c>
      <c r="B4179" s="1">
        <v>44256</v>
      </c>
      <c r="C4179" s="2" t="s">
        <v>1123</v>
      </c>
      <c r="D4179" s="2" t="s">
        <v>60</v>
      </c>
      <c r="E4179" s="2" t="s">
        <v>65</v>
      </c>
      <c r="F4179" s="2" t="s">
        <v>1123</v>
      </c>
      <c r="G4179" s="2" t="s">
        <v>155</v>
      </c>
      <c r="H4179">
        <v>0</v>
      </c>
      <c r="I4179">
        <v>0</v>
      </c>
    </row>
    <row r="4180" spans="1:9" x14ac:dyDescent="0.35">
      <c r="A4180" s="1">
        <v>44228</v>
      </c>
      <c r="B4180" s="1">
        <v>44256</v>
      </c>
      <c r="C4180" s="2" t="s">
        <v>1123</v>
      </c>
      <c r="D4180" s="2" t="s">
        <v>211</v>
      </c>
      <c r="E4180" s="2" t="s">
        <v>65</v>
      </c>
      <c r="F4180" s="2" t="s">
        <v>95</v>
      </c>
      <c r="G4180" s="2" t="s">
        <v>214</v>
      </c>
      <c r="H4180">
        <v>0</v>
      </c>
      <c r="I4180">
        <v>0</v>
      </c>
    </row>
    <row r="4181" spans="1:9" x14ac:dyDescent="0.35">
      <c r="A4181" s="1">
        <v>44228</v>
      </c>
      <c r="B4181" s="1">
        <v>44256</v>
      </c>
      <c r="C4181" s="2" t="s">
        <v>1123</v>
      </c>
      <c r="D4181" s="2" t="s">
        <v>17</v>
      </c>
      <c r="E4181" s="2" t="s">
        <v>65</v>
      </c>
      <c r="F4181" s="2" t="s">
        <v>66</v>
      </c>
      <c r="G4181" s="2" t="s">
        <v>67</v>
      </c>
      <c r="H4181">
        <v>1</v>
      </c>
      <c r="I4181">
        <v>0</v>
      </c>
    </row>
    <row r="4182" spans="1:9" x14ac:dyDescent="0.35">
      <c r="A4182" s="1">
        <v>44228</v>
      </c>
      <c r="B4182" s="1">
        <v>44256</v>
      </c>
      <c r="C4182" s="2" t="s">
        <v>1124</v>
      </c>
      <c r="D4182" s="2" t="s">
        <v>60</v>
      </c>
      <c r="E4182" s="2" t="s">
        <v>65</v>
      </c>
      <c r="F4182" s="2" t="s">
        <v>1124</v>
      </c>
      <c r="G4182" s="2" t="s">
        <v>155</v>
      </c>
      <c r="H4182">
        <v>0</v>
      </c>
      <c r="I4182">
        <v>0</v>
      </c>
    </row>
    <row r="4183" spans="1:9" x14ac:dyDescent="0.35">
      <c r="A4183" s="1">
        <v>44228</v>
      </c>
      <c r="B4183" s="1">
        <v>44256</v>
      </c>
      <c r="C4183" s="2" t="s">
        <v>1124</v>
      </c>
      <c r="D4183" s="2" t="s">
        <v>211</v>
      </c>
      <c r="E4183" s="2" t="s">
        <v>65</v>
      </c>
      <c r="F4183" s="2" t="s">
        <v>856</v>
      </c>
      <c r="G4183" s="2" t="s">
        <v>214</v>
      </c>
      <c r="H4183">
        <v>0</v>
      </c>
      <c r="I4183">
        <v>0</v>
      </c>
    </row>
    <row r="4184" spans="1:9" x14ac:dyDescent="0.35">
      <c r="A4184" s="1">
        <v>44228</v>
      </c>
      <c r="B4184" s="1">
        <v>44256</v>
      </c>
      <c r="C4184" s="2" t="s">
        <v>1124</v>
      </c>
      <c r="D4184" s="2" t="s">
        <v>14</v>
      </c>
      <c r="E4184" s="2" t="s">
        <v>65</v>
      </c>
      <c r="F4184" s="2" t="s">
        <v>66</v>
      </c>
      <c r="G4184" s="2" t="s">
        <v>67</v>
      </c>
      <c r="H4184">
        <v>1</v>
      </c>
      <c r="I4184">
        <v>0</v>
      </c>
    </row>
    <row r="4185" spans="1:9" x14ac:dyDescent="0.35">
      <c r="A4185" s="1">
        <v>44228</v>
      </c>
      <c r="B4185" s="1">
        <v>44256</v>
      </c>
      <c r="C4185" s="2" t="s">
        <v>1125</v>
      </c>
      <c r="D4185" s="2" t="s">
        <v>60</v>
      </c>
      <c r="E4185" s="2" t="s">
        <v>65</v>
      </c>
      <c r="F4185" s="2" t="s">
        <v>1125</v>
      </c>
      <c r="G4185" s="2" t="s">
        <v>155</v>
      </c>
      <c r="H4185">
        <v>0</v>
      </c>
      <c r="I4185">
        <v>0</v>
      </c>
    </row>
    <row r="4186" spans="1:9" x14ac:dyDescent="0.35">
      <c r="A4186" s="1">
        <v>44228</v>
      </c>
      <c r="B4186" s="1">
        <v>44256</v>
      </c>
      <c r="C4186" s="2" t="s">
        <v>1125</v>
      </c>
      <c r="D4186" s="2" t="s">
        <v>211</v>
      </c>
      <c r="E4186" s="2" t="s">
        <v>65</v>
      </c>
      <c r="F4186" s="2" t="s">
        <v>213</v>
      </c>
      <c r="G4186" s="2" t="s">
        <v>214</v>
      </c>
      <c r="H4186">
        <v>0</v>
      </c>
      <c r="I4186">
        <v>0</v>
      </c>
    </row>
    <row r="4187" spans="1:9" x14ac:dyDescent="0.35">
      <c r="A4187" s="1">
        <v>44228</v>
      </c>
      <c r="B4187" s="1">
        <v>44256</v>
      </c>
      <c r="C4187" s="2" t="s">
        <v>1125</v>
      </c>
      <c r="D4187" s="2" t="s">
        <v>29</v>
      </c>
      <c r="E4187" s="2" t="s">
        <v>65</v>
      </c>
      <c r="F4187" s="2" t="s">
        <v>66</v>
      </c>
      <c r="G4187" s="2" t="s">
        <v>67</v>
      </c>
      <c r="H4187">
        <v>1</v>
      </c>
      <c r="I4187">
        <v>0</v>
      </c>
    </row>
    <row r="4188" spans="1:9" x14ac:dyDescent="0.35">
      <c r="A4188" s="1">
        <v>44228</v>
      </c>
      <c r="B4188" s="1">
        <v>44256</v>
      </c>
      <c r="C4188" s="2" t="s">
        <v>1126</v>
      </c>
      <c r="D4188" s="2" t="s">
        <v>60</v>
      </c>
      <c r="E4188" s="2" t="s">
        <v>65</v>
      </c>
      <c r="F4188" s="2" t="s">
        <v>1126</v>
      </c>
      <c r="G4188" s="2" t="s">
        <v>155</v>
      </c>
      <c r="H4188">
        <v>0</v>
      </c>
      <c r="I4188">
        <v>0</v>
      </c>
    </row>
    <row r="4189" spans="1:9" x14ac:dyDescent="0.35">
      <c r="A4189" s="1">
        <v>44228</v>
      </c>
      <c r="B4189" s="1">
        <v>44256</v>
      </c>
      <c r="C4189" s="2" t="s">
        <v>1126</v>
      </c>
      <c r="D4189" s="2" t="s">
        <v>211</v>
      </c>
      <c r="E4189" s="2" t="s">
        <v>65</v>
      </c>
      <c r="F4189" s="2" t="s">
        <v>773</v>
      </c>
      <c r="G4189" s="2" t="s">
        <v>214</v>
      </c>
      <c r="H4189">
        <v>0</v>
      </c>
      <c r="I4189">
        <v>0</v>
      </c>
    </row>
    <row r="4190" spans="1:9" x14ac:dyDescent="0.35">
      <c r="A4190" s="1">
        <v>44228</v>
      </c>
      <c r="B4190" s="1">
        <v>44256</v>
      </c>
      <c r="C4190" s="2" t="s">
        <v>1126</v>
      </c>
      <c r="D4190" s="2" t="s">
        <v>11</v>
      </c>
      <c r="E4190" s="2" t="s">
        <v>65</v>
      </c>
      <c r="F4190" s="2" t="s">
        <v>66</v>
      </c>
      <c r="G4190" s="2" t="s">
        <v>67</v>
      </c>
      <c r="H4190">
        <v>1</v>
      </c>
      <c r="I4190">
        <v>0</v>
      </c>
    </row>
    <row r="4191" spans="1:9" x14ac:dyDescent="0.35">
      <c r="A4191" s="1">
        <v>44228</v>
      </c>
      <c r="B4191" s="1">
        <v>44256</v>
      </c>
      <c r="C4191" s="2" t="s">
        <v>1126</v>
      </c>
      <c r="D4191" s="2" t="s">
        <v>12</v>
      </c>
      <c r="E4191" s="2" t="s">
        <v>65</v>
      </c>
      <c r="F4191" s="2" t="s">
        <v>66</v>
      </c>
      <c r="G4191" s="2" t="s">
        <v>67</v>
      </c>
      <c r="H4191">
        <v>1</v>
      </c>
      <c r="I4191">
        <v>0</v>
      </c>
    </row>
    <row r="4192" spans="1:9" x14ac:dyDescent="0.35">
      <c r="A4192" s="1">
        <v>44228</v>
      </c>
      <c r="B4192" s="1">
        <v>44256</v>
      </c>
      <c r="C4192" s="2" t="s">
        <v>1127</v>
      </c>
      <c r="D4192" s="2" t="s">
        <v>60</v>
      </c>
      <c r="E4192" s="2" t="s">
        <v>65</v>
      </c>
      <c r="F4192" s="2" t="s">
        <v>1127</v>
      </c>
      <c r="G4192" s="2" t="s">
        <v>155</v>
      </c>
      <c r="H4192">
        <v>0</v>
      </c>
      <c r="I4192">
        <v>0</v>
      </c>
    </row>
    <row r="4193" spans="1:9" x14ac:dyDescent="0.35">
      <c r="A4193" s="1">
        <v>44228</v>
      </c>
      <c r="B4193" s="1">
        <v>44256</v>
      </c>
      <c r="C4193" s="2" t="s">
        <v>1127</v>
      </c>
      <c r="D4193" s="2" t="s">
        <v>211</v>
      </c>
      <c r="E4193" s="2" t="s">
        <v>65</v>
      </c>
      <c r="F4193" s="2" t="s">
        <v>213</v>
      </c>
      <c r="G4193" s="2" t="s">
        <v>214</v>
      </c>
      <c r="H4193">
        <v>0</v>
      </c>
      <c r="I4193">
        <v>0</v>
      </c>
    </row>
    <row r="4194" spans="1:9" x14ac:dyDescent="0.35">
      <c r="A4194" s="1">
        <v>44228</v>
      </c>
      <c r="B4194" s="1">
        <v>44256</v>
      </c>
      <c r="C4194" s="2" t="s">
        <v>1127</v>
      </c>
      <c r="D4194" s="2" t="s">
        <v>17</v>
      </c>
      <c r="E4194" s="2" t="s">
        <v>65</v>
      </c>
      <c r="F4194" s="2" t="s">
        <v>66</v>
      </c>
      <c r="G4194" s="2" t="s">
        <v>67</v>
      </c>
      <c r="H4194">
        <v>1</v>
      </c>
      <c r="I4194">
        <v>0</v>
      </c>
    </row>
    <row r="4195" spans="1:9" x14ac:dyDescent="0.35">
      <c r="A4195" s="1">
        <v>44228</v>
      </c>
      <c r="B4195" s="1">
        <v>44256</v>
      </c>
      <c r="C4195" s="2" t="s">
        <v>1128</v>
      </c>
      <c r="D4195" s="2" t="s">
        <v>60</v>
      </c>
      <c r="E4195" s="2" t="s">
        <v>65</v>
      </c>
      <c r="F4195" s="2" t="s">
        <v>1128</v>
      </c>
      <c r="G4195" s="2" t="s">
        <v>155</v>
      </c>
      <c r="H4195">
        <v>0</v>
      </c>
      <c r="I4195">
        <v>0</v>
      </c>
    </row>
    <row r="4196" spans="1:9" x14ac:dyDescent="0.35">
      <c r="A4196" s="1">
        <v>44228</v>
      </c>
      <c r="B4196" s="1">
        <v>44256</v>
      </c>
      <c r="C4196" s="2" t="s">
        <v>1128</v>
      </c>
      <c r="D4196" s="2" t="s">
        <v>211</v>
      </c>
      <c r="E4196" s="2" t="s">
        <v>65</v>
      </c>
      <c r="F4196" s="2" t="s">
        <v>213</v>
      </c>
      <c r="G4196" s="2" t="s">
        <v>214</v>
      </c>
      <c r="H4196">
        <v>0</v>
      </c>
      <c r="I4196">
        <v>0</v>
      </c>
    </row>
    <row r="4197" spans="1:9" x14ac:dyDescent="0.35">
      <c r="A4197" s="1">
        <v>44228</v>
      </c>
      <c r="B4197" s="1">
        <v>44256</v>
      </c>
      <c r="C4197" s="2" t="s">
        <v>1128</v>
      </c>
      <c r="D4197" s="2" t="s">
        <v>17</v>
      </c>
      <c r="E4197" s="2" t="s">
        <v>65</v>
      </c>
      <c r="F4197" s="2" t="s">
        <v>66</v>
      </c>
      <c r="G4197" s="2" t="s">
        <v>67</v>
      </c>
      <c r="H4197">
        <v>1</v>
      </c>
      <c r="I4197">
        <v>0</v>
      </c>
    </row>
    <row r="4198" spans="1:9" x14ac:dyDescent="0.35">
      <c r="A4198" s="1">
        <v>44228</v>
      </c>
      <c r="B4198" s="1">
        <v>44256</v>
      </c>
      <c r="C4198" s="2" t="s">
        <v>1129</v>
      </c>
      <c r="D4198" s="2" t="s">
        <v>60</v>
      </c>
      <c r="E4198" s="2" t="s">
        <v>65</v>
      </c>
      <c r="F4198" s="2" t="s">
        <v>1129</v>
      </c>
      <c r="G4198" s="2" t="s">
        <v>155</v>
      </c>
      <c r="H4198">
        <v>0</v>
      </c>
      <c r="I4198">
        <v>0</v>
      </c>
    </row>
    <row r="4199" spans="1:9" x14ac:dyDescent="0.35">
      <c r="A4199" s="1">
        <v>44228</v>
      </c>
      <c r="B4199" s="1">
        <v>44256</v>
      </c>
      <c r="C4199" s="2" t="s">
        <v>1129</v>
      </c>
      <c r="D4199" s="2" t="s">
        <v>211</v>
      </c>
      <c r="E4199" s="2" t="s">
        <v>65</v>
      </c>
      <c r="F4199" s="2" t="s">
        <v>95</v>
      </c>
      <c r="G4199" s="2" t="s">
        <v>214</v>
      </c>
      <c r="H4199">
        <v>0</v>
      </c>
      <c r="I4199">
        <v>0</v>
      </c>
    </row>
    <row r="4200" spans="1:9" x14ac:dyDescent="0.35">
      <c r="A4200" s="1">
        <v>44228</v>
      </c>
      <c r="B4200" s="1">
        <v>44256</v>
      </c>
      <c r="C4200" s="2" t="s">
        <v>1129</v>
      </c>
      <c r="D4200" s="2" t="s">
        <v>17</v>
      </c>
      <c r="E4200" s="2" t="s">
        <v>65</v>
      </c>
      <c r="F4200" s="2" t="s">
        <v>66</v>
      </c>
      <c r="G4200" s="2" t="s">
        <v>67</v>
      </c>
      <c r="H4200">
        <v>1</v>
      </c>
      <c r="I4200">
        <v>0</v>
      </c>
    </row>
    <row r="4201" spans="1:9" x14ac:dyDescent="0.35">
      <c r="A4201" s="1">
        <v>44228</v>
      </c>
      <c r="B4201" s="1">
        <v>44256</v>
      </c>
      <c r="C4201" s="2" t="s">
        <v>1130</v>
      </c>
      <c r="D4201" s="2" t="s">
        <v>60</v>
      </c>
      <c r="E4201" s="2" t="s">
        <v>65</v>
      </c>
      <c r="F4201" s="2" t="s">
        <v>1130</v>
      </c>
      <c r="G4201" s="2" t="s">
        <v>155</v>
      </c>
      <c r="H4201">
        <v>0</v>
      </c>
      <c r="I4201">
        <v>0</v>
      </c>
    </row>
    <row r="4202" spans="1:9" x14ac:dyDescent="0.35">
      <c r="A4202" s="1">
        <v>44228</v>
      </c>
      <c r="B4202" s="1">
        <v>44256</v>
      </c>
      <c r="C4202" s="2" t="s">
        <v>1130</v>
      </c>
      <c r="D4202" s="2" t="s">
        <v>197</v>
      </c>
      <c r="E4202" s="2" t="s">
        <v>65</v>
      </c>
      <c r="F4202" s="2" t="s">
        <v>1109</v>
      </c>
      <c r="G4202" s="2" t="s">
        <v>199</v>
      </c>
      <c r="H4202">
        <v>0</v>
      </c>
      <c r="I4202">
        <v>0</v>
      </c>
    </row>
    <row r="4203" spans="1:9" x14ac:dyDescent="0.35">
      <c r="A4203" s="1">
        <v>44228</v>
      </c>
      <c r="B4203" s="1">
        <v>44256</v>
      </c>
      <c r="C4203" s="2" t="s">
        <v>1130</v>
      </c>
      <c r="D4203" s="2" t="s">
        <v>211</v>
      </c>
      <c r="E4203" s="2" t="s">
        <v>65</v>
      </c>
      <c r="F4203" s="2" t="s">
        <v>95</v>
      </c>
      <c r="G4203" s="2" t="s">
        <v>214</v>
      </c>
      <c r="H4203">
        <v>0</v>
      </c>
      <c r="I4203">
        <v>0</v>
      </c>
    </row>
    <row r="4204" spans="1:9" x14ac:dyDescent="0.35">
      <c r="A4204" s="1">
        <v>44228</v>
      </c>
      <c r="B4204" s="1">
        <v>44256</v>
      </c>
      <c r="C4204" s="2" t="s">
        <v>1130</v>
      </c>
      <c r="D4204" s="2" t="s">
        <v>14</v>
      </c>
      <c r="E4204" s="2" t="s">
        <v>65</v>
      </c>
      <c r="F4204" s="2" t="s">
        <v>304</v>
      </c>
      <c r="G4204" s="2" t="s">
        <v>70</v>
      </c>
      <c r="H4204">
        <v>0</v>
      </c>
      <c r="I4204">
        <v>1</v>
      </c>
    </row>
    <row r="4205" spans="1:9" x14ac:dyDescent="0.35">
      <c r="A4205" s="1">
        <v>44228</v>
      </c>
      <c r="B4205" s="1">
        <v>44256</v>
      </c>
      <c r="C4205" s="2" t="s">
        <v>1131</v>
      </c>
      <c r="D4205" s="2" t="s">
        <v>60</v>
      </c>
      <c r="E4205" s="2" t="s">
        <v>65</v>
      </c>
      <c r="F4205" s="2" t="s">
        <v>1131</v>
      </c>
      <c r="G4205" s="2" t="s">
        <v>155</v>
      </c>
      <c r="H4205">
        <v>0</v>
      </c>
      <c r="I4205">
        <v>0</v>
      </c>
    </row>
    <row r="4206" spans="1:9" x14ac:dyDescent="0.35">
      <c r="A4206" s="1">
        <v>44228</v>
      </c>
      <c r="B4206" s="1">
        <v>44256</v>
      </c>
      <c r="C4206" s="2" t="s">
        <v>1131</v>
      </c>
      <c r="D4206" s="2" t="s">
        <v>211</v>
      </c>
      <c r="E4206" s="2" t="s">
        <v>65</v>
      </c>
      <c r="F4206" s="2" t="s">
        <v>773</v>
      </c>
      <c r="G4206" s="2" t="s">
        <v>214</v>
      </c>
      <c r="H4206">
        <v>0</v>
      </c>
      <c r="I4206">
        <v>0</v>
      </c>
    </row>
    <row r="4207" spans="1:9" x14ac:dyDescent="0.35">
      <c r="A4207" s="1">
        <v>44228</v>
      </c>
      <c r="B4207" s="1">
        <v>44256</v>
      </c>
      <c r="C4207" s="2" t="s">
        <v>1131</v>
      </c>
      <c r="D4207" s="2" t="s">
        <v>17</v>
      </c>
      <c r="E4207" s="2" t="s">
        <v>65</v>
      </c>
      <c r="F4207" s="2" t="s">
        <v>66</v>
      </c>
      <c r="G4207" s="2" t="s">
        <v>67</v>
      </c>
      <c r="H4207">
        <v>1</v>
      </c>
      <c r="I4207">
        <v>0</v>
      </c>
    </row>
    <row r="4208" spans="1:9" x14ac:dyDescent="0.35">
      <c r="A4208" s="1">
        <v>44228</v>
      </c>
      <c r="B4208" s="1">
        <v>44256</v>
      </c>
      <c r="C4208" s="2" t="s">
        <v>1132</v>
      </c>
      <c r="D4208" s="2" t="s">
        <v>60</v>
      </c>
      <c r="E4208" s="2" t="s">
        <v>65</v>
      </c>
      <c r="F4208" s="2" t="s">
        <v>1132</v>
      </c>
      <c r="G4208" s="2" t="s">
        <v>155</v>
      </c>
      <c r="H4208">
        <v>0</v>
      </c>
      <c r="I4208">
        <v>0</v>
      </c>
    </row>
    <row r="4209" spans="1:9" x14ac:dyDescent="0.35">
      <c r="A4209" s="1">
        <v>44228</v>
      </c>
      <c r="B4209" s="1">
        <v>44256</v>
      </c>
      <c r="C4209" s="2" t="s">
        <v>1132</v>
      </c>
      <c r="D4209" s="2" t="s">
        <v>211</v>
      </c>
      <c r="E4209" s="2" t="s">
        <v>65</v>
      </c>
      <c r="F4209" s="2" t="s">
        <v>773</v>
      </c>
      <c r="G4209" s="2" t="s">
        <v>214</v>
      </c>
      <c r="H4209">
        <v>0</v>
      </c>
      <c r="I4209">
        <v>0</v>
      </c>
    </row>
    <row r="4210" spans="1:9" x14ac:dyDescent="0.35">
      <c r="A4210" s="1">
        <v>44228</v>
      </c>
      <c r="B4210" s="1">
        <v>44256</v>
      </c>
      <c r="C4210" s="2" t="s">
        <v>1132</v>
      </c>
      <c r="D4210" s="2" t="s">
        <v>17</v>
      </c>
      <c r="E4210" s="2" t="s">
        <v>65</v>
      </c>
      <c r="F4210" s="2" t="s">
        <v>66</v>
      </c>
      <c r="G4210" s="2" t="s">
        <v>67</v>
      </c>
      <c r="H4210">
        <v>1</v>
      </c>
      <c r="I4210">
        <v>0</v>
      </c>
    </row>
    <row r="4211" spans="1:9" x14ac:dyDescent="0.35">
      <c r="A4211" s="1">
        <v>44228</v>
      </c>
      <c r="B4211" s="1">
        <v>44256</v>
      </c>
      <c r="C4211" s="2" t="s">
        <v>1133</v>
      </c>
      <c r="D4211" s="2" t="s">
        <v>60</v>
      </c>
      <c r="E4211" s="2" t="s">
        <v>65</v>
      </c>
      <c r="F4211" s="2" t="s">
        <v>1133</v>
      </c>
      <c r="G4211" s="2" t="s">
        <v>155</v>
      </c>
      <c r="H4211">
        <v>0</v>
      </c>
      <c r="I4211">
        <v>0</v>
      </c>
    </row>
    <row r="4212" spans="1:9" x14ac:dyDescent="0.35">
      <c r="A4212" s="1">
        <v>44228</v>
      </c>
      <c r="B4212" s="1">
        <v>44256</v>
      </c>
      <c r="C4212" s="2" t="s">
        <v>1133</v>
      </c>
      <c r="D4212" s="2" t="s">
        <v>211</v>
      </c>
      <c r="E4212" s="2" t="s">
        <v>65</v>
      </c>
      <c r="F4212" s="2" t="s">
        <v>775</v>
      </c>
      <c r="G4212" s="2" t="s">
        <v>214</v>
      </c>
      <c r="H4212">
        <v>0</v>
      </c>
      <c r="I4212">
        <v>0</v>
      </c>
    </row>
    <row r="4213" spans="1:9" x14ac:dyDescent="0.35">
      <c r="A4213" s="1">
        <v>44228</v>
      </c>
      <c r="B4213" s="1">
        <v>44256</v>
      </c>
      <c r="C4213" s="2" t="s">
        <v>1133</v>
      </c>
      <c r="D4213" s="2" t="s">
        <v>14</v>
      </c>
      <c r="E4213" s="2" t="s">
        <v>65</v>
      </c>
      <c r="F4213" s="2" t="s">
        <v>296</v>
      </c>
      <c r="G4213" s="2" t="s">
        <v>70</v>
      </c>
      <c r="H4213">
        <v>0</v>
      </c>
      <c r="I4213">
        <v>1</v>
      </c>
    </row>
    <row r="4214" spans="1:9" x14ac:dyDescent="0.35">
      <c r="A4214" s="1">
        <v>44228</v>
      </c>
      <c r="B4214" s="1">
        <v>44256</v>
      </c>
      <c r="C4214" s="2" t="s">
        <v>460</v>
      </c>
      <c r="D4214" s="2" t="s">
        <v>60</v>
      </c>
      <c r="E4214" s="2" t="s">
        <v>65</v>
      </c>
      <c r="F4214" s="2" t="s">
        <v>460</v>
      </c>
      <c r="G4214" s="2" t="s">
        <v>155</v>
      </c>
      <c r="H4214">
        <v>0</v>
      </c>
      <c r="I4214">
        <v>0</v>
      </c>
    </row>
    <row r="4215" spans="1:9" x14ac:dyDescent="0.35">
      <c r="A4215" s="1">
        <v>44228</v>
      </c>
      <c r="B4215" s="1">
        <v>44256</v>
      </c>
      <c r="C4215" s="2" t="s">
        <v>460</v>
      </c>
      <c r="D4215" s="2" t="s">
        <v>211</v>
      </c>
      <c r="E4215" s="2" t="s">
        <v>65</v>
      </c>
      <c r="F4215" s="2" t="s">
        <v>762</v>
      </c>
      <c r="G4215" s="2" t="s">
        <v>214</v>
      </c>
      <c r="H4215">
        <v>0</v>
      </c>
      <c r="I4215">
        <v>0</v>
      </c>
    </row>
    <row r="4216" spans="1:9" x14ac:dyDescent="0.35">
      <c r="A4216" s="1">
        <v>44228</v>
      </c>
      <c r="B4216" s="1">
        <v>44256</v>
      </c>
      <c r="C4216" s="2" t="s">
        <v>460</v>
      </c>
      <c r="D4216" s="2" t="s">
        <v>8</v>
      </c>
      <c r="E4216" s="2" t="s">
        <v>65</v>
      </c>
      <c r="F4216" s="2" t="s">
        <v>729</v>
      </c>
      <c r="G4216" s="2" t="s">
        <v>70</v>
      </c>
      <c r="H4216">
        <v>0</v>
      </c>
      <c r="I4216">
        <v>1</v>
      </c>
    </row>
    <row r="4217" spans="1:9" x14ac:dyDescent="0.35">
      <c r="A4217" s="1">
        <v>44228</v>
      </c>
      <c r="B4217" s="1">
        <v>44256</v>
      </c>
      <c r="C4217" s="2" t="s">
        <v>460</v>
      </c>
      <c r="D4217" s="2" t="s">
        <v>10</v>
      </c>
      <c r="E4217" s="2" t="s">
        <v>65</v>
      </c>
      <c r="F4217" s="2" t="s">
        <v>729</v>
      </c>
      <c r="G4217" s="2" t="s">
        <v>70</v>
      </c>
      <c r="H4217">
        <v>0</v>
      </c>
      <c r="I4217">
        <v>1</v>
      </c>
    </row>
    <row r="4218" spans="1:9" x14ac:dyDescent="0.35">
      <c r="A4218" s="1">
        <v>44228</v>
      </c>
      <c r="B4218" s="1">
        <v>44256</v>
      </c>
      <c r="C4218" s="2" t="s">
        <v>460</v>
      </c>
      <c r="D4218" s="2" t="s">
        <v>761</v>
      </c>
      <c r="E4218" s="2" t="s">
        <v>65</v>
      </c>
      <c r="F4218" s="2" t="s">
        <v>729</v>
      </c>
      <c r="G4218" s="2" t="s">
        <v>70</v>
      </c>
      <c r="H4218">
        <v>0</v>
      </c>
      <c r="I4218">
        <v>1</v>
      </c>
    </row>
    <row r="4219" spans="1:9" x14ac:dyDescent="0.35">
      <c r="A4219" s="1">
        <v>44228</v>
      </c>
      <c r="B4219" s="1">
        <v>44256</v>
      </c>
      <c r="C4219" s="2" t="s">
        <v>1134</v>
      </c>
      <c r="D4219" s="2" t="s">
        <v>60</v>
      </c>
      <c r="E4219" s="2" t="s">
        <v>65</v>
      </c>
      <c r="F4219" s="2" t="s">
        <v>1134</v>
      </c>
      <c r="G4219" s="2" t="s">
        <v>155</v>
      </c>
      <c r="H4219">
        <v>0</v>
      </c>
      <c r="I4219">
        <v>0</v>
      </c>
    </row>
    <row r="4220" spans="1:9" x14ac:dyDescent="0.35">
      <c r="A4220" s="1">
        <v>44228</v>
      </c>
      <c r="B4220" s="1">
        <v>44256</v>
      </c>
      <c r="C4220" s="2" t="s">
        <v>1134</v>
      </c>
      <c r="D4220" s="2" t="s">
        <v>197</v>
      </c>
      <c r="E4220" s="2" t="s">
        <v>65</v>
      </c>
      <c r="F4220" s="2" t="s">
        <v>1135</v>
      </c>
      <c r="G4220" s="2" t="s">
        <v>199</v>
      </c>
      <c r="H4220">
        <v>0</v>
      </c>
      <c r="I4220">
        <v>0</v>
      </c>
    </row>
    <row r="4221" spans="1:9" x14ac:dyDescent="0.35">
      <c r="A4221" s="1">
        <v>44228</v>
      </c>
      <c r="B4221" s="1">
        <v>44256</v>
      </c>
      <c r="C4221" s="2" t="s">
        <v>1134</v>
      </c>
      <c r="D4221" s="2" t="s">
        <v>211</v>
      </c>
      <c r="E4221" s="2" t="s">
        <v>65</v>
      </c>
      <c r="F4221" s="2" t="s">
        <v>776</v>
      </c>
      <c r="G4221" s="2" t="s">
        <v>214</v>
      </c>
      <c r="H4221">
        <v>0</v>
      </c>
      <c r="I4221">
        <v>0</v>
      </c>
    </row>
    <row r="4222" spans="1:9" x14ac:dyDescent="0.35">
      <c r="A4222" s="1">
        <v>44228</v>
      </c>
      <c r="B4222" s="1">
        <v>44256</v>
      </c>
      <c r="C4222" s="2" t="s">
        <v>1134</v>
      </c>
      <c r="D4222" s="2" t="s">
        <v>8</v>
      </c>
      <c r="E4222" s="2" t="s">
        <v>65</v>
      </c>
      <c r="F4222" s="2" t="s">
        <v>326</v>
      </c>
      <c r="G4222" s="2" t="s">
        <v>70</v>
      </c>
      <c r="H4222">
        <v>0</v>
      </c>
      <c r="I4222">
        <v>1</v>
      </c>
    </row>
    <row r="4223" spans="1:9" x14ac:dyDescent="0.35">
      <c r="A4223" s="1">
        <v>44228</v>
      </c>
      <c r="B4223" s="1">
        <v>44256</v>
      </c>
      <c r="C4223" s="2" t="s">
        <v>1134</v>
      </c>
      <c r="D4223" s="2" t="s">
        <v>10</v>
      </c>
      <c r="E4223" s="2" t="s">
        <v>65</v>
      </c>
      <c r="F4223" s="2" t="s">
        <v>326</v>
      </c>
      <c r="G4223" s="2" t="s">
        <v>70</v>
      </c>
      <c r="H4223">
        <v>0</v>
      </c>
      <c r="I4223">
        <v>1</v>
      </c>
    </row>
    <row r="4224" spans="1:9" x14ac:dyDescent="0.35">
      <c r="A4224" s="1">
        <v>44228</v>
      </c>
      <c r="B4224" s="1">
        <v>44256</v>
      </c>
      <c r="C4224" s="2" t="s">
        <v>1134</v>
      </c>
      <c r="D4224" s="2" t="s">
        <v>761</v>
      </c>
      <c r="E4224" s="2" t="s">
        <v>65</v>
      </c>
      <c r="F4224" s="2" t="s">
        <v>326</v>
      </c>
      <c r="G4224" s="2" t="s">
        <v>70</v>
      </c>
      <c r="H4224">
        <v>0</v>
      </c>
      <c r="I4224">
        <v>1</v>
      </c>
    </row>
    <row r="4225" spans="1:9" x14ac:dyDescent="0.35">
      <c r="A4225" s="1">
        <v>44228</v>
      </c>
      <c r="B4225" s="1">
        <v>44256</v>
      </c>
      <c r="C4225" s="2" t="s">
        <v>1134</v>
      </c>
      <c r="D4225" s="2" t="s">
        <v>1003</v>
      </c>
      <c r="E4225" s="2" t="s">
        <v>65</v>
      </c>
      <c r="F4225" s="2" t="s">
        <v>66</v>
      </c>
      <c r="G4225" s="2" t="s">
        <v>67</v>
      </c>
      <c r="H4225">
        <v>1</v>
      </c>
      <c r="I4225">
        <v>0</v>
      </c>
    </row>
    <row r="4226" spans="1:9" x14ac:dyDescent="0.35">
      <c r="A4226" s="1">
        <v>44228</v>
      </c>
      <c r="B4226" s="1">
        <v>44256</v>
      </c>
      <c r="C4226" s="2" t="s">
        <v>1134</v>
      </c>
      <c r="D4226" s="2" t="s">
        <v>1004</v>
      </c>
      <c r="E4226" s="2" t="s">
        <v>65</v>
      </c>
      <c r="F4226" s="2" t="s">
        <v>66</v>
      </c>
      <c r="G4226" s="2" t="s">
        <v>67</v>
      </c>
      <c r="H4226">
        <v>1</v>
      </c>
      <c r="I4226">
        <v>0</v>
      </c>
    </row>
    <row r="4227" spans="1:9" x14ac:dyDescent="0.35">
      <c r="A4227" s="1">
        <v>44228</v>
      </c>
      <c r="B4227" s="1">
        <v>44256</v>
      </c>
      <c r="C4227" s="2" t="s">
        <v>1134</v>
      </c>
      <c r="D4227" s="2" t="s">
        <v>1005</v>
      </c>
      <c r="E4227" s="2" t="s">
        <v>65</v>
      </c>
      <c r="F4227" s="2" t="s">
        <v>66</v>
      </c>
      <c r="G4227" s="2" t="s">
        <v>67</v>
      </c>
      <c r="H4227">
        <v>1</v>
      </c>
      <c r="I4227">
        <v>0</v>
      </c>
    </row>
    <row r="4228" spans="1:9" x14ac:dyDescent="0.35">
      <c r="A4228" s="1">
        <v>44228</v>
      </c>
      <c r="B4228" s="1">
        <v>44256</v>
      </c>
      <c r="C4228" s="2" t="s">
        <v>1134</v>
      </c>
      <c r="D4228" s="2" t="s">
        <v>11</v>
      </c>
      <c r="E4228" s="2" t="s">
        <v>65</v>
      </c>
      <c r="F4228" s="2" t="s">
        <v>66</v>
      </c>
      <c r="G4228" s="2" t="s">
        <v>67</v>
      </c>
      <c r="H4228">
        <v>1</v>
      </c>
      <c r="I4228">
        <v>0</v>
      </c>
    </row>
    <row r="4229" spans="1:9" x14ac:dyDescent="0.35">
      <c r="A4229" s="1">
        <v>44228</v>
      </c>
      <c r="B4229" s="1">
        <v>44256</v>
      </c>
      <c r="C4229" s="2" t="s">
        <v>1134</v>
      </c>
      <c r="D4229" s="2" t="s">
        <v>12</v>
      </c>
      <c r="E4229" s="2" t="s">
        <v>65</v>
      </c>
      <c r="F4229" s="2" t="s">
        <v>66</v>
      </c>
      <c r="G4229" s="2" t="s">
        <v>67</v>
      </c>
      <c r="H4229">
        <v>1</v>
      </c>
      <c r="I4229">
        <v>0</v>
      </c>
    </row>
    <row r="4230" spans="1:9" x14ac:dyDescent="0.35">
      <c r="A4230" s="1">
        <v>44228</v>
      </c>
      <c r="B4230" s="1">
        <v>44256</v>
      </c>
      <c r="C4230" s="2" t="s">
        <v>1134</v>
      </c>
      <c r="D4230" s="2" t="s">
        <v>14</v>
      </c>
      <c r="E4230" s="2" t="s">
        <v>65</v>
      </c>
      <c r="F4230" s="2" t="s">
        <v>66</v>
      </c>
      <c r="G4230" s="2" t="s">
        <v>67</v>
      </c>
      <c r="H4230">
        <v>1</v>
      </c>
      <c r="I4230">
        <v>0</v>
      </c>
    </row>
    <row r="4231" spans="1:9" x14ac:dyDescent="0.35">
      <c r="A4231" s="1">
        <v>44228</v>
      </c>
      <c r="B4231" s="1">
        <v>44256</v>
      </c>
      <c r="C4231" s="2" t="s">
        <v>1134</v>
      </c>
      <c r="D4231" s="2" t="s">
        <v>29</v>
      </c>
      <c r="E4231" s="2" t="s">
        <v>65</v>
      </c>
      <c r="F4231" s="2" t="s">
        <v>66</v>
      </c>
      <c r="G4231" s="2" t="s">
        <v>67</v>
      </c>
      <c r="H4231">
        <v>1</v>
      </c>
      <c r="I4231">
        <v>0</v>
      </c>
    </row>
    <row r="4232" spans="1:9" x14ac:dyDescent="0.35">
      <c r="A4232" s="1">
        <v>44228</v>
      </c>
      <c r="B4232" s="1">
        <v>44256</v>
      </c>
      <c r="C4232" s="2" t="s">
        <v>1136</v>
      </c>
      <c r="D4232" s="2" t="s">
        <v>60</v>
      </c>
      <c r="E4232" s="2" t="s">
        <v>65</v>
      </c>
      <c r="F4232" s="2" t="s">
        <v>1136</v>
      </c>
      <c r="G4232" s="2" t="s">
        <v>155</v>
      </c>
      <c r="H4232">
        <v>0</v>
      </c>
      <c r="I4232">
        <v>0</v>
      </c>
    </row>
    <row r="4233" spans="1:9" x14ac:dyDescent="0.35">
      <c r="A4233" s="1">
        <v>44228</v>
      </c>
      <c r="B4233" s="1">
        <v>44256</v>
      </c>
      <c r="C4233" s="2" t="s">
        <v>1136</v>
      </c>
      <c r="D4233" s="2" t="s">
        <v>211</v>
      </c>
      <c r="E4233" s="2" t="s">
        <v>65</v>
      </c>
      <c r="F4233" s="2" t="s">
        <v>775</v>
      </c>
      <c r="G4233" s="2" t="s">
        <v>214</v>
      </c>
      <c r="H4233">
        <v>0</v>
      </c>
      <c r="I4233">
        <v>0</v>
      </c>
    </row>
    <row r="4234" spans="1:9" x14ac:dyDescent="0.35">
      <c r="A4234" s="1">
        <v>44228</v>
      </c>
      <c r="B4234" s="1">
        <v>44256</v>
      </c>
      <c r="C4234" s="2" t="s">
        <v>1136</v>
      </c>
      <c r="D4234" s="2" t="s">
        <v>14</v>
      </c>
      <c r="E4234" s="2" t="s">
        <v>65</v>
      </c>
      <c r="F4234" s="2" t="s">
        <v>76</v>
      </c>
      <c r="G4234" s="2" t="s">
        <v>70</v>
      </c>
      <c r="H4234">
        <v>0</v>
      </c>
      <c r="I4234">
        <v>1</v>
      </c>
    </row>
    <row r="4235" spans="1:9" x14ac:dyDescent="0.35">
      <c r="A4235" s="1">
        <v>44228</v>
      </c>
      <c r="B4235" s="1">
        <v>44256</v>
      </c>
      <c r="C4235" s="2" t="s">
        <v>1137</v>
      </c>
      <c r="D4235" s="2" t="s">
        <v>60</v>
      </c>
      <c r="E4235" s="2" t="s">
        <v>65</v>
      </c>
      <c r="F4235" s="2" t="s">
        <v>1137</v>
      </c>
      <c r="G4235" s="2" t="s">
        <v>155</v>
      </c>
      <c r="H4235">
        <v>0</v>
      </c>
      <c r="I4235">
        <v>0</v>
      </c>
    </row>
    <row r="4236" spans="1:9" x14ac:dyDescent="0.35">
      <c r="A4236" s="1">
        <v>44228</v>
      </c>
      <c r="B4236" s="1">
        <v>44256</v>
      </c>
      <c r="C4236" s="2" t="s">
        <v>1137</v>
      </c>
      <c r="D4236" s="2" t="s">
        <v>211</v>
      </c>
      <c r="E4236" s="2" t="s">
        <v>65</v>
      </c>
      <c r="F4236" s="2" t="s">
        <v>775</v>
      </c>
      <c r="G4236" s="2" t="s">
        <v>214</v>
      </c>
      <c r="H4236">
        <v>0</v>
      </c>
      <c r="I4236">
        <v>0</v>
      </c>
    </row>
    <row r="4237" spans="1:9" x14ac:dyDescent="0.35">
      <c r="A4237" s="1">
        <v>44228</v>
      </c>
      <c r="B4237" s="1">
        <v>44256</v>
      </c>
      <c r="C4237" s="2" t="s">
        <v>1137</v>
      </c>
      <c r="D4237" s="2" t="s">
        <v>14</v>
      </c>
      <c r="E4237" s="2" t="s">
        <v>65</v>
      </c>
      <c r="F4237" s="2" t="s">
        <v>76</v>
      </c>
      <c r="G4237" s="2" t="s">
        <v>70</v>
      </c>
      <c r="H4237">
        <v>0</v>
      </c>
      <c r="I4237">
        <v>1</v>
      </c>
    </row>
    <row r="4238" spans="1:9" x14ac:dyDescent="0.35">
      <c r="A4238" s="1">
        <v>44228</v>
      </c>
      <c r="B4238" s="1">
        <v>44256</v>
      </c>
      <c r="C4238" s="2" t="s">
        <v>1138</v>
      </c>
      <c r="D4238" s="2" t="s">
        <v>60</v>
      </c>
      <c r="E4238" s="2" t="s">
        <v>65</v>
      </c>
      <c r="F4238" s="2" t="s">
        <v>1138</v>
      </c>
      <c r="G4238" s="2" t="s">
        <v>155</v>
      </c>
      <c r="H4238">
        <v>0</v>
      </c>
      <c r="I4238">
        <v>0</v>
      </c>
    </row>
    <row r="4239" spans="1:9" x14ac:dyDescent="0.35">
      <c r="A4239" s="1">
        <v>44228</v>
      </c>
      <c r="B4239" s="1">
        <v>44256</v>
      </c>
      <c r="C4239" s="2" t="s">
        <v>1138</v>
      </c>
      <c r="D4239" s="2" t="s">
        <v>211</v>
      </c>
      <c r="E4239" s="2" t="s">
        <v>65</v>
      </c>
      <c r="F4239" s="2" t="s">
        <v>95</v>
      </c>
      <c r="G4239" s="2" t="s">
        <v>214</v>
      </c>
      <c r="H4239">
        <v>0</v>
      </c>
      <c r="I4239">
        <v>0</v>
      </c>
    </row>
    <row r="4240" spans="1:9" x14ac:dyDescent="0.35">
      <c r="A4240" s="1">
        <v>44228</v>
      </c>
      <c r="B4240" s="1">
        <v>44256</v>
      </c>
      <c r="C4240" s="2" t="s">
        <v>1138</v>
      </c>
      <c r="D4240" s="2" t="s">
        <v>17</v>
      </c>
      <c r="E4240" s="2" t="s">
        <v>65</v>
      </c>
      <c r="F4240" s="2" t="s">
        <v>66</v>
      </c>
      <c r="G4240" s="2" t="s">
        <v>67</v>
      </c>
      <c r="H4240">
        <v>1</v>
      </c>
      <c r="I4240">
        <v>0</v>
      </c>
    </row>
    <row r="4241" spans="1:9" x14ac:dyDescent="0.35">
      <c r="A4241" s="1">
        <v>44228</v>
      </c>
      <c r="B4241" s="1">
        <v>44256</v>
      </c>
      <c r="C4241" s="2" t="s">
        <v>484</v>
      </c>
      <c r="D4241" s="2" t="s">
        <v>60</v>
      </c>
      <c r="E4241" s="2" t="s">
        <v>65</v>
      </c>
      <c r="F4241" s="2" t="s">
        <v>484</v>
      </c>
      <c r="G4241" s="2" t="s">
        <v>155</v>
      </c>
      <c r="H4241">
        <v>0</v>
      </c>
      <c r="I4241">
        <v>0</v>
      </c>
    </row>
    <row r="4242" spans="1:9" x14ac:dyDescent="0.35">
      <c r="A4242" s="1">
        <v>44228</v>
      </c>
      <c r="B4242" s="1">
        <v>44256</v>
      </c>
      <c r="C4242" s="2" t="s">
        <v>484</v>
      </c>
      <c r="D4242" s="2" t="s">
        <v>211</v>
      </c>
      <c r="E4242" s="2" t="s">
        <v>65</v>
      </c>
      <c r="F4242" s="2" t="s">
        <v>762</v>
      </c>
      <c r="G4242" s="2" t="s">
        <v>214</v>
      </c>
      <c r="H4242">
        <v>0</v>
      </c>
      <c r="I4242">
        <v>0</v>
      </c>
    </row>
    <row r="4243" spans="1:9" x14ac:dyDescent="0.35">
      <c r="A4243" s="1">
        <v>44228</v>
      </c>
      <c r="B4243" s="1">
        <v>44256</v>
      </c>
      <c r="C4243" s="2" t="s">
        <v>484</v>
      </c>
      <c r="D4243" s="2" t="s">
        <v>8</v>
      </c>
      <c r="E4243" s="2" t="s">
        <v>65</v>
      </c>
      <c r="F4243" s="2" t="s">
        <v>729</v>
      </c>
      <c r="G4243" s="2" t="s">
        <v>70</v>
      </c>
      <c r="H4243">
        <v>0</v>
      </c>
      <c r="I4243">
        <v>1</v>
      </c>
    </row>
    <row r="4244" spans="1:9" x14ac:dyDescent="0.35">
      <c r="A4244" s="1">
        <v>44228</v>
      </c>
      <c r="B4244" s="1">
        <v>44256</v>
      </c>
      <c r="C4244" s="2" t="s">
        <v>484</v>
      </c>
      <c r="D4244" s="2" t="s">
        <v>10</v>
      </c>
      <c r="E4244" s="2" t="s">
        <v>65</v>
      </c>
      <c r="F4244" s="2" t="s">
        <v>729</v>
      </c>
      <c r="G4244" s="2" t="s">
        <v>70</v>
      </c>
      <c r="H4244">
        <v>0</v>
      </c>
      <c r="I4244">
        <v>1</v>
      </c>
    </row>
    <row r="4245" spans="1:9" x14ac:dyDescent="0.35">
      <c r="A4245" s="1">
        <v>44228</v>
      </c>
      <c r="B4245" s="1">
        <v>44256</v>
      </c>
      <c r="C4245" s="2" t="s">
        <v>484</v>
      </c>
      <c r="D4245" s="2" t="s">
        <v>761</v>
      </c>
      <c r="E4245" s="2" t="s">
        <v>65</v>
      </c>
      <c r="F4245" s="2" t="s">
        <v>729</v>
      </c>
      <c r="G4245" s="2" t="s">
        <v>70</v>
      </c>
      <c r="H4245">
        <v>0</v>
      </c>
      <c r="I4245">
        <v>1</v>
      </c>
    </row>
    <row r="4246" spans="1:9" x14ac:dyDescent="0.35">
      <c r="A4246" s="1">
        <v>44228</v>
      </c>
      <c r="B4246" s="1">
        <v>44256</v>
      </c>
      <c r="C4246" s="2" t="s">
        <v>1139</v>
      </c>
      <c r="D4246" s="2" t="s">
        <v>60</v>
      </c>
      <c r="E4246" s="2" t="s">
        <v>65</v>
      </c>
      <c r="F4246" s="2" t="s">
        <v>1139</v>
      </c>
      <c r="G4246" s="2" t="s">
        <v>155</v>
      </c>
      <c r="H4246">
        <v>0</v>
      </c>
      <c r="I4246">
        <v>0</v>
      </c>
    </row>
    <row r="4247" spans="1:9" x14ac:dyDescent="0.35">
      <c r="A4247" s="1">
        <v>44228</v>
      </c>
      <c r="B4247" s="1">
        <v>44256</v>
      </c>
      <c r="C4247" s="2" t="s">
        <v>1139</v>
      </c>
      <c r="D4247" s="2" t="s">
        <v>211</v>
      </c>
      <c r="E4247" s="2" t="s">
        <v>65</v>
      </c>
      <c r="F4247" s="2" t="s">
        <v>762</v>
      </c>
      <c r="G4247" s="2" t="s">
        <v>214</v>
      </c>
      <c r="H4247">
        <v>0</v>
      </c>
      <c r="I4247">
        <v>0</v>
      </c>
    </row>
    <row r="4248" spans="1:9" x14ac:dyDescent="0.35">
      <c r="A4248" s="1">
        <v>44228</v>
      </c>
      <c r="B4248" s="1">
        <v>44256</v>
      </c>
      <c r="C4248" s="2" t="s">
        <v>1139</v>
      </c>
      <c r="D4248" s="2" t="s">
        <v>14</v>
      </c>
      <c r="E4248" s="2" t="s">
        <v>65</v>
      </c>
      <c r="F4248" s="2" t="s">
        <v>66</v>
      </c>
      <c r="G4248" s="2" t="s">
        <v>67</v>
      </c>
      <c r="H4248">
        <v>1</v>
      </c>
      <c r="I4248">
        <v>0</v>
      </c>
    </row>
    <row r="4249" spans="1:9" x14ac:dyDescent="0.35">
      <c r="A4249" s="1">
        <v>44228</v>
      </c>
      <c r="B4249" s="1">
        <v>44256</v>
      </c>
      <c r="C4249" s="2" t="s">
        <v>491</v>
      </c>
      <c r="D4249" s="2" t="s">
        <v>60</v>
      </c>
      <c r="E4249" s="2" t="s">
        <v>65</v>
      </c>
      <c r="F4249" s="2" t="s">
        <v>491</v>
      </c>
      <c r="G4249" s="2" t="s">
        <v>155</v>
      </c>
      <c r="H4249">
        <v>0</v>
      </c>
      <c r="I4249">
        <v>0</v>
      </c>
    </row>
    <row r="4250" spans="1:9" x14ac:dyDescent="0.35">
      <c r="A4250" s="1">
        <v>44228</v>
      </c>
      <c r="B4250" s="1">
        <v>44256</v>
      </c>
      <c r="C4250" s="2" t="s">
        <v>491</v>
      </c>
      <c r="D4250" s="2" t="s">
        <v>211</v>
      </c>
      <c r="E4250" s="2" t="s">
        <v>65</v>
      </c>
      <c r="F4250" s="2" t="s">
        <v>762</v>
      </c>
      <c r="G4250" s="2" t="s">
        <v>214</v>
      </c>
      <c r="H4250">
        <v>0</v>
      </c>
      <c r="I4250">
        <v>0</v>
      </c>
    </row>
    <row r="4251" spans="1:9" x14ac:dyDescent="0.35">
      <c r="A4251" s="1">
        <v>44228</v>
      </c>
      <c r="B4251" s="1">
        <v>44256</v>
      </c>
      <c r="C4251" s="2" t="s">
        <v>491</v>
      </c>
      <c r="D4251" s="2" t="s">
        <v>8</v>
      </c>
      <c r="E4251" s="2" t="s">
        <v>65</v>
      </c>
      <c r="F4251" s="2" t="s">
        <v>728</v>
      </c>
      <c r="G4251" s="2" t="s">
        <v>70</v>
      </c>
      <c r="H4251">
        <v>0</v>
      </c>
      <c r="I4251">
        <v>1</v>
      </c>
    </row>
    <row r="4252" spans="1:9" x14ac:dyDescent="0.35">
      <c r="A4252" s="1">
        <v>44228</v>
      </c>
      <c r="B4252" s="1">
        <v>44256</v>
      </c>
      <c r="C4252" s="2" t="s">
        <v>491</v>
      </c>
      <c r="D4252" s="2" t="s">
        <v>10</v>
      </c>
      <c r="E4252" s="2" t="s">
        <v>65</v>
      </c>
      <c r="F4252" s="2" t="s">
        <v>728</v>
      </c>
      <c r="G4252" s="2" t="s">
        <v>70</v>
      </c>
      <c r="H4252">
        <v>0</v>
      </c>
      <c r="I4252">
        <v>1</v>
      </c>
    </row>
    <row r="4253" spans="1:9" x14ac:dyDescent="0.35">
      <c r="A4253" s="1">
        <v>44228</v>
      </c>
      <c r="B4253" s="1">
        <v>44256</v>
      </c>
      <c r="C4253" s="2" t="s">
        <v>491</v>
      </c>
      <c r="D4253" s="2" t="s">
        <v>761</v>
      </c>
      <c r="E4253" s="2" t="s">
        <v>65</v>
      </c>
      <c r="F4253" s="2" t="s">
        <v>728</v>
      </c>
      <c r="G4253" s="2" t="s">
        <v>70</v>
      </c>
      <c r="H4253">
        <v>0</v>
      </c>
      <c r="I4253">
        <v>1</v>
      </c>
    </row>
    <row r="4254" spans="1:9" x14ac:dyDescent="0.35">
      <c r="A4254" s="1">
        <v>44228</v>
      </c>
      <c r="B4254" s="1">
        <v>44256</v>
      </c>
      <c r="C4254" s="2" t="s">
        <v>829</v>
      </c>
      <c r="D4254" s="2" t="s">
        <v>60</v>
      </c>
      <c r="E4254" s="2" t="s">
        <v>65</v>
      </c>
      <c r="F4254" s="2" t="s">
        <v>829</v>
      </c>
      <c r="G4254" s="2" t="s">
        <v>155</v>
      </c>
      <c r="H4254">
        <v>0</v>
      </c>
      <c r="I4254">
        <v>0</v>
      </c>
    </row>
    <row r="4255" spans="1:9" x14ac:dyDescent="0.35">
      <c r="A4255" s="1">
        <v>44228</v>
      </c>
      <c r="B4255" s="1">
        <v>44256</v>
      </c>
      <c r="C4255" s="2" t="s">
        <v>829</v>
      </c>
      <c r="D4255" s="2" t="s">
        <v>211</v>
      </c>
      <c r="E4255" s="2" t="s">
        <v>65</v>
      </c>
      <c r="F4255" s="2" t="s">
        <v>775</v>
      </c>
      <c r="G4255" s="2" t="s">
        <v>214</v>
      </c>
      <c r="H4255">
        <v>0</v>
      </c>
      <c r="I4255">
        <v>0</v>
      </c>
    </row>
    <row r="4256" spans="1:9" x14ac:dyDescent="0.35">
      <c r="A4256" s="1">
        <v>44228</v>
      </c>
      <c r="B4256" s="1">
        <v>44256</v>
      </c>
      <c r="C4256" s="2" t="s">
        <v>829</v>
      </c>
      <c r="D4256" s="2" t="s">
        <v>14</v>
      </c>
      <c r="E4256" s="2" t="s">
        <v>65</v>
      </c>
      <c r="F4256" s="2" t="s">
        <v>829</v>
      </c>
      <c r="G4256" s="2" t="s">
        <v>70</v>
      </c>
      <c r="H4256">
        <v>0</v>
      </c>
      <c r="I4256">
        <v>1</v>
      </c>
    </row>
    <row r="4257" spans="1:9" x14ac:dyDescent="0.35">
      <c r="A4257" s="1">
        <v>44228</v>
      </c>
      <c r="B4257" s="1">
        <v>44256</v>
      </c>
      <c r="C4257" s="2" t="s">
        <v>1140</v>
      </c>
      <c r="D4257" s="2" t="s">
        <v>60</v>
      </c>
      <c r="E4257" s="2" t="s">
        <v>65</v>
      </c>
      <c r="F4257" s="2" t="s">
        <v>1140</v>
      </c>
      <c r="G4257" s="2" t="s">
        <v>155</v>
      </c>
      <c r="H4257">
        <v>0</v>
      </c>
      <c r="I4257">
        <v>0</v>
      </c>
    </row>
    <row r="4258" spans="1:9" x14ac:dyDescent="0.35">
      <c r="A4258" s="1">
        <v>44228</v>
      </c>
      <c r="B4258" s="1">
        <v>44256</v>
      </c>
      <c r="C4258" s="2" t="s">
        <v>1140</v>
      </c>
      <c r="D4258" s="2" t="s">
        <v>211</v>
      </c>
      <c r="E4258" s="2" t="s">
        <v>65</v>
      </c>
      <c r="F4258" s="2" t="s">
        <v>95</v>
      </c>
      <c r="G4258" s="2" t="s">
        <v>214</v>
      </c>
      <c r="H4258">
        <v>0</v>
      </c>
      <c r="I4258">
        <v>0</v>
      </c>
    </row>
    <row r="4259" spans="1:9" x14ac:dyDescent="0.35">
      <c r="A4259" s="1">
        <v>44228</v>
      </c>
      <c r="B4259" s="1">
        <v>44256</v>
      </c>
      <c r="C4259" s="2" t="s">
        <v>1140</v>
      </c>
      <c r="D4259" s="2" t="s">
        <v>14</v>
      </c>
      <c r="E4259" s="2" t="s">
        <v>65</v>
      </c>
      <c r="F4259" s="2" t="s">
        <v>304</v>
      </c>
      <c r="G4259" s="2" t="s">
        <v>70</v>
      </c>
      <c r="H4259">
        <v>0</v>
      </c>
      <c r="I4259">
        <v>1</v>
      </c>
    </row>
    <row r="4260" spans="1:9" x14ac:dyDescent="0.35">
      <c r="A4260" s="1">
        <v>44256</v>
      </c>
      <c r="B4260" s="1">
        <v>44287</v>
      </c>
      <c r="C4260" s="2" t="s">
        <v>215</v>
      </c>
      <c r="D4260" s="2" t="s">
        <v>197</v>
      </c>
      <c r="E4260" s="2" t="s">
        <v>65</v>
      </c>
      <c r="F4260" s="2" t="s">
        <v>1141</v>
      </c>
      <c r="G4260" s="2" t="s">
        <v>199</v>
      </c>
      <c r="H4260">
        <v>0</v>
      </c>
      <c r="I4260">
        <v>0</v>
      </c>
    </row>
    <row r="4261" spans="1:9" x14ac:dyDescent="0.35">
      <c r="A4261" s="1">
        <v>44256</v>
      </c>
      <c r="B4261" s="1">
        <v>44287</v>
      </c>
      <c r="C4261" s="2" t="s">
        <v>215</v>
      </c>
      <c r="D4261" s="2" t="s">
        <v>11</v>
      </c>
      <c r="E4261" s="2" t="s">
        <v>215</v>
      </c>
      <c r="F4261" s="2" t="s">
        <v>1141</v>
      </c>
      <c r="G4261" s="2" t="s">
        <v>220</v>
      </c>
      <c r="H4261">
        <v>0</v>
      </c>
      <c r="I4261">
        <v>-1</v>
      </c>
    </row>
    <row r="4262" spans="1:9" x14ac:dyDescent="0.35">
      <c r="A4262" s="1">
        <v>44256</v>
      </c>
      <c r="B4262" s="1">
        <v>44287</v>
      </c>
      <c r="C4262" s="2" t="s">
        <v>626</v>
      </c>
      <c r="D4262" s="2" t="s">
        <v>6</v>
      </c>
      <c r="E4262" s="2" t="s">
        <v>65</v>
      </c>
      <c r="F4262" s="2" t="s">
        <v>66</v>
      </c>
      <c r="G4262" s="2" t="s">
        <v>67</v>
      </c>
      <c r="H4262">
        <v>1</v>
      </c>
      <c r="I4262">
        <v>0</v>
      </c>
    </row>
    <row r="4263" spans="1:9" x14ac:dyDescent="0.35">
      <c r="A4263" s="1">
        <v>44256</v>
      </c>
      <c r="B4263" s="1">
        <v>44287</v>
      </c>
      <c r="C4263" s="2" t="s">
        <v>1125</v>
      </c>
      <c r="D4263" s="2" t="s">
        <v>197</v>
      </c>
      <c r="E4263" s="2" t="s">
        <v>65</v>
      </c>
      <c r="F4263" s="2" t="s">
        <v>1142</v>
      </c>
      <c r="G4263" s="2" t="s">
        <v>199</v>
      </c>
      <c r="H4263">
        <v>0</v>
      </c>
      <c r="I4263">
        <v>0</v>
      </c>
    </row>
    <row r="4264" spans="1:9" x14ac:dyDescent="0.35">
      <c r="A4264" s="1">
        <v>44256</v>
      </c>
      <c r="B4264" s="1">
        <v>44287</v>
      </c>
      <c r="C4264" s="2" t="s">
        <v>1125</v>
      </c>
      <c r="D4264" s="2" t="s">
        <v>28</v>
      </c>
      <c r="E4264" s="2" t="s">
        <v>65</v>
      </c>
      <c r="F4264" s="2" t="s">
        <v>66</v>
      </c>
      <c r="G4264" s="2" t="s">
        <v>67</v>
      </c>
      <c r="H4264">
        <v>1</v>
      </c>
      <c r="I4264">
        <v>0</v>
      </c>
    </row>
    <row r="4265" spans="1:9" x14ac:dyDescent="0.35">
      <c r="A4265" s="1">
        <v>44256</v>
      </c>
      <c r="B4265" s="1">
        <v>44287</v>
      </c>
      <c r="C4265" s="2" t="s">
        <v>659</v>
      </c>
      <c r="D4265" s="2" t="s">
        <v>197</v>
      </c>
      <c r="E4265" s="2" t="s">
        <v>1143</v>
      </c>
      <c r="F4265" s="2" t="s">
        <v>1144</v>
      </c>
      <c r="G4265" s="2" t="s">
        <v>199</v>
      </c>
      <c r="H4265">
        <v>0</v>
      </c>
      <c r="I4265">
        <v>0</v>
      </c>
    </row>
    <row r="4266" spans="1:9" x14ac:dyDescent="0.35">
      <c r="A4266" s="1">
        <v>44256</v>
      </c>
      <c r="B4266" s="1">
        <v>44287</v>
      </c>
      <c r="C4266" s="2" t="s">
        <v>339</v>
      </c>
      <c r="D4266" s="2" t="s">
        <v>8</v>
      </c>
      <c r="E4266" s="2" t="s">
        <v>324</v>
      </c>
      <c r="F4266" s="2" t="s">
        <v>65</v>
      </c>
      <c r="G4266" s="2" t="s">
        <v>174</v>
      </c>
      <c r="H4266">
        <v>0</v>
      </c>
      <c r="I4266">
        <v>-1</v>
      </c>
    </row>
    <row r="4267" spans="1:9" x14ac:dyDescent="0.35">
      <c r="A4267" s="1">
        <v>44256</v>
      </c>
      <c r="B4267" s="1">
        <v>44287</v>
      </c>
      <c r="C4267" s="2" t="s">
        <v>339</v>
      </c>
      <c r="D4267" s="2" t="s">
        <v>761</v>
      </c>
      <c r="E4267" s="2" t="s">
        <v>324</v>
      </c>
      <c r="F4267" s="2" t="s">
        <v>65</v>
      </c>
      <c r="G4267" s="2" t="s">
        <v>174</v>
      </c>
      <c r="H4267">
        <v>0</v>
      </c>
      <c r="I4267">
        <v>-1</v>
      </c>
    </row>
    <row r="4268" spans="1:9" x14ac:dyDescent="0.35">
      <c r="A4268" s="1">
        <v>44256</v>
      </c>
      <c r="B4268" s="1">
        <v>44287</v>
      </c>
      <c r="C4268" s="2" t="s">
        <v>340</v>
      </c>
      <c r="D4268" s="2" t="s">
        <v>8</v>
      </c>
      <c r="E4268" s="2" t="s">
        <v>324</v>
      </c>
      <c r="F4268" s="2" t="s">
        <v>65</v>
      </c>
      <c r="G4268" s="2" t="s">
        <v>174</v>
      </c>
      <c r="H4268">
        <v>0</v>
      </c>
      <c r="I4268">
        <v>-1</v>
      </c>
    </row>
    <row r="4269" spans="1:9" x14ac:dyDescent="0.35">
      <c r="A4269" s="1">
        <v>44256</v>
      </c>
      <c r="B4269" s="1">
        <v>44287</v>
      </c>
      <c r="C4269" s="2" t="s">
        <v>340</v>
      </c>
      <c r="D4269" s="2" t="s">
        <v>761</v>
      </c>
      <c r="E4269" s="2" t="s">
        <v>324</v>
      </c>
      <c r="F4269" s="2" t="s">
        <v>65</v>
      </c>
      <c r="G4269" s="2" t="s">
        <v>174</v>
      </c>
      <c r="H4269">
        <v>0</v>
      </c>
      <c r="I4269">
        <v>-1</v>
      </c>
    </row>
    <row r="4270" spans="1:9" x14ac:dyDescent="0.35">
      <c r="A4270" s="1">
        <v>44256</v>
      </c>
      <c r="B4270" s="1">
        <v>44287</v>
      </c>
      <c r="C4270" s="2" t="s">
        <v>193</v>
      </c>
      <c r="D4270" s="2" t="s">
        <v>14</v>
      </c>
      <c r="E4270" s="2" t="s">
        <v>1074</v>
      </c>
      <c r="F4270" s="2" t="s">
        <v>1145</v>
      </c>
      <c r="G4270" s="2" t="s">
        <v>220</v>
      </c>
      <c r="H4270">
        <v>0</v>
      </c>
      <c r="I4270">
        <v>-1</v>
      </c>
    </row>
    <row r="4271" spans="1:9" x14ac:dyDescent="0.35">
      <c r="A4271" s="1">
        <v>44256</v>
      </c>
      <c r="B4271" s="1">
        <v>44287</v>
      </c>
      <c r="C4271" s="2" t="s">
        <v>195</v>
      </c>
      <c r="D4271" s="2" t="s">
        <v>14</v>
      </c>
      <c r="E4271" s="2" t="s">
        <v>1074</v>
      </c>
      <c r="F4271" s="2" t="s">
        <v>1145</v>
      </c>
      <c r="G4271" s="2" t="s">
        <v>220</v>
      </c>
      <c r="H4271">
        <v>0</v>
      </c>
      <c r="I4271">
        <v>-1</v>
      </c>
    </row>
    <row r="4272" spans="1:9" x14ac:dyDescent="0.35">
      <c r="A4272" s="1">
        <v>44256</v>
      </c>
      <c r="B4272" s="1">
        <v>44287</v>
      </c>
      <c r="C4272" s="2" t="s">
        <v>576</v>
      </c>
      <c r="D4272" s="2" t="s">
        <v>29</v>
      </c>
      <c r="E4272" s="2" t="s">
        <v>65</v>
      </c>
      <c r="F4272" s="2" t="s">
        <v>66</v>
      </c>
      <c r="G4272" s="2" t="s">
        <v>67</v>
      </c>
      <c r="H4272">
        <v>1</v>
      </c>
      <c r="I4272">
        <v>0</v>
      </c>
    </row>
    <row r="4273" spans="1:9" x14ac:dyDescent="0.35">
      <c r="A4273" s="1">
        <v>44256</v>
      </c>
      <c r="B4273" s="1">
        <v>44287</v>
      </c>
      <c r="C4273" s="2" t="s">
        <v>577</v>
      </c>
      <c r="D4273" s="2" t="s">
        <v>60</v>
      </c>
      <c r="E4273" s="2" t="s">
        <v>577</v>
      </c>
      <c r="F4273" s="2" t="s">
        <v>65</v>
      </c>
      <c r="G4273" s="2" t="s">
        <v>153</v>
      </c>
      <c r="H4273">
        <v>0</v>
      </c>
      <c r="I4273">
        <v>0</v>
      </c>
    </row>
    <row r="4274" spans="1:9" x14ac:dyDescent="0.35">
      <c r="A4274" s="1">
        <v>44256</v>
      </c>
      <c r="B4274" s="1">
        <v>44287</v>
      </c>
      <c r="C4274" s="2" t="s">
        <v>577</v>
      </c>
      <c r="D4274" s="2" t="s">
        <v>60</v>
      </c>
      <c r="E4274" s="2" t="s">
        <v>577</v>
      </c>
      <c r="F4274" s="2" t="s">
        <v>65</v>
      </c>
      <c r="G4274" s="2" t="s">
        <v>153</v>
      </c>
      <c r="H4274">
        <v>0</v>
      </c>
      <c r="I4274">
        <v>0</v>
      </c>
    </row>
    <row r="4275" spans="1:9" x14ac:dyDescent="0.35">
      <c r="A4275" s="1">
        <v>44256</v>
      </c>
      <c r="B4275" s="1">
        <v>44287</v>
      </c>
      <c r="C4275" s="2" t="s">
        <v>577</v>
      </c>
      <c r="D4275" s="2" t="s">
        <v>197</v>
      </c>
      <c r="E4275" s="2" t="s">
        <v>832</v>
      </c>
      <c r="F4275" s="2" t="s">
        <v>65</v>
      </c>
      <c r="G4275" s="2" t="s">
        <v>199</v>
      </c>
      <c r="H4275">
        <v>0</v>
      </c>
      <c r="I4275">
        <v>0</v>
      </c>
    </row>
    <row r="4276" spans="1:9" x14ac:dyDescent="0.35">
      <c r="A4276" s="1">
        <v>44256</v>
      </c>
      <c r="B4276" s="1">
        <v>44287</v>
      </c>
      <c r="C4276" s="2" t="s">
        <v>577</v>
      </c>
      <c r="D4276" s="2" t="s">
        <v>211</v>
      </c>
      <c r="E4276" s="2" t="s">
        <v>95</v>
      </c>
      <c r="F4276" s="2" t="s">
        <v>65</v>
      </c>
      <c r="G4276" s="2" t="s">
        <v>214</v>
      </c>
      <c r="H4276">
        <v>0</v>
      </c>
      <c r="I4276">
        <v>0</v>
      </c>
    </row>
    <row r="4277" spans="1:9" x14ac:dyDescent="0.35">
      <c r="A4277" s="1">
        <v>44256</v>
      </c>
      <c r="B4277" s="1">
        <v>44287</v>
      </c>
      <c r="C4277" s="2" t="s">
        <v>577</v>
      </c>
      <c r="D4277" s="2" t="s">
        <v>14</v>
      </c>
      <c r="E4277" s="2" t="s">
        <v>66</v>
      </c>
      <c r="F4277" s="2" t="s">
        <v>65</v>
      </c>
      <c r="G4277" s="2" t="s">
        <v>169</v>
      </c>
      <c r="H4277">
        <v>-1</v>
      </c>
      <c r="I4277">
        <v>0</v>
      </c>
    </row>
    <row r="4278" spans="1:9" x14ac:dyDescent="0.35">
      <c r="A4278" s="1">
        <v>44256</v>
      </c>
      <c r="B4278" s="1">
        <v>44287</v>
      </c>
      <c r="C4278" s="2" t="s">
        <v>726</v>
      </c>
      <c r="D4278" s="2" t="s">
        <v>14</v>
      </c>
      <c r="E4278" s="2" t="s">
        <v>836</v>
      </c>
      <c r="F4278" s="2" t="s">
        <v>800</v>
      </c>
      <c r="G4278" s="2" t="s">
        <v>220</v>
      </c>
      <c r="H4278">
        <v>0</v>
      </c>
      <c r="I4278">
        <v>-1</v>
      </c>
    </row>
    <row r="4279" spans="1:9" x14ac:dyDescent="0.35">
      <c r="A4279" s="1">
        <v>44256</v>
      </c>
      <c r="B4279" s="1">
        <v>44287</v>
      </c>
      <c r="C4279" s="2" t="s">
        <v>1073</v>
      </c>
      <c r="D4279" s="2" t="s">
        <v>14</v>
      </c>
      <c r="E4279" s="2" t="s">
        <v>1074</v>
      </c>
      <c r="F4279" s="2" t="s">
        <v>1145</v>
      </c>
      <c r="G4279" s="2" t="s">
        <v>220</v>
      </c>
      <c r="H4279">
        <v>0</v>
      </c>
      <c r="I4279">
        <v>-1</v>
      </c>
    </row>
    <row r="4280" spans="1:9" x14ac:dyDescent="0.35">
      <c r="A4280" s="1">
        <v>44256</v>
      </c>
      <c r="B4280" s="1">
        <v>44287</v>
      </c>
      <c r="C4280" s="2" t="s">
        <v>255</v>
      </c>
      <c r="D4280" s="2" t="s">
        <v>60</v>
      </c>
      <c r="E4280" s="2" t="s">
        <v>255</v>
      </c>
      <c r="F4280" s="2" t="s">
        <v>65</v>
      </c>
      <c r="G4280" s="2" t="s">
        <v>153</v>
      </c>
      <c r="H4280">
        <v>0</v>
      </c>
      <c r="I4280">
        <v>0</v>
      </c>
    </row>
    <row r="4281" spans="1:9" x14ac:dyDescent="0.35">
      <c r="A4281" s="1">
        <v>44256</v>
      </c>
      <c r="B4281" s="1">
        <v>44287</v>
      </c>
      <c r="C4281" s="2" t="s">
        <v>255</v>
      </c>
      <c r="D4281" s="2" t="s">
        <v>60</v>
      </c>
      <c r="E4281" s="2" t="s">
        <v>255</v>
      </c>
      <c r="F4281" s="2" t="s">
        <v>65</v>
      </c>
      <c r="G4281" s="2" t="s">
        <v>153</v>
      </c>
      <c r="H4281">
        <v>0</v>
      </c>
      <c r="I4281">
        <v>0</v>
      </c>
    </row>
    <row r="4282" spans="1:9" x14ac:dyDescent="0.35">
      <c r="A4282" s="1">
        <v>44256</v>
      </c>
      <c r="B4282" s="1">
        <v>44287</v>
      </c>
      <c r="C4282" s="2" t="s">
        <v>255</v>
      </c>
      <c r="D4282" s="2" t="s">
        <v>211</v>
      </c>
      <c r="E4282" s="2" t="s">
        <v>213</v>
      </c>
      <c r="F4282" s="2" t="s">
        <v>65</v>
      </c>
      <c r="G4282" s="2" t="s">
        <v>214</v>
      </c>
      <c r="H4282">
        <v>0</v>
      </c>
      <c r="I4282">
        <v>0</v>
      </c>
    </row>
    <row r="4283" spans="1:9" x14ac:dyDescent="0.35">
      <c r="A4283" s="1">
        <v>44256</v>
      </c>
      <c r="B4283" s="1">
        <v>44287</v>
      </c>
      <c r="C4283" s="2" t="s">
        <v>255</v>
      </c>
      <c r="D4283" s="2" t="s">
        <v>28</v>
      </c>
      <c r="E4283" s="2" t="s">
        <v>66</v>
      </c>
      <c r="F4283" s="2" t="s">
        <v>65</v>
      </c>
      <c r="G4283" s="2" t="s">
        <v>169</v>
      </c>
      <c r="H4283">
        <v>-1</v>
      </c>
      <c r="I4283">
        <v>0</v>
      </c>
    </row>
    <row r="4284" spans="1:9" x14ac:dyDescent="0.35">
      <c r="A4284" s="1">
        <v>44256</v>
      </c>
      <c r="B4284" s="1">
        <v>44287</v>
      </c>
      <c r="C4284" s="2" t="s">
        <v>1134</v>
      </c>
      <c r="D4284" s="2" t="s">
        <v>197</v>
      </c>
      <c r="E4284" s="2" t="s">
        <v>1135</v>
      </c>
      <c r="F4284" s="2" t="s">
        <v>1146</v>
      </c>
      <c r="G4284" s="2" t="s">
        <v>199</v>
      </c>
      <c r="H4284">
        <v>0</v>
      </c>
      <c r="I4284">
        <v>0</v>
      </c>
    </row>
    <row r="4285" spans="1:9" x14ac:dyDescent="0.35">
      <c r="A4285" s="1">
        <v>44256</v>
      </c>
      <c r="B4285" s="1">
        <v>44287</v>
      </c>
      <c r="C4285" s="2" t="s">
        <v>1119</v>
      </c>
      <c r="D4285" s="2" t="s">
        <v>14</v>
      </c>
      <c r="E4285" s="2" t="s">
        <v>1074</v>
      </c>
      <c r="F4285" s="2" t="s">
        <v>1145</v>
      </c>
      <c r="G4285" s="2" t="s">
        <v>220</v>
      </c>
      <c r="H4285">
        <v>0</v>
      </c>
      <c r="I4285">
        <v>-1</v>
      </c>
    </row>
    <row r="4286" spans="1:9" x14ac:dyDescent="0.35">
      <c r="A4286" s="1">
        <v>44256</v>
      </c>
      <c r="B4286" s="1">
        <v>44287</v>
      </c>
      <c r="C4286" s="2" t="s">
        <v>1120</v>
      </c>
      <c r="D4286" s="2" t="s">
        <v>14</v>
      </c>
      <c r="E4286" s="2" t="s">
        <v>1074</v>
      </c>
      <c r="F4286" s="2" t="s">
        <v>1145</v>
      </c>
      <c r="G4286" s="2" t="s">
        <v>220</v>
      </c>
      <c r="H4286">
        <v>0</v>
      </c>
      <c r="I4286">
        <v>-1</v>
      </c>
    </row>
    <row r="4287" spans="1:9" x14ac:dyDescent="0.35">
      <c r="A4287" s="1">
        <v>44256</v>
      </c>
      <c r="B4287" s="1">
        <v>44287</v>
      </c>
      <c r="C4287" s="2" t="s">
        <v>682</v>
      </c>
      <c r="D4287" s="2" t="s">
        <v>14</v>
      </c>
      <c r="E4287" s="2" t="s">
        <v>1074</v>
      </c>
      <c r="F4287" s="2" t="s">
        <v>1145</v>
      </c>
      <c r="G4287" s="2" t="s">
        <v>220</v>
      </c>
      <c r="H4287">
        <v>0</v>
      </c>
      <c r="I4287">
        <v>-1</v>
      </c>
    </row>
    <row r="4288" spans="1:9" x14ac:dyDescent="0.35">
      <c r="A4288" s="1">
        <v>44256</v>
      </c>
      <c r="B4288" s="1">
        <v>44287</v>
      </c>
      <c r="C4288" s="2" t="s">
        <v>981</v>
      </c>
      <c r="D4288" s="2" t="s">
        <v>14</v>
      </c>
      <c r="E4288" s="2" t="s">
        <v>1074</v>
      </c>
      <c r="F4288" s="2" t="s">
        <v>1145</v>
      </c>
      <c r="G4288" s="2" t="s">
        <v>220</v>
      </c>
      <c r="H4288">
        <v>0</v>
      </c>
      <c r="I4288">
        <v>-1</v>
      </c>
    </row>
    <row r="4289" spans="1:9" x14ac:dyDescent="0.35">
      <c r="A4289" s="1">
        <v>44256</v>
      </c>
      <c r="B4289" s="1">
        <v>44287</v>
      </c>
      <c r="C4289" s="2" t="s">
        <v>985</v>
      </c>
      <c r="D4289" s="2" t="s">
        <v>14</v>
      </c>
      <c r="E4289" s="2" t="s">
        <v>1074</v>
      </c>
      <c r="F4289" s="2" t="s">
        <v>1145</v>
      </c>
      <c r="G4289" s="2" t="s">
        <v>220</v>
      </c>
      <c r="H4289">
        <v>0</v>
      </c>
      <c r="I4289">
        <v>-1</v>
      </c>
    </row>
    <row r="4290" spans="1:9" x14ac:dyDescent="0.35">
      <c r="A4290" s="1">
        <v>44256</v>
      </c>
      <c r="B4290" s="1">
        <v>44287</v>
      </c>
      <c r="C4290" s="2" t="s">
        <v>683</v>
      </c>
      <c r="D4290" s="2" t="s">
        <v>14</v>
      </c>
      <c r="E4290" s="2" t="s">
        <v>1074</v>
      </c>
      <c r="F4290" s="2" t="s">
        <v>1145</v>
      </c>
      <c r="G4290" s="2" t="s">
        <v>220</v>
      </c>
      <c r="H4290">
        <v>0</v>
      </c>
      <c r="I4290">
        <v>-1</v>
      </c>
    </row>
    <row r="4291" spans="1:9" x14ac:dyDescent="0.35">
      <c r="A4291" s="1">
        <v>44256</v>
      </c>
      <c r="B4291" s="1">
        <v>44287</v>
      </c>
      <c r="C4291" s="2" t="s">
        <v>829</v>
      </c>
      <c r="D4291" s="2" t="s">
        <v>14</v>
      </c>
      <c r="E4291" s="2" t="s">
        <v>829</v>
      </c>
      <c r="F4291" s="2" t="s">
        <v>1147</v>
      </c>
      <c r="G4291" s="2" t="s">
        <v>220</v>
      </c>
      <c r="H4291">
        <v>0</v>
      </c>
      <c r="I4291">
        <v>-1</v>
      </c>
    </row>
    <row r="4292" spans="1:9" x14ac:dyDescent="0.35">
      <c r="A4292" s="1">
        <v>44256</v>
      </c>
      <c r="B4292" s="1">
        <v>44287</v>
      </c>
      <c r="C4292" s="2" t="s">
        <v>1148</v>
      </c>
      <c r="D4292" s="2" t="s">
        <v>60</v>
      </c>
      <c r="E4292" s="2" t="s">
        <v>65</v>
      </c>
      <c r="F4292" s="2" t="s">
        <v>1148</v>
      </c>
      <c r="G4292" s="2" t="s">
        <v>155</v>
      </c>
      <c r="H4292">
        <v>0</v>
      </c>
      <c r="I4292">
        <v>0</v>
      </c>
    </row>
    <row r="4293" spans="1:9" x14ac:dyDescent="0.35">
      <c r="A4293" s="1">
        <v>44256</v>
      </c>
      <c r="B4293" s="1">
        <v>44287</v>
      </c>
      <c r="C4293" s="2" t="s">
        <v>1148</v>
      </c>
      <c r="D4293" s="2" t="s">
        <v>211</v>
      </c>
      <c r="E4293" s="2" t="s">
        <v>65</v>
      </c>
      <c r="F4293" s="2" t="s">
        <v>213</v>
      </c>
      <c r="G4293" s="2" t="s">
        <v>214</v>
      </c>
      <c r="H4293">
        <v>0</v>
      </c>
      <c r="I4293">
        <v>0</v>
      </c>
    </row>
    <row r="4294" spans="1:9" x14ac:dyDescent="0.35">
      <c r="A4294" s="1">
        <v>44256</v>
      </c>
      <c r="B4294" s="1">
        <v>44287</v>
      </c>
      <c r="C4294" s="2" t="s">
        <v>1148</v>
      </c>
      <c r="D4294" s="2" t="s">
        <v>17</v>
      </c>
      <c r="E4294" s="2" t="s">
        <v>65</v>
      </c>
      <c r="F4294" s="2" t="s">
        <v>66</v>
      </c>
      <c r="G4294" s="2" t="s">
        <v>67</v>
      </c>
      <c r="H4294">
        <v>1</v>
      </c>
      <c r="I4294">
        <v>0</v>
      </c>
    </row>
    <row r="4295" spans="1:9" x14ac:dyDescent="0.35">
      <c r="A4295" s="1">
        <v>44256</v>
      </c>
      <c r="B4295" s="1">
        <v>44287</v>
      </c>
      <c r="C4295" s="2" t="s">
        <v>1149</v>
      </c>
      <c r="D4295" s="2" t="s">
        <v>60</v>
      </c>
      <c r="E4295" s="2" t="s">
        <v>65</v>
      </c>
      <c r="F4295" s="2" t="s">
        <v>1149</v>
      </c>
      <c r="G4295" s="2" t="s">
        <v>155</v>
      </c>
      <c r="H4295">
        <v>0</v>
      </c>
      <c r="I4295">
        <v>0</v>
      </c>
    </row>
    <row r="4296" spans="1:9" x14ac:dyDescent="0.35">
      <c r="A4296" s="1">
        <v>44256</v>
      </c>
      <c r="B4296" s="1">
        <v>44287</v>
      </c>
      <c r="C4296" s="2" t="s">
        <v>1149</v>
      </c>
      <c r="D4296" s="2" t="s">
        <v>211</v>
      </c>
      <c r="E4296" s="2" t="s">
        <v>65</v>
      </c>
      <c r="F4296" s="2" t="s">
        <v>213</v>
      </c>
      <c r="G4296" s="2" t="s">
        <v>214</v>
      </c>
      <c r="H4296">
        <v>0</v>
      </c>
      <c r="I4296">
        <v>0</v>
      </c>
    </row>
    <row r="4297" spans="1:9" x14ac:dyDescent="0.35">
      <c r="A4297" s="1">
        <v>44256</v>
      </c>
      <c r="B4297" s="1">
        <v>44287</v>
      </c>
      <c r="C4297" s="2" t="s">
        <v>1149</v>
      </c>
      <c r="D4297" s="2" t="s">
        <v>6</v>
      </c>
      <c r="E4297" s="2" t="s">
        <v>65</v>
      </c>
      <c r="F4297" s="2" t="s">
        <v>66</v>
      </c>
      <c r="G4297" s="2" t="s">
        <v>67</v>
      </c>
      <c r="H4297">
        <v>1</v>
      </c>
      <c r="I4297">
        <v>0</v>
      </c>
    </row>
    <row r="4298" spans="1:9" x14ac:dyDescent="0.35">
      <c r="A4298" s="1">
        <v>44256</v>
      </c>
      <c r="B4298" s="1">
        <v>44287</v>
      </c>
      <c r="C4298" s="2" t="s">
        <v>1150</v>
      </c>
      <c r="D4298" s="2" t="s">
        <v>60</v>
      </c>
      <c r="E4298" s="2" t="s">
        <v>65</v>
      </c>
      <c r="F4298" s="2" t="s">
        <v>1150</v>
      </c>
      <c r="G4298" s="2" t="s">
        <v>155</v>
      </c>
      <c r="H4298">
        <v>0</v>
      </c>
      <c r="I4298">
        <v>0</v>
      </c>
    </row>
    <row r="4299" spans="1:9" x14ac:dyDescent="0.35">
      <c r="A4299" s="1">
        <v>44256</v>
      </c>
      <c r="B4299" s="1">
        <v>44287</v>
      </c>
      <c r="C4299" s="2" t="s">
        <v>1150</v>
      </c>
      <c r="D4299" s="2" t="s">
        <v>211</v>
      </c>
      <c r="E4299" s="2" t="s">
        <v>65</v>
      </c>
      <c r="F4299" s="2" t="s">
        <v>213</v>
      </c>
      <c r="G4299" s="2" t="s">
        <v>214</v>
      </c>
      <c r="H4299">
        <v>0</v>
      </c>
      <c r="I4299">
        <v>0</v>
      </c>
    </row>
    <row r="4300" spans="1:9" x14ac:dyDescent="0.35">
      <c r="A4300" s="1">
        <v>44256</v>
      </c>
      <c r="B4300" s="1">
        <v>44287</v>
      </c>
      <c r="C4300" s="2" t="s">
        <v>1150</v>
      </c>
      <c r="D4300" s="2" t="s">
        <v>17</v>
      </c>
      <c r="E4300" s="2" t="s">
        <v>65</v>
      </c>
      <c r="F4300" s="2" t="s">
        <v>66</v>
      </c>
      <c r="G4300" s="2" t="s">
        <v>67</v>
      </c>
      <c r="H4300">
        <v>1</v>
      </c>
      <c r="I4300">
        <v>0</v>
      </c>
    </row>
    <row r="4301" spans="1:9" x14ac:dyDescent="0.35">
      <c r="A4301" s="1">
        <v>44256</v>
      </c>
      <c r="B4301" s="1">
        <v>44287</v>
      </c>
      <c r="C4301" s="2" t="s">
        <v>1151</v>
      </c>
      <c r="D4301" s="2" t="s">
        <v>60</v>
      </c>
      <c r="E4301" s="2" t="s">
        <v>65</v>
      </c>
      <c r="F4301" s="2" t="s">
        <v>1151</v>
      </c>
      <c r="G4301" s="2" t="s">
        <v>155</v>
      </c>
      <c r="H4301">
        <v>0</v>
      </c>
      <c r="I4301">
        <v>0</v>
      </c>
    </row>
    <row r="4302" spans="1:9" x14ac:dyDescent="0.35">
      <c r="A4302" s="1">
        <v>44256</v>
      </c>
      <c r="B4302" s="1">
        <v>44287</v>
      </c>
      <c r="C4302" s="2" t="s">
        <v>1151</v>
      </c>
      <c r="D4302" s="2" t="s">
        <v>211</v>
      </c>
      <c r="E4302" s="2" t="s">
        <v>65</v>
      </c>
      <c r="F4302" s="2" t="s">
        <v>213</v>
      </c>
      <c r="G4302" s="2" t="s">
        <v>214</v>
      </c>
      <c r="H4302">
        <v>0</v>
      </c>
      <c r="I4302">
        <v>0</v>
      </c>
    </row>
    <row r="4303" spans="1:9" x14ac:dyDescent="0.35">
      <c r="A4303" s="1">
        <v>44256</v>
      </c>
      <c r="B4303" s="1">
        <v>44287</v>
      </c>
      <c r="C4303" s="2" t="s">
        <v>1151</v>
      </c>
      <c r="D4303" s="2" t="s">
        <v>17</v>
      </c>
      <c r="E4303" s="2" t="s">
        <v>65</v>
      </c>
      <c r="F4303" s="2" t="s">
        <v>66</v>
      </c>
      <c r="G4303" s="2" t="s">
        <v>67</v>
      </c>
      <c r="H4303">
        <v>1</v>
      </c>
      <c r="I4303">
        <v>0</v>
      </c>
    </row>
    <row r="4304" spans="1:9" x14ac:dyDescent="0.35">
      <c r="A4304" s="1">
        <v>44256</v>
      </c>
      <c r="B4304" s="1">
        <v>44287</v>
      </c>
      <c r="C4304" s="2" t="s">
        <v>1152</v>
      </c>
      <c r="D4304" s="2" t="s">
        <v>60</v>
      </c>
      <c r="E4304" s="2" t="s">
        <v>65</v>
      </c>
      <c r="F4304" s="2" t="s">
        <v>1152</v>
      </c>
      <c r="G4304" s="2" t="s">
        <v>155</v>
      </c>
      <c r="H4304">
        <v>0</v>
      </c>
      <c r="I4304">
        <v>0</v>
      </c>
    </row>
    <row r="4305" spans="1:9" x14ac:dyDescent="0.35">
      <c r="A4305" s="1">
        <v>44256</v>
      </c>
      <c r="B4305" s="1">
        <v>44287</v>
      </c>
      <c r="C4305" s="2" t="s">
        <v>1152</v>
      </c>
      <c r="D4305" s="2" t="s">
        <v>211</v>
      </c>
      <c r="E4305" s="2" t="s">
        <v>65</v>
      </c>
      <c r="F4305" s="2" t="s">
        <v>213</v>
      </c>
      <c r="G4305" s="2" t="s">
        <v>214</v>
      </c>
      <c r="H4305">
        <v>0</v>
      </c>
      <c r="I4305">
        <v>0</v>
      </c>
    </row>
    <row r="4306" spans="1:9" x14ac:dyDescent="0.35">
      <c r="A4306" s="1">
        <v>44256</v>
      </c>
      <c r="B4306" s="1">
        <v>44287</v>
      </c>
      <c r="C4306" s="2" t="s">
        <v>1152</v>
      </c>
      <c r="D4306" s="2" t="s">
        <v>17</v>
      </c>
      <c r="E4306" s="2" t="s">
        <v>65</v>
      </c>
      <c r="F4306" s="2" t="s">
        <v>66</v>
      </c>
      <c r="G4306" s="2" t="s">
        <v>67</v>
      </c>
      <c r="H4306">
        <v>1</v>
      </c>
      <c r="I4306">
        <v>0</v>
      </c>
    </row>
    <row r="4307" spans="1:9" x14ac:dyDescent="0.35">
      <c r="A4307" s="1">
        <v>44256</v>
      </c>
      <c r="B4307" s="1">
        <v>44287</v>
      </c>
      <c r="C4307" s="2" t="s">
        <v>1153</v>
      </c>
      <c r="D4307" s="2" t="s">
        <v>60</v>
      </c>
      <c r="E4307" s="2" t="s">
        <v>65</v>
      </c>
      <c r="F4307" s="2" t="s">
        <v>1153</v>
      </c>
      <c r="G4307" s="2" t="s">
        <v>155</v>
      </c>
      <c r="H4307">
        <v>0</v>
      </c>
      <c r="I4307">
        <v>0</v>
      </c>
    </row>
    <row r="4308" spans="1:9" x14ac:dyDescent="0.35">
      <c r="A4308" s="1">
        <v>44256</v>
      </c>
      <c r="B4308" s="1">
        <v>44287</v>
      </c>
      <c r="C4308" s="2" t="s">
        <v>1153</v>
      </c>
      <c r="D4308" s="2" t="s">
        <v>211</v>
      </c>
      <c r="E4308" s="2" t="s">
        <v>65</v>
      </c>
      <c r="F4308" s="2" t="s">
        <v>775</v>
      </c>
      <c r="G4308" s="2" t="s">
        <v>214</v>
      </c>
      <c r="H4308">
        <v>0</v>
      </c>
      <c r="I4308">
        <v>0</v>
      </c>
    </row>
    <row r="4309" spans="1:9" x14ac:dyDescent="0.35">
      <c r="A4309" s="1">
        <v>44256</v>
      </c>
      <c r="B4309" s="1">
        <v>44287</v>
      </c>
      <c r="C4309" s="2" t="s">
        <v>1153</v>
      </c>
      <c r="D4309" s="2" t="s">
        <v>29</v>
      </c>
      <c r="E4309" s="2" t="s">
        <v>65</v>
      </c>
      <c r="F4309" s="2" t="s">
        <v>66</v>
      </c>
      <c r="G4309" s="2" t="s">
        <v>67</v>
      </c>
      <c r="H4309">
        <v>1</v>
      </c>
      <c r="I4309">
        <v>0</v>
      </c>
    </row>
    <row r="4310" spans="1:9" x14ac:dyDescent="0.35">
      <c r="A4310" s="1">
        <v>44256</v>
      </c>
      <c r="B4310" s="1">
        <v>44287</v>
      </c>
      <c r="C4310" s="2" t="s">
        <v>1154</v>
      </c>
      <c r="D4310" s="2" t="s">
        <v>60</v>
      </c>
      <c r="E4310" s="2" t="s">
        <v>65</v>
      </c>
      <c r="F4310" s="2" t="s">
        <v>1154</v>
      </c>
      <c r="G4310" s="2" t="s">
        <v>155</v>
      </c>
      <c r="H4310">
        <v>0</v>
      </c>
      <c r="I4310">
        <v>0</v>
      </c>
    </row>
    <row r="4311" spans="1:9" x14ac:dyDescent="0.35">
      <c r="A4311" s="1">
        <v>44256</v>
      </c>
      <c r="B4311" s="1">
        <v>44287</v>
      </c>
      <c r="C4311" s="2" t="s">
        <v>1154</v>
      </c>
      <c r="D4311" s="2" t="s">
        <v>211</v>
      </c>
      <c r="E4311" s="2" t="s">
        <v>65</v>
      </c>
      <c r="F4311" s="2" t="s">
        <v>774</v>
      </c>
      <c r="G4311" s="2" t="s">
        <v>214</v>
      </c>
      <c r="H4311">
        <v>0</v>
      </c>
      <c r="I4311">
        <v>0</v>
      </c>
    </row>
    <row r="4312" spans="1:9" x14ac:dyDescent="0.35">
      <c r="A4312" s="1">
        <v>44256</v>
      </c>
      <c r="B4312" s="1">
        <v>44287</v>
      </c>
      <c r="C4312" s="2" t="s">
        <v>1154</v>
      </c>
      <c r="D4312" s="2" t="s">
        <v>11</v>
      </c>
      <c r="E4312" s="2" t="s">
        <v>65</v>
      </c>
      <c r="F4312" s="2" t="s">
        <v>1154</v>
      </c>
      <c r="G4312" s="2" t="s">
        <v>70</v>
      </c>
      <c r="H4312">
        <v>0</v>
      </c>
      <c r="I4312">
        <v>1</v>
      </c>
    </row>
    <row r="4313" spans="1:9" x14ac:dyDescent="0.35">
      <c r="A4313" s="1">
        <v>44256</v>
      </c>
      <c r="B4313" s="1">
        <v>44287</v>
      </c>
      <c r="C4313" s="2" t="s">
        <v>1155</v>
      </c>
      <c r="D4313" s="2" t="s">
        <v>60</v>
      </c>
      <c r="E4313" s="2" t="s">
        <v>65</v>
      </c>
      <c r="F4313" s="2" t="s">
        <v>1155</v>
      </c>
      <c r="G4313" s="2" t="s">
        <v>155</v>
      </c>
      <c r="H4313">
        <v>0</v>
      </c>
      <c r="I4313">
        <v>0</v>
      </c>
    </row>
    <row r="4314" spans="1:9" x14ac:dyDescent="0.35">
      <c r="A4314" s="1">
        <v>44256</v>
      </c>
      <c r="B4314" s="1">
        <v>44287</v>
      </c>
      <c r="C4314" s="2" t="s">
        <v>1155</v>
      </c>
      <c r="D4314" s="2" t="s">
        <v>211</v>
      </c>
      <c r="E4314" s="2" t="s">
        <v>65</v>
      </c>
      <c r="F4314" s="2" t="s">
        <v>213</v>
      </c>
      <c r="G4314" s="2" t="s">
        <v>214</v>
      </c>
      <c r="H4314">
        <v>0</v>
      </c>
      <c r="I4314">
        <v>0</v>
      </c>
    </row>
    <row r="4315" spans="1:9" x14ac:dyDescent="0.35">
      <c r="A4315" s="1">
        <v>44256</v>
      </c>
      <c r="B4315" s="1">
        <v>44287</v>
      </c>
      <c r="C4315" s="2" t="s">
        <v>1155</v>
      </c>
      <c r="D4315" s="2" t="s">
        <v>17</v>
      </c>
      <c r="E4315" s="2" t="s">
        <v>65</v>
      </c>
      <c r="F4315" s="2" t="s">
        <v>66</v>
      </c>
      <c r="G4315" s="2" t="s">
        <v>67</v>
      </c>
      <c r="H4315">
        <v>1</v>
      </c>
      <c r="I4315">
        <v>0</v>
      </c>
    </row>
    <row r="4316" spans="1:9" x14ac:dyDescent="0.35">
      <c r="A4316" s="1">
        <v>44256</v>
      </c>
      <c r="B4316" s="1">
        <v>44287</v>
      </c>
      <c r="C4316" s="2" t="s">
        <v>1156</v>
      </c>
      <c r="D4316" s="2" t="s">
        <v>60</v>
      </c>
      <c r="E4316" s="2" t="s">
        <v>65</v>
      </c>
      <c r="F4316" s="2" t="s">
        <v>1156</v>
      </c>
      <c r="G4316" s="2" t="s">
        <v>155</v>
      </c>
      <c r="H4316">
        <v>0</v>
      </c>
      <c r="I4316">
        <v>0</v>
      </c>
    </row>
    <row r="4317" spans="1:9" x14ac:dyDescent="0.35">
      <c r="A4317" s="1">
        <v>44256</v>
      </c>
      <c r="B4317" s="1">
        <v>44287</v>
      </c>
      <c r="C4317" s="2" t="s">
        <v>1156</v>
      </c>
      <c r="D4317" s="2" t="s">
        <v>211</v>
      </c>
      <c r="E4317" s="2" t="s">
        <v>65</v>
      </c>
      <c r="F4317" s="2" t="s">
        <v>773</v>
      </c>
      <c r="G4317" s="2" t="s">
        <v>214</v>
      </c>
      <c r="H4317">
        <v>0</v>
      </c>
      <c r="I4317">
        <v>0</v>
      </c>
    </row>
    <row r="4318" spans="1:9" x14ac:dyDescent="0.35">
      <c r="A4318" s="1">
        <v>44256</v>
      </c>
      <c r="B4318" s="1">
        <v>44287</v>
      </c>
      <c r="C4318" s="2" t="s">
        <v>1156</v>
      </c>
      <c r="D4318" s="2" t="s">
        <v>6</v>
      </c>
      <c r="E4318" s="2" t="s">
        <v>65</v>
      </c>
      <c r="F4318" s="2" t="s">
        <v>66</v>
      </c>
      <c r="G4318" s="2" t="s">
        <v>67</v>
      </c>
      <c r="H4318">
        <v>1</v>
      </c>
      <c r="I4318">
        <v>0</v>
      </c>
    </row>
    <row r="4319" spans="1:9" x14ac:dyDescent="0.35">
      <c r="A4319" s="1">
        <v>44256</v>
      </c>
      <c r="B4319" s="1">
        <v>44287</v>
      </c>
      <c r="C4319" s="2" t="s">
        <v>1157</v>
      </c>
      <c r="D4319" s="2" t="s">
        <v>60</v>
      </c>
      <c r="E4319" s="2" t="s">
        <v>65</v>
      </c>
      <c r="F4319" s="2" t="s">
        <v>1157</v>
      </c>
      <c r="G4319" s="2" t="s">
        <v>155</v>
      </c>
      <c r="H4319">
        <v>0</v>
      </c>
      <c r="I4319">
        <v>0</v>
      </c>
    </row>
    <row r="4320" spans="1:9" x14ac:dyDescent="0.35">
      <c r="A4320" s="1">
        <v>44256</v>
      </c>
      <c r="B4320" s="1">
        <v>44287</v>
      </c>
      <c r="C4320" s="2" t="s">
        <v>1157</v>
      </c>
      <c r="D4320" s="2" t="s">
        <v>211</v>
      </c>
      <c r="E4320" s="2" t="s">
        <v>65</v>
      </c>
      <c r="F4320" s="2" t="s">
        <v>213</v>
      </c>
      <c r="G4320" s="2" t="s">
        <v>214</v>
      </c>
      <c r="H4320">
        <v>0</v>
      </c>
      <c r="I4320">
        <v>0</v>
      </c>
    </row>
    <row r="4321" spans="1:9" x14ac:dyDescent="0.35">
      <c r="A4321" s="1">
        <v>44256</v>
      </c>
      <c r="B4321" s="1">
        <v>44287</v>
      </c>
      <c r="C4321" s="2" t="s">
        <v>1157</v>
      </c>
      <c r="D4321" s="2" t="s">
        <v>17</v>
      </c>
      <c r="E4321" s="2" t="s">
        <v>65</v>
      </c>
      <c r="F4321" s="2" t="s">
        <v>891</v>
      </c>
      <c r="G4321" s="2" t="s">
        <v>70</v>
      </c>
      <c r="H4321">
        <v>0</v>
      </c>
      <c r="I4321">
        <v>1</v>
      </c>
    </row>
    <row r="4322" spans="1:9" x14ac:dyDescent="0.35">
      <c r="A4322" s="1">
        <v>44256</v>
      </c>
      <c r="B4322" s="1">
        <v>44287</v>
      </c>
      <c r="C4322" s="2" t="s">
        <v>1158</v>
      </c>
      <c r="D4322" s="2" t="s">
        <v>60</v>
      </c>
      <c r="E4322" s="2" t="s">
        <v>65</v>
      </c>
      <c r="F4322" s="2" t="s">
        <v>1158</v>
      </c>
      <c r="G4322" s="2" t="s">
        <v>155</v>
      </c>
      <c r="H4322">
        <v>0</v>
      </c>
      <c r="I4322">
        <v>0</v>
      </c>
    </row>
    <row r="4323" spans="1:9" x14ac:dyDescent="0.35">
      <c r="A4323" s="1">
        <v>44256</v>
      </c>
      <c r="B4323" s="1">
        <v>44287</v>
      </c>
      <c r="C4323" s="2" t="s">
        <v>1158</v>
      </c>
      <c r="D4323" s="2" t="s">
        <v>211</v>
      </c>
      <c r="E4323" s="2" t="s">
        <v>65</v>
      </c>
      <c r="F4323" s="2" t="s">
        <v>213</v>
      </c>
      <c r="G4323" s="2" t="s">
        <v>214</v>
      </c>
      <c r="H4323">
        <v>0</v>
      </c>
      <c r="I4323">
        <v>0</v>
      </c>
    </row>
    <row r="4324" spans="1:9" x14ac:dyDescent="0.35">
      <c r="A4324" s="1">
        <v>44256</v>
      </c>
      <c r="B4324" s="1">
        <v>44287</v>
      </c>
      <c r="C4324" s="2" t="s">
        <v>1158</v>
      </c>
      <c r="D4324" s="2" t="s">
        <v>17</v>
      </c>
      <c r="E4324" s="2" t="s">
        <v>65</v>
      </c>
      <c r="F4324" s="2" t="s">
        <v>66</v>
      </c>
      <c r="G4324" s="2" t="s">
        <v>67</v>
      </c>
      <c r="H4324">
        <v>1</v>
      </c>
      <c r="I4324">
        <v>0</v>
      </c>
    </row>
    <row r="4325" spans="1:9" x14ac:dyDescent="0.35">
      <c r="A4325" s="1">
        <v>44256</v>
      </c>
      <c r="B4325" s="1">
        <v>44287</v>
      </c>
      <c r="C4325" s="2" t="s">
        <v>1159</v>
      </c>
      <c r="D4325" s="2" t="s">
        <v>60</v>
      </c>
      <c r="E4325" s="2" t="s">
        <v>65</v>
      </c>
      <c r="F4325" s="2" t="s">
        <v>1159</v>
      </c>
      <c r="G4325" s="2" t="s">
        <v>155</v>
      </c>
      <c r="H4325">
        <v>0</v>
      </c>
      <c r="I4325">
        <v>0</v>
      </c>
    </row>
    <row r="4326" spans="1:9" x14ac:dyDescent="0.35">
      <c r="A4326" s="1">
        <v>44256</v>
      </c>
      <c r="B4326" s="1">
        <v>44287</v>
      </c>
      <c r="C4326" s="2" t="s">
        <v>1159</v>
      </c>
      <c r="D4326" s="2" t="s">
        <v>211</v>
      </c>
      <c r="E4326" s="2" t="s">
        <v>65</v>
      </c>
      <c r="F4326" s="2" t="s">
        <v>775</v>
      </c>
      <c r="G4326" s="2" t="s">
        <v>214</v>
      </c>
      <c r="H4326">
        <v>0</v>
      </c>
      <c r="I4326">
        <v>0</v>
      </c>
    </row>
    <row r="4327" spans="1:9" x14ac:dyDescent="0.35">
      <c r="A4327" s="1">
        <v>44256</v>
      </c>
      <c r="B4327" s="1">
        <v>44287</v>
      </c>
      <c r="C4327" s="2" t="s">
        <v>1159</v>
      </c>
      <c r="D4327" s="2" t="s">
        <v>14</v>
      </c>
      <c r="E4327" s="2" t="s">
        <v>65</v>
      </c>
      <c r="F4327" s="2" t="s">
        <v>66</v>
      </c>
      <c r="G4327" s="2" t="s">
        <v>67</v>
      </c>
      <c r="H4327">
        <v>1</v>
      </c>
      <c r="I4327">
        <v>0</v>
      </c>
    </row>
    <row r="4328" spans="1:9" x14ac:dyDescent="0.35">
      <c r="A4328" s="1">
        <v>44256</v>
      </c>
      <c r="B4328" s="1">
        <v>44287</v>
      </c>
      <c r="C4328" s="2" t="s">
        <v>1160</v>
      </c>
      <c r="D4328" s="2" t="s">
        <v>60</v>
      </c>
      <c r="E4328" s="2" t="s">
        <v>65</v>
      </c>
      <c r="F4328" s="2" t="s">
        <v>1160</v>
      </c>
      <c r="G4328" s="2" t="s">
        <v>155</v>
      </c>
      <c r="H4328">
        <v>0</v>
      </c>
      <c r="I4328">
        <v>0</v>
      </c>
    </row>
    <row r="4329" spans="1:9" x14ac:dyDescent="0.35">
      <c r="A4329" s="1">
        <v>44256</v>
      </c>
      <c r="B4329" s="1">
        <v>44287</v>
      </c>
      <c r="C4329" s="2" t="s">
        <v>1160</v>
      </c>
      <c r="D4329" s="2" t="s">
        <v>211</v>
      </c>
      <c r="E4329" s="2" t="s">
        <v>65</v>
      </c>
      <c r="F4329" s="2" t="s">
        <v>213</v>
      </c>
      <c r="G4329" s="2" t="s">
        <v>214</v>
      </c>
      <c r="H4329">
        <v>0</v>
      </c>
      <c r="I4329">
        <v>0</v>
      </c>
    </row>
    <row r="4330" spans="1:9" x14ac:dyDescent="0.35">
      <c r="A4330" s="1">
        <v>44256</v>
      </c>
      <c r="B4330" s="1">
        <v>44287</v>
      </c>
      <c r="C4330" s="2" t="s">
        <v>1160</v>
      </c>
      <c r="D4330" s="2" t="s">
        <v>17</v>
      </c>
      <c r="E4330" s="2" t="s">
        <v>65</v>
      </c>
      <c r="F4330" s="2" t="s">
        <v>66</v>
      </c>
      <c r="G4330" s="2" t="s">
        <v>67</v>
      </c>
      <c r="H4330">
        <v>1</v>
      </c>
      <c r="I4330">
        <v>0</v>
      </c>
    </row>
    <row r="4331" spans="1:9" x14ac:dyDescent="0.35">
      <c r="A4331" s="1">
        <v>44256</v>
      </c>
      <c r="B4331" s="1">
        <v>44287</v>
      </c>
      <c r="C4331" s="2" t="s">
        <v>1161</v>
      </c>
      <c r="D4331" s="2" t="s">
        <v>60</v>
      </c>
      <c r="E4331" s="2" t="s">
        <v>65</v>
      </c>
      <c r="F4331" s="2" t="s">
        <v>1161</v>
      </c>
      <c r="G4331" s="2" t="s">
        <v>155</v>
      </c>
      <c r="H4331">
        <v>0</v>
      </c>
      <c r="I4331">
        <v>0</v>
      </c>
    </row>
    <row r="4332" spans="1:9" x14ac:dyDescent="0.35">
      <c r="A4332" s="1">
        <v>44256</v>
      </c>
      <c r="B4332" s="1">
        <v>44287</v>
      </c>
      <c r="C4332" s="2" t="s">
        <v>1161</v>
      </c>
      <c r="D4332" s="2" t="s">
        <v>211</v>
      </c>
      <c r="E4332" s="2" t="s">
        <v>65</v>
      </c>
      <c r="F4332" s="2" t="s">
        <v>213</v>
      </c>
      <c r="G4332" s="2" t="s">
        <v>214</v>
      </c>
      <c r="H4332">
        <v>0</v>
      </c>
      <c r="I4332">
        <v>0</v>
      </c>
    </row>
    <row r="4333" spans="1:9" x14ac:dyDescent="0.35">
      <c r="A4333" s="1">
        <v>44256</v>
      </c>
      <c r="B4333" s="1">
        <v>44287</v>
      </c>
      <c r="C4333" s="2" t="s">
        <v>1161</v>
      </c>
      <c r="D4333" s="2" t="s">
        <v>11</v>
      </c>
      <c r="E4333" s="2" t="s">
        <v>65</v>
      </c>
      <c r="F4333" s="2" t="s">
        <v>1161</v>
      </c>
      <c r="G4333" s="2" t="s">
        <v>70</v>
      </c>
      <c r="H4333">
        <v>0</v>
      </c>
      <c r="I4333">
        <v>1</v>
      </c>
    </row>
    <row r="4334" spans="1:9" x14ac:dyDescent="0.35">
      <c r="A4334" s="1">
        <v>44256</v>
      </c>
      <c r="B4334" s="1">
        <v>44287</v>
      </c>
      <c r="C4334" s="2" t="s">
        <v>1162</v>
      </c>
      <c r="D4334" s="2" t="s">
        <v>60</v>
      </c>
      <c r="E4334" s="2" t="s">
        <v>65</v>
      </c>
      <c r="F4334" s="2" t="s">
        <v>1162</v>
      </c>
      <c r="G4334" s="2" t="s">
        <v>155</v>
      </c>
      <c r="H4334">
        <v>0</v>
      </c>
      <c r="I4334">
        <v>0</v>
      </c>
    </row>
    <row r="4335" spans="1:9" x14ac:dyDescent="0.35">
      <c r="A4335" s="1">
        <v>44256</v>
      </c>
      <c r="B4335" s="1">
        <v>44287</v>
      </c>
      <c r="C4335" s="2" t="s">
        <v>1162</v>
      </c>
      <c r="D4335" s="2" t="s">
        <v>211</v>
      </c>
      <c r="E4335" s="2" t="s">
        <v>65</v>
      </c>
      <c r="F4335" s="2" t="s">
        <v>213</v>
      </c>
      <c r="G4335" s="2" t="s">
        <v>214</v>
      </c>
      <c r="H4335">
        <v>0</v>
      </c>
      <c r="I4335">
        <v>0</v>
      </c>
    </row>
    <row r="4336" spans="1:9" x14ac:dyDescent="0.35">
      <c r="A4336" s="1">
        <v>44256</v>
      </c>
      <c r="B4336" s="1">
        <v>44287</v>
      </c>
      <c r="C4336" s="2" t="s">
        <v>1162</v>
      </c>
      <c r="D4336" s="2" t="s">
        <v>17</v>
      </c>
      <c r="E4336" s="2" t="s">
        <v>65</v>
      </c>
      <c r="F4336" s="2" t="s">
        <v>66</v>
      </c>
      <c r="G4336" s="2" t="s">
        <v>67</v>
      </c>
      <c r="H4336">
        <v>1</v>
      </c>
      <c r="I4336">
        <v>0</v>
      </c>
    </row>
    <row r="4337" spans="1:9" x14ac:dyDescent="0.35">
      <c r="A4337" s="1">
        <v>44256</v>
      </c>
      <c r="B4337" s="1">
        <v>44287</v>
      </c>
      <c r="C4337" s="2" t="s">
        <v>1163</v>
      </c>
      <c r="D4337" s="2" t="s">
        <v>60</v>
      </c>
      <c r="E4337" s="2" t="s">
        <v>65</v>
      </c>
      <c r="F4337" s="2" t="s">
        <v>1163</v>
      </c>
      <c r="G4337" s="2" t="s">
        <v>155</v>
      </c>
      <c r="H4337">
        <v>0</v>
      </c>
      <c r="I4337">
        <v>0</v>
      </c>
    </row>
    <row r="4338" spans="1:9" x14ac:dyDescent="0.35">
      <c r="A4338" s="1">
        <v>44256</v>
      </c>
      <c r="B4338" s="1">
        <v>44287</v>
      </c>
      <c r="C4338" s="2" t="s">
        <v>1163</v>
      </c>
      <c r="D4338" s="2" t="s">
        <v>211</v>
      </c>
      <c r="E4338" s="2" t="s">
        <v>65</v>
      </c>
      <c r="F4338" s="2" t="s">
        <v>213</v>
      </c>
      <c r="G4338" s="2" t="s">
        <v>214</v>
      </c>
      <c r="H4338">
        <v>0</v>
      </c>
      <c r="I4338">
        <v>0</v>
      </c>
    </row>
    <row r="4339" spans="1:9" x14ac:dyDescent="0.35">
      <c r="A4339" s="1">
        <v>44256</v>
      </c>
      <c r="B4339" s="1">
        <v>44287</v>
      </c>
      <c r="C4339" s="2" t="s">
        <v>1163</v>
      </c>
      <c r="D4339" s="2" t="s">
        <v>17</v>
      </c>
      <c r="E4339" s="2" t="s">
        <v>65</v>
      </c>
      <c r="F4339" s="2" t="s">
        <v>66</v>
      </c>
      <c r="G4339" s="2" t="s">
        <v>67</v>
      </c>
      <c r="H4339">
        <v>1</v>
      </c>
      <c r="I4339">
        <v>0</v>
      </c>
    </row>
    <row r="4340" spans="1:9" x14ac:dyDescent="0.35">
      <c r="A4340" s="1">
        <v>44287</v>
      </c>
      <c r="B4340" s="1">
        <v>44317</v>
      </c>
      <c r="C4340" s="2" t="s">
        <v>215</v>
      </c>
      <c r="D4340" s="2" t="s">
        <v>197</v>
      </c>
      <c r="E4340" s="2" t="s">
        <v>1141</v>
      </c>
      <c r="F4340" s="2" t="s">
        <v>1164</v>
      </c>
      <c r="G4340" s="2" t="s">
        <v>199</v>
      </c>
      <c r="H4340">
        <v>0</v>
      </c>
      <c r="I4340">
        <v>0</v>
      </c>
    </row>
    <row r="4341" spans="1:9" x14ac:dyDescent="0.35">
      <c r="A4341" s="1">
        <v>44287</v>
      </c>
      <c r="B4341" s="1">
        <v>44317</v>
      </c>
      <c r="C4341" s="2" t="s">
        <v>215</v>
      </c>
      <c r="D4341" s="2" t="s">
        <v>8</v>
      </c>
      <c r="E4341" s="2" t="s">
        <v>65</v>
      </c>
      <c r="F4341" s="2" t="s">
        <v>1165</v>
      </c>
      <c r="G4341" s="2" t="s">
        <v>70</v>
      </c>
      <c r="H4341">
        <v>0</v>
      </c>
      <c r="I4341">
        <v>1</v>
      </c>
    </row>
    <row r="4342" spans="1:9" x14ac:dyDescent="0.35">
      <c r="A4342" s="1">
        <v>44287</v>
      </c>
      <c r="B4342" s="1">
        <v>44317</v>
      </c>
      <c r="C4342" s="2" t="s">
        <v>215</v>
      </c>
      <c r="D4342" s="2" t="s">
        <v>761</v>
      </c>
      <c r="E4342" s="2" t="s">
        <v>65</v>
      </c>
      <c r="F4342" s="2" t="s">
        <v>1165</v>
      </c>
      <c r="G4342" s="2" t="s">
        <v>70</v>
      </c>
      <c r="H4342">
        <v>0</v>
      </c>
      <c r="I4342">
        <v>1</v>
      </c>
    </row>
    <row r="4343" spans="1:9" x14ac:dyDescent="0.35">
      <c r="A4343" s="1">
        <v>44287</v>
      </c>
      <c r="B4343" s="1">
        <v>44317</v>
      </c>
      <c r="C4343" s="2" t="s">
        <v>633</v>
      </c>
      <c r="D4343" s="2" t="s">
        <v>60</v>
      </c>
      <c r="E4343" s="2" t="s">
        <v>633</v>
      </c>
      <c r="F4343" s="2" t="s">
        <v>65</v>
      </c>
      <c r="G4343" s="2" t="s">
        <v>153</v>
      </c>
      <c r="H4343">
        <v>0</v>
      </c>
      <c r="I4343">
        <v>0</v>
      </c>
    </row>
    <row r="4344" spans="1:9" x14ac:dyDescent="0.35">
      <c r="A4344" s="1">
        <v>44287</v>
      </c>
      <c r="B4344" s="1">
        <v>44317</v>
      </c>
      <c r="C4344" s="2" t="s">
        <v>633</v>
      </c>
      <c r="D4344" s="2" t="s">
        <v>60</v>
      </c>
      <c r="E4344" s="2" t="s">
        <v>633</v>
      </c>
      <c r="F4344" s="2" t="s">
        <v>65</v>
      </c>
      <c r="G4344" s="2" t="s">
        <v>153</v>
      </c>
      <c r="H4344">
        <v>0</v>
      </c>
      <c r="I4344">
        <v>0</v>
      </c>
    </row>
    <row r="4345" spans="1:9" x14ac:dyDescent="0.35">
      <c r="A4345" s="1">
        <v>44287</v>
      </c>
      <c r="B4345" s="1">
        <v>44317</v>
      </c>
      <c r="C4345" s="2" t="s">
        <v>633</v>
      </c>
      <c r="D4345" s="2" t="s">
        <v>211</v>
      </c>
      <c r="E4345" s="2" t="s">
        <v>773</v>
      </c>
      <c r="F4345" s="2" t="s">
        <v>65</v>
      </c>
      <c r="G4345" s="2" t="s">
        <v>214</v>
      </c>
      <c r="H4345">
        <v>0</v>
      </c>
      <c r="I4345">
        <v>0</v>
      </c>
    </row>
    <row r="4346" spans="1:9" x14ac:dyDescent="0.35">
      <c r="A4346" s="1">
        <v>44287</v>
      </c>
      <c r="B4346" s="1">
        <v>44317</v>
      </c>
      <c r="C4346" s="2" t="s">
        <v>633</v>
      </c>
      <c r="D4346" s="2" t="s">
        <v>17</v>
      </c>
      <c r="E4346" s="2" t="s">
        <v>66</v>
      </c>
      <c r="F4346" s="2" t="s">
        <v>65</v>
      </c>
      <c r="G4346" s="2" t="s">
        <v>169</v>
      </c>
      <c r="H4346">
        <v>-1</v>
      </c>
      <c r="I4346">
        <v>0</v>
      </c>
    </row>
    <row r="4347" spans="1:9" x14ac:dyDescent="0.35">
      <c r="A4347" s="1">
        <v>44287</v>
      </c>
      <c r="B4347" s="1">
        <v>44317</v>
      </c>
      <c r="C4347" s="2" t="s">
        <v>68</v>
      </c>
      <c r="D4347" s="2" t="s">
        <v>8</v>
      </c>
      <c r="E4347" s="2" t="s">
        <v>324</v>
      </c>
      <c r="F4347" s="2" t="s">
        <v>65</v>
      </c>
      <c r="G4347" s="2" t="s">
        <v>174</v>
      </c>
      <c r="H4347">
        <v>0</v>
      </c>
      <c r="I4347">
        <v>-1</v>
      </c>
    </row>
    <row r="4348" spans="1:9" x14ac:dyDescent="0.35">
      <c r="A4348" s="1">
        <v>44287</v>
      </c>
      <c r="B4348" s="1">
        <v>44317</v>
      </c>
      <c r="C4348" s="2" t="s">
        <v>77</v>
      </c>
      <c r="D4348" s="2" t="s">
        <v>12</v>
      </c>
      <c r="E4348" s="2" t="s">
        <v>65</v>
      </c>
      <c r="F4348" s="2" t="s">
        <v>66</v>
      </c>
      <c r="G4348" s="2" t="s">
        <v>67</v>
      </c>
      <c r="H4348">
        <v>1</v>
      </c>
      <c r="I4348">
        <v>0</v>
      </c>
    </row>
    <row r="4349" spans="1:9" x14ac:dyDescent="0.35">
      <c r="A4349" s="1">
        <v>44287</v>
      </c>
      <c r="B4349" s="1">
        <v>44317</v>
      </c>
      <c r="C4349" s="2" t="s">
        <v>78</v>
      </c>
      <c r="D4349" s="2" t="s">
        <v>12</v>
      </c>
      <c r="E4349" s="2" t="s">
        <v>65</v>
      </c>
      <c r="F4349" s="2" t="s">
        <v>213</v>
      </c>
      <c r="G4349" s="2" t="s">
        <v>70</v>
      </c>
      <c r="H4349">
        <v>0</v>
      </c>
      <c r="I4349">
        <v>1</v>
      </c>
    </row>
    <row r="4350" spans="1:9" x14ac:dyDescent="0.35">
      <c r="A4350" s="1">
        <v>44287</v>
      </c>
      <c r="B4350" s="1">
        <v>44317</v>
      </c>
      <c r="C4350" s="2" t="s">
        <v>81</v>
      </c>
      <c r="D4350" s="2" t="s">
        <v>8</v>
      </c>
      <c r="E4350" s="2" t="s">
        <v>324</v>
      </c>
      <c r="F4350" s="2" t="s">
        <v>65</v>
      </c>
      <c r="G4350" s="2" t="s">
        <v>174</v>
      </c>
      <c r="H4350">
        <v>0</v>
      </c>
      <c r="I4350">
        <v>-1</v>
      </c>
    </row>
    <row r="4351" spans="1:9" x14ac:dyDescent="0.35">
      <c r="A4351" s="1">
        <v>44287</v>
      </c>
      <c r="B4351" s="1">
        <v>44317</v>
      </c>
      <c r="C4351" s="2" t="s">
        <v>289</v>
      </c>
      <c r="D4351" s="2" t="s">
        <v>8</v>
      </c>
      <c r="E4351" s="2" t="s">
        <v>290</v>
      </c>
      <c r="F4351" s="2" t="s">
        <v>1166</v>
      </c>
      <c r="G4351" s="2" t="s">
        <v>220</v>
      </c>
      <c r="H4351">
        <v>0</v>
      </c>
      <c r="I4351">
        <v>-1</v>
      </c>
    </row>
    <row r="4352" spans="1:9" x14ac:dyDescent="0.35">
      <c r="A4352" s="1">
        <v>44287</v>
      </c>
      <c r="B4352" s="1">
        <v>44317</v>
      </c>
      <c r="C4352" s="2" t="s">
        <v>289</v>
      </c>
      <c r="D4352" s="2" t="s">
        <v>10</v>
      </c>
      <c r="E4352" s="2" t="s">
        <v>290</v>
      </c>
      <c r="F4352" s="2" t="s">
        <v>1166</v>
      </c>
      <c r="G4352" s="2" t="s">
        <v>220</v>
      </c>
      <c r="H4352">
        <v>0</v>
      </c>
      <c r="I4352">
        <v>-1</v>
      </c>
    </row>
    <row r="4353" spans="1:9" x14ac:dyDescent="0.35">
      <c r="A4353" s="1">
        <v>44287</v>
      </c>
      <c r="B4353" s="1">
        <v>44317</v>
      </c>
      <c r="C4353" s="2" t="s">
        <v>289</v>
      </c>
      <c r="D4353" s="2" t="s">
        <v>761</v>
      </c>
      <c r="E4353" s="2" t="s">
        <v>290</v>
      </c>
      <c r="F4353" s="2" t="s">
        <v>1166</v>
      </c>
      <c r="G4353" s="2" t="s">
        <v>220</v>
      </c>
      <c r="H4353">
        <v>0</v>
      </c>
      <c r="I4353">
        <v>-1</v>
      </c>
    </row>
    <row r="4354" spans="1:9" x14ac:dyDescent="0.35">
      <c r="A4354" s="1">
        <v>44287</v>
      </c>
      <c r="B4354" s="1">
        <v>44317</v>
      </c>
      <c r="C4354" s="2" t="s">
        <v>85</v>
      </c>
      <c r="D4354" s="2" t="s">
        <v>12</v>
      </c>
      <c r="E4354" s="2" t="s">
        <v>65</v>
      </c>
      <c r="F4354" s="2" t="s">
        <v>66</v>
      </c>
      <c r="G4354" s="2" t="s">
        <v>67</v>
      </c>
      <c r="H4354">
        <v>1</v>
      </c>
      <c r="I4354">
        <v>0</v>
      </c>
    </row>
    <row r="4355" spans="1:9" x14ac:dyDescent="0.35">
      <c r="A4355" s="1">
        <v>44287</v>
      </c>
      <c r="B4355" s="1">
        <v>44317</v>
      </c>
      <c r="C4355" s="2" t="s">
        <v>89</v>
      </c>
      <c r="D4355" s="2" t="s">
        <v>12</v>
      </c>
      <c r="E4355" s="2" t="s">
        <v>65</v>
      </c>
      <c r="F4355" s="2" t="s">
        <v>66</v>
      </c>
      <c r="G4355" s="2" t="s">
        <v>67</v>
      </c>
      <c r="H4355">
        <v>1</v>
      </c>
      <c r="I4355">
        <v>0</v>
      </c>
    </row>
    <row r="4356" spans="1:9" x14ac:dyDescent="0.35">
      <c r="A4356" s="1">
        <v>44287</v>
      </c>
      <c r="B4356" s="1">
        <v>44317</v>
      </c>
      <c r="C4356" s="2" t="s">
        <v>1034</v>
      </c>
      <c r="D4356" s="2" t="s">
        <v>8</v>
      </c>
      <c r="E4356" s="2" t="s">
        <v>324</v>
      </c>
      <c r="F4356" s="2" t="s">
        <v>65</v>
      </c>
      <c r="G4356" s="2" t="s">
        <v>174</v>
      </c>
      <c r="H4356">
        <v>0</v>
      </c>
      <c r="I4356">
        <v>-1</v>
      </c>
    </row>
    <row r="4357" spans="1:9" x14ac:dyDescent="0.35">
      <c r="A4357" s="1">
        <v>44287</v>
      </c>
      <c r="B4357" s="1">
        <v>44317</v>
      </c>
      <c r="C4357" s="2" t="s">
        <v>245</v>
      </c>
      <c r="D4357" s="2" t="s">
        <v>60</v>
      </c>
      <c r="E4357" s="2" t="s">
        <v>245</v>
      </c>
      <c r="F4357" s="2" t="s">
        <v>65</v>
      </c>
      <c r="G4357" s="2" t="s">
        <v>153</v>
      </c>
      <c r="H4357">
        <v>0</v>
      </c>
      <c r="I4357">
        <v>0</v>
      </c>
    </row>
    <row r="4358" spans="1:9" x14ac:dyDescent="0.35">
      <c r="A4358" s="1">
        <v>44287</v>
      </c>
      <c r="B4358" s="1">
        <v>44317</v>
      </c>
      <c r="C4358" s="2" t="s">
        <v>245</v>
      </c>
      <c r="D4358" s="2" t="s">
        <v>60</v>
      </c>
      <c r="E4358" s="2" t="s">
        <v>245</v>
      </c>
      <c r="F4358" s="2" t="s">
        <v>65</v>
      </c>
      <c r="G4358" s="2" t="s">
        <v>153</v>
      </c>
      <c r="H4358">
        <v>0</v>
      </c>
      <c r="I4358">
        <v>0</v>
      </c>
    </row>
    <row r="4359" spans="1:9" x14ac:dyDescent="0.35">
      <c r="A4359" s="1">
        <v>44287</v>
      </c>
      <c r="B4359" s="1">
        <v>44317</v>
      </c>
      <c r="C4359" s="2" t="s">
        <v>245</v>
      </c>
      <c r="D4359" s="2" t="s">
        <v>211</v>
      </c>
      <c r="E4359" s="2" t="s">
        <v>95</v>
      </c>
      <c r="F4359" s="2" t="s">
        <v>65</v>
      </c>
      <c r="G4359" s="2" t="s">
        <v>214</v>
      </c>
      <c r="H4359">
        <v>0</v>
      </c>
      <c r="I4359">
        <v>0</v>
      </c>
    </row>
    <row r="4360" spans="1:9" x14ac:dyDescent="0.35">
      <c r="A4360" s="1">
        <v>44287</v>
      </c>
      <c r="B4360" s="1">
        <v>44317</v>
      </c>
      <c r="C4360" s="2" t="s">
        <v>245</v>
      </c>
      <c r="D4360" s="2" t="s">
        <v>8</v>
      </c>
      <c r="E4360" s="2" t="s">
        <v>245</v>
      </c>
      <c r="F4360" s="2" t="s">
        <v>65</v>
      </c>
      <c r="G4360" s="2" t="s">
        <v>174</v>
      </c>
      <c r="H4360">
        <v>0</v>
      </c>
      <c r="I4360">
        <v>-1</v>
      </c>
    </row>
    <row r="4361" spans="1:9" x14ac:dyDescent="0.35">
      <c r="A4361" s="1">
        <v>44287</v>
      </c>
      <c r="B4361" s="1">
        <v>44317</v>
      </c>
      <c r="C4361" s="2" t="s">
        <v>245</v>
      </c>
      <c r="D4361" s="2" t="s">
        <v>10</v>
      </c>
      <c r="E4361" s="2" t="s">
        <v>245</v>
      </c>
      <c r="F4361" s="2" t="s">
        <v>65</v>
      </c>
      <c r="G4361" s="2" t="s">
        <v>174</v>
      </c>
      <c r="H4361">
        <v>0</v>
      </c>
      <c r="I4361">
        <v>-1</v>
      </c>
    </row>
    <row r="4362" spans="1:9" x14ac:dyDescent="0.35">
      <c r="A4362" s="1">
        <v>44287</v>
      </c>
      <c r="B4362" s="1">
        <v>44317</v>
      </c>
      <c r="C4362" s="2" t="s">
        <v>245</v>
      </c>
      <c r="D4362" s="2" t="s">
        <v>761</v>
      </c>
      <c r="E4362" s="2" t="s">
        <v>245</v>
      </c>
      <c r="F4362" s="2" t="s">
        <v>65</v>
      </c>
      <c r="G4362" s="2" t="s">
        <v>174</v>
      </c>
      <c r="H4362">
        <v>0</v>
      </c>
      <c r="I4362">
        <v>-1</v>
      </c>
    </row>
    <row r="4363" spans="1:9" x14ac:dyDescent="0.35">
      <c r="A4363" s="1">
        <v>44287</v>
      </c>
      <c r="B4363" s="1">
        <v>44317</v>
      </c>
      <c r="C4363" s="2" t="s">
        <v>218</v>
      </c>
      <c r="D4363" s="2" t="s">
        <v>14</v>
      </c>
      <c r="E4363" s="2" t="s">
        <v>224</v>
      </c>
      <c r="F4363" s="2" t="s">
        <v>1167</v>
      </c>
      <c r="G4363" s="2" t="s">
        <v>220</v>
      </c>
      <c r="H4363">
        <v>0</v>
      </c>
      <c r="I4363">
        <v>-1</v>
      </c>
    </row>
    <row r="4364" spans="1:9" x14ac:dyDescent="0.35">
      <c r="A4364" s="1">
        <v>44287</v>
      </c>
      <c r="B4364" s="1">
        <v>44317</v>
      </c>
      <c r="C4364" s="2" t="s">
        <v>222</v>
      </c>
      <c r="D4364" s="2" t="s">
        <v>14</v>
      </c>
      <c r="E4364" s="2" t="s">
        <v>224</v>
      </c>
      <c r="F4364" s="2" t="s">
        <v>1167</v>
      </c>
      <c r="G4364" s="2" t="s">
        <v>220</v>
      </c>
      <c r="H4364">
        <v>0</v>
      </c>
      <c r="I4364">
        <v>-1</v>
      </c>
    </row>
    <row r="4365" spans="1:9" x14ac:dyDescent="0.35">
      <c r="A4365" s="1">
        <v>44287</v>
      </c>
      <c r="B4365" s="1">
        <v>44317</v>
      </c>
      <c r="C4365" s="2" t="s">
        <v>1154</v>
      </c>
      <c r="D4365" s="2" t="s">
        <v>8</v>
      </c>
      <c r="E4365" s="2" t="s">
        <v>65</v>
      </c>
      <c r="F4365" s="2" t="s">
        <v>1165</v>
      </c>
      <c r="G4365" s="2" t="s">
        <v>70</v>
      </c>
      <c r="H4365">
        <v>0</v>
      </c>
      <c r="I4365">
        <v>1</v>
      </c>
    </row>
    <row r="4366" spans="1:9" x14ac:dyDescent="0.35">
      <c r="A4366" s="1">
        <v>44287</v>
      </c>
      <c r="B4366" s="1">
        <v>44317</v>
      </c>
      <c r="C4366" s="2" t="s">
        <v>1154</v>
      </c>
      <c r="D4366" s="2" t="s">
        <v>761</v>
      </c>
      <c r="E4366" s="2" t="s">
        <v>65</v>
      </c>
      <c r="F4366" s="2" t="s">
        <v>1165</v>
      </c>
      <c r="G4366" s="2" t="s">
        <v>70</v>
      </c>
      <c r="H4366">
        <v>0</v>
      </c>
      <c r="I4366">
        <v>1</v>
      </c>
    </row>
    <row r="4367" spans="1:9" x14ac:dyDescent="0.35">
      <c r="A4367" s="1">
        <v>44287</v>
      </c>
      <c r="B4367" s="1">
        <v>44317</v>
      </c>
      <c r="C4367" s="2" t="s">
        <v>114</v>
      </c>
      <c r="D4367" s="2" t="s">
        <v>12</v>
      </c>
      <c r="E4367" s="2" t="s">
        <v>65</v>
      </c>
      <c r="F4367" s="2" t="s">
        <v>66</v>
      </c>
      <c r="G4367" s="2" t="s">
        <v>67</v>
      </c>
      <c r="H4367">
        <v>1</v>
      </c>
      <c r="I4367">
        <v>0</v>
      </c>
    </row>
    <row r="4368" spans="1:9" x14ac:dyDescent="0.35">
      <c r="A4368" s="1">
        <v>44287</v>
      </c>
      <c r="B4368" s="1">
        <v>44317</v>
      </c>
      <c r="C4368" s="2" t="s">
        <v>115</v>
      </c>
      <c r="D4368" s="2" t="s">
        <v>12</v>
      </c>
      <c r="E4368" s="2" t="s">
        <v>65</v>
      </c>
      <c r="F4368" s="2" t="s">
        <v>213</v>
      </c>
      <c r="G4368" s="2" t="s">
        <v>70</v>
      </c>
      <c r="H4368">
        <v>0</v>
      </c>
      <c r="I4368">
        <v>1</v>
      </c>
    </row>
    <row r="4369" spans="1:9" x14ac:dyDescent="0.35">
      <c r="A4369" s="1">
        <v>44287</v>
      </c>
      <c r="B4369" s="1">
        <v>44317</v>
      </c>
      <c r="C4369" s="2" t="s">
        <v>117</v>
      </c>
      <c r="D4369" s="2" t="s">
        <v>12</v>
      </c>
      <c r="E4369" s="2" t="s">
        <v>65</v>
      </c>
      <c r="F4369" s="2" t="s">
        <v>213</v>
      </c>
      <c r="G4369" s="2" t="s">
        <v>70</v>
      </c>
      <c r="H4369">
        <v>0</v>
      </c>
      <c r="I4369">
        <v>1</v>
      </c>
    </row>
    <row r="4370" spans="1:9" x14ac:dyDescent="0.35">
      <c r="A4370" s="1">
        <v>44287</v>
      </c>
      <c r="B4370" s="1">
        <v>44317</v>
      </c>
      <c r="C4370" s="2" t="s">
        <v>122</v>
      </c>
      <c r="D4370" s="2" t="s">
        <v>12</v>
      </c>
      <c r="E4370" s="2" t="s">
        <v>65</v>
      </c>
      <c r="F4370" s="2" t="s">
        <v>66</v>
      </c>
      <c r="G4370" s="2" t="s">
        <v>67</v>
      </c>
      <c r="H4370">
        <v>1</v>
      </c>
      <c r="I4370">
        <v>0</v>
      </c>
    </row>
    <row r="4371" spans="1:9" x14ac:dyDescent="0.35">
      <c r="A4371" s="1">
        <v>44287</v>
      </c>
      <c r="B4371" s="1">
        <v>44317</v>
      </c>
      <c r="C4371" s="2" t="s">
        <v>123</v>
      </c>
      <c r="D4371" s="2" t="s">
        <v>197</v>
      </c>
      <c r="E4371" s="2" t="s">
        <v>1168</v>
      </c>
      <c r="F4371" s="2" t="s">
        <v>1169</v>
      </c>
      <c r="G4371" s="2" t="s">
        <v>199</v>
      </c>
      <c r="H4371">
        <v>0</v>
      </c>
      <c r="I4371">
        <v>0</v>
      </c>
    </row>
    <row r="4372" spans="1:9" x14ac:dyDescent="0.35">
      <c r="A4372" s="1">
        <v>44287</v>
      </c>
      <c r="B4372" s="1">
        <v>44317</v>
      </c>
      <c r="C4372" s="2" t="s">
        <v>123</v>
      </c>
      <c r="D4372" s="2" t="s">
        <v>12</v>
      </c>
      <c r="E4372" s="2" t="s">
        <v>65</v>
      </c>
      <c r="F4372" s="2" t="s">
        <v>66</v>
      </c>
      <c r="G4372" s="2" t="s">
        <v>67</v>
      </c>
      <c r="H4372">
        <v>1</v>
      </c>
      <c r="I4372">
        <v>0</v>
      </c>
    </row>
    <row r="4373" spans="1:9" x14ac:dyDescent="0.35">
      <c r="A4373" s="1">
        <v>44287</v>
      </c>
      <c r="B4373" s="1">
        <v>44317</v>
      </c>
      <c r="C4373" s="2" t="s">
        <v>124</v>
      </c>
      <c r="D4373" s="2" t="s">
        <v>8</v>
      </c>
      <c r="E4373" s="2" t="s">
        <v>324</v>
      </c>
      <c r="F4373" s="2" t="s">
        <v>65</v>
      </c>
      <c r="G4373" s="2" t="s">
        <v>174</v>
      </c>
      <c r="H4373">
        <v>0</v>
      </c>
      <c r="I4373">
        <v>-1</v>
      </c>
    </row>
    <row r="4374" spans="1:9" x14ac:dyDescent="0.35">
      <c r="A4374" s="1">
        <v>44287</v>
      </c>
      <c r="B4374" s="1">
        <v>44317</v>
      </c>
      <c r="C4374" s="2" t="s">
        <v>124</v>
      </c>
      <c r="D4374" s="2" t="s">
        <v>12</v>
      </c>
      <c r="E4374" s="2" t="s">
        <v>65</v>
      </c>
      <c r="F4374" s="2" t="s">
        <v>213</v>
      </c>
      <c r="G4374" s="2" t="s">
        <v>70</v>
      </c>
      <c r="H4374">
        <v>0</v>
      </c>
      <c r="I4374">
        <v>1</v>
      </c>
    </row>
    <row r="4375" spans="1:9" x14ac:dyDescent="0.35">
      <c r="A4375" s="1">
        <v>44287</v>
      </c>
      <c r="B4375" s="1">
        <v>44317</v>
      </c>
      <c r="C4375" s="2" t="s">
        <v>1170</v>
      </c>
      <c r="D4375" s="2" t="s">
        <v>60</v>
      </c>
      <c r="E4375" s="2" t="s">
        <v>1170</v>
      </c>
      <c r="F4375" s="2" t="s">
        <v>65</v>
      </c>
      <c r="G4375" s="2" t="s">
        <v>153</v>
      </c>
      <c r="H4375">
        <v>0</v>
      </c>
      <c r="I4375">
        <v>0</v>
      </c>
    </row>
    <row r="4376" spans="1:9" x14ac:dyDescent="0.35">
      <c r="A4376" s="1">
        <v>44287</v>
      </c>
      <c r="B4376" s="1">
        <v>44317</v>
      </c>
      <c r="C4376" s="2" t="s">
        <v>1170</v>
      </c>
      <c r="D4376" s="2" t="s">
        <v>60</v>
      </c>
      <c r="E4376" s="2" t="s">
        <v>1170</v>
      </c>
      <c r="F4376" s="2" t="s">
        <v>65</v>
      </c>
      <c r="G4376" s="2" t="s">
        <v>153</v>
      </c>
      <c r="H4376">
        <v>0</v>
      </c>
      <c r="I4376">
        <v>0</v>
      </c>
    </row>
    <row r="4377" spans="1:9" x14ac:dyDescent="0.35">
      <c r="A4377" s="1">
        <v>44287</v>
      </c>
      <c r="B4377" s="1">
        <v>44317</v>
      </c>
      <c r="C4377" s="2" t="s">
        <v>1170</v>
      </c>
      <c r="D4377" s="2" t="s">
        <v>211</v>
      </c>
      <c r="E4377" s="2" t="s">
        <v>773</v>
      </c>
      <c r="F4377" s="2" t="s">
        <v>65</v>
      </c>
      <c r="G4377" s="2" t="s">
        <v>214</v>
      </c>
      <c r="H4377">
        <v>0</v>
      </c>
      <c r="I4377">
        <v>0</v>
      </c>
    </row>
    <row r="4378" spans="1:9" x14ac:dyDescent="0.35">
      <c r="A4378" s="1">
        <v>44287</v>
      </c>
      <c r="B4378" s="1">
        <v>44317</v>
      </c>
      <c r="C4378" s="2" t="s">
        <v>1170</v>
      </c>
      <c r="D4378" s="2" t="s">
        <v>17</v>
      </c>
      <c r="E4378" s="2" t="s">
        <v>66</v>
      </c>
      <c r="F4378" s="2" t="s">
        <v>65</v>
      </c>
      <c r="G4378" s="2" t="s">
        <v>169</v>
      </c>
      <c r="H4378">
        <v>-1</v>
      </c>
      <c r="I4378">
        <v>0</v>
      </c>
    </row>
    <row r="4379" spans="1:9" x14ac:dyDescent="0.35">
      <c r="A4379" s="1">
        <v>44287</v>
      </c>
      <c r="B4379" s="1">
        <v>44317</v>
      </c>
      <c r="C4379" s="2" t="s">
        <v>134</v>
      </c>
      <c r="D4379" s="2" t="s">
        <v>12</v>
      </c>
      <c r="E4379" s="2" t="s">
        <v>65</v>
      </c>
      <c r="F4379" s="2" t="s">
        <v>66</v>
      </c>
      <c r="G4379" s="2" t="s">
        <v>67</v>
      </c>
      <c r="H4379">
        <v>1</v>
      </c>
      <c r="I4379">
        <v>0</v>
      </c>
    </row>
    <row r="4380" spans="1:9" x14ac:dyDescent="0.35">
      <c r="A4380" s="1">
        <v>44287</v>
      </c>
      <c r="B4380" s="1">
        <v>44317</v>
      </c>
      <c r="C4380" s="2" t="s">
        <v>1171</v>
      </c>
      <c r="D4380" s="2" t="s">
        <v>8</v>
      </c>
      <c r="E4380" s="2" t="s">
        <v>65</v>
      </c>
      <c r="F4380" s="2" t="s">
        <v>1165</v>
      </c>
      <c r="G4380" s="2" t="s">
        <v>70</v>
      </c>
      <c r="H4380">
        <v>0</v>
      </c>
      <c r="I4380">
        <v>1</v>
      </c>
    </row>
    <row r="4381" spans="1:9" x14ac:dyDescent="0.35">
      <c r="A4381" s="1">
        <v>44287</v>
      </c>
      <c r="B4381" s="1">
        <v>44317</v>
      </c>
      <c r="C4381" s="2" t="s">
        <v>1171</v>
      </c>
      <c r="D4381" s="2" t="s">
        <v>761</v>
      </c>
      <c r="E4381" s="2" t="s">
        <v>65</v>
      </c>
      <c r="F4381" s="2" t="s">
        <v>1165</v>
      </c>
      <c r="G4381" s="2" t="s">
        <v>70</v>
      </c>
      <c r="H4381">
        <v>0</v>
      </c>
      <c r="I4381">
        <v>1</v>
      </c>
    </row>
    <row r="4382" spans="1:9" x14ac:dyDescent="0.35">
      <c r="A4382" s="1">
        <v>44287</v>
      </c>
      <c r="B4382" s="1">
        <v>44317</v>
      </c>
      <c r="C4382" s="2" t="s">
        <v>530</v>
      </c>
      <c r="D4382" s="2" t="s">
        <v>8</v>
      </c>
      <c r="E4382" s="2" t="s">
        <v>65</v>
      </c>
      <c r="F4382" s="2" t="s">
        <v>1165</v>
      </c>
      <c r="G4382" s="2" t="s">
        <v>70</v>
      </c>
      <c r="H4382">
        <v>0</v>
      </c>
      <c r="I4382">
        <v>1</v>
      </c>
    </row>
    <row r="4383" spans="1:9" x14ac:dyDescent="0.35">
      <c r="A4383" s="1">
        <v>44287</v>
      </c>
      <c r="B4383" s="1">
        <v>44317</v>
      </c>
      <c r="C4383" s="2" t="s">
        <v>530</v>
      </c>
      <c r="D4383" s="2" t="s">
        <v>761</v>
      </c>
      <c r="E4383" s="2" t="s">
        <v>65</v>
      </c>
      <c r="F4383" s="2" t="s">
        <v>1165</v>
      </c>
      <c r="G4383" s="2" t="s">
        <v>70</v>
      </c>
      <c r="H4383">
        <v>0</v>
      </c>
      <c r="I4383">
        <v>1</v>
      </c>
    </row>
    <row r="4384" spans="1:9" x14ac:dyDescent="0.35">
      <c r="A4384" s="1">
        <v>44287</v>
      </c>
      <c r="B4384" s="1">
        <v>44317</v>
      </c>
      <c r="C4384" s="2" t="s">
        <v>144</v>
      </c>
      <c r="D4384" s="2" t="s">
        <v>8</v>
      </c>
      <c r="E4384" s="2" t="s">
        <v>324</v>
      </c>
      <c r="F4384" s="2" t="s">
        <v>65</v>
      </c>
      <c r="G4384" s="2" t="s">
        <v>174</v>
      </c>
      <c r="H4384">
        <v>0</v>
      </c>
      <c r="I4384">
        <v>-1</v>
      </c>
    </row>
    <row r="4385" spans="1:9" x14ac:dyDescent="0.35">
      <c r="A4385" s="1">
        <v>44287</v>
      </c>
      <c r="B4385" s="1">
        <v>44317</v>
      </c>
      <c r="C4385" s="2" t="s">
        <v>144</v>
      </c>
      <c r="D4385" s="2" t="s">
        <v>12</v>
      </c>
      <c r="E4385" s="2" t="s">
        <v>65</v>
      </c>
      <c r="F4385" s="2" t="s">
        <v>213</v>
      </c>
      <c r="G4385" s="2" t="s">
        <v>70</v>
      </c>
      <c r="H4385">
        <v>0</v>
      </c>
      <c r="I4385">
        <v>1</v>
      </c>
    </row>
    <row r="4386" spans="1:9" x14ac:dyDescent="0.35">
      <c r="A4386" s="1">
        <v>44287</v>
      </c>
      <c r="B4386" s="1">
        <v>44317</v>
      </c>
      <c r="C4386" s="2" t="s">
        <v>147</v>
      </c>
      <c r="D4386" s="2" t="s">
        <v>12</v>
      </c>
      <c r="E4386" s="2" t="s">
        <v>65</v>
      </c>
      <c r="F4386" s="2" t="s">
        <v>66</v>
      </c>
      <c r="G4386" s="2" t="s">
        <v>67</v>
      </c>
      <c r="H4386">
        <v>1</v>
      </c>
      <c r="I4386">
        <v>0</v>
      </c>
    </row>
    <row r="4387" spans="1:9" x14ac:dyDescent="0.35">
      <c r="A4387" s="1">
        <v>44287</v>
      </c>
      <c r="B4387" s="1">
        <v>44317</v>
      </c>
      <c r="C4387" s="2" t="s">
        <v>1159</v>
      </c>
      <c r="D4387" s="2" t="s">
        <v>60</v>
      </c>
      <c r="E4387" s="2" t="s">
        <v>1159</v>
      </c>
      <c r="F4387" s="2" t="s">
        <v>65</v>
      </c>
      <c r="G4387" s="2" t="s">
        <v>153</v>
      </c>
      <c r="H4387">
        <v>0</v>
      </c>
      <c r="I4387">
        <v>0</v>
      </c>
    </row>
    <row r="4388" spans="1:9" x14ac:dyDescent="0.35">
      <c r="A4388" s="1">
        <v>44287</v>
      </c>
      <c r="B4388" s="1">
        <v>44317</v>
      </c>
      <c r="C4388" s="2" t="s">
        <v>1159</v>
      </c>
      <c r="D4388" s="2" t="s">
        <v>60</v>
      </c>
      <c r="E4388" s="2" t="s">
        <v>1159</v>
      </c>
      <c r="F4388" s="2" t="s">
        <v>65</v>
      </c>
      <c r="G4388" s="2" t="s">
        <v>153</v>
      </c>
      <c r="H4388">
        <v>0</v>
      </c>
      <c r="I4388">
        <v>0</v>
      </c>
    </row>
    <row r="4389" spans="1:9" x14ac:dyDescent="0.35">
      <c r="A4389" s="1">
        <v>44287</v>
      </c>
      <c r="B4389" s="1">
        <v>44317</v>
      </c>
      <c r="C4389" s="2" t="s">
        <v>1159</v>
      </c>
      <c r="D4389" s="2" t="s">
        <v>211</v>
      </c>
      <c r="E4389" s="2" t="s">
        <v>775</v>
      </c>
      <c r="F4389" s="2" t="s">
        <v>65</v>
      </c>
      <c r="G4389" s="2" t="s">
        <v>214</v>
      </c>
      <c r="H4389">
        <v>0</v>
      </c>
      <c r="I4389">
        <v>0</v>
      </c>
    </row>
    <row r="4390" spans="1:9" x14ac:dyDescent="0.35">
      <c r="A4390" s="1">
        <v>44287</v>
      </c>
      <c r="B4390" s="1">
        <v>44317</v>
      </c>
      <c r="C4390" s="2" t="s">
        <v>1159</v>
      </c>
      <c r="D4390" s="2" t="s">
        <v>14</v>
      </c>
      <c r="E4390" s="2" t="s">
        <v>66</v>
      </c>
      <c r="F4390" s="2" t="s">
        <v>65</v>
      </c>
      <c r="G4390" s="2" t="s">
        <v>169</v>
      </c>
      <c r="H4390">
        <v>-1</v>
      </c>
      <c r="I4390">
        <v>0</v>
      </c>
    </row>
    <row r="4391" spans="1:9" x14ac:dyDescent="0.35">
      <c r="A4391" s="1">
        <v>44287</v>
      </c>
      <c r="B4391" s="1">
        <v>44317</v>
      </c>
      <c r="C4391" s="2" t="s">
        <v>149</v>
      </c>
      <c r="D4391" s="2" t="s">
        <v>12</v>
      </c>
      <c r="E4391" s="2" t="s">
        <v>65</v>
      </c>
      <c r="F4391" s="2" t="s">
        <v>66</v>
      </c>
      <c r="G4391" s="2" t="s">
        <v>67</v>
      </c>
      <c r="H4391">
        <v>1</v>
      </c>
      <c r="I4391">
        <v>0</v>
      </c>
    </row>
    <row r="4392" spans="1:9" x14ac:dyDescent="0.35">
      <c r="A4392" s="1">
        <v>44287</v>
      </c>
      <c r="B4392" s="1">
        <v>44317</v>
      </c>
      <c r="C4392" s="2" t="s">
        <v>366</v>
      </c>
      <c r="D4392" s="2" t="s">
        <v>60</v>
      </c>
      <c r="E4392" s="2" t="s">
        <v>366</v>
      </c>
      <c r="F4392" s="2" t="s">
        <v>65</v>
      </c>
      <c r="G4392" s="2" t="s">
        <v>153</v>
      </c>
      <c r="H4392">
        <v>0</v>
      </c>
      <c r="I4392">
        <v>0</v>
      </c>
    </row>
    <row r="4393" spans="1:9" x14ac:dyDescent="0.35">
      <c r="A4393" s="1">
        <v>44287</v>
      </c>
      <c r="B4393" s="1">
        <v>44317</v>
      </c>
      <c r="C4393" s="2" t="s">
        <v>366</v>
      </c>
      <c r="D4393" s="2" t="s">
        <v>60</v>
      </c>
      <c r="E4393" s="2" t="s">
        <v>366</v>
      </c>
      <c r="F4393" s="2" t="s">
        <v>65</v>
      </c>
      <c r="G4393" s="2" t="s">
        <v>153</v>
      </c>
      <c r="H4393">
        <v>0</v>
      </c>
      <c r="I4393">
        <v>0</v>
      </c>
    </row>
    <row r="4394" spans="1:9" x14ac:dyDescent="0.35">
      <c r="A4394" s="1">
        <v>44287</v>
      </c>
      <c r="B4394" s="1">
        <v>44317</v>
      </c>
      <c r="C4394" s="2" t="s">
        <v>366</v>
      </c>
      <c r="D4394" s="2" t="s">
        <v>211</v>
      </c>
      <c r="E4394" s="2" t="s">
        <v>213</v>
      </c>
      <c r="F4394" s="2" t="s">
        <v>65</v>
      </c>
      <c r="G4394" s="2" t="s">
        <v>214</v>
      </c>
      <c r="H4394">
        <v>0</v>
      </c>
      <c r="I4394">
        <v>0</v>
      </c>
    </row>
    <row r="4395" spans="1:9" x14ac:dyDescent="0.35">
      <c r="A4395" s="1">
        <v>44287</v>
      </c>
      <c r="B4395" s="1">
        <v>44317</v>
      </c>
      <c r="C4395" s="2" t="s">
        <v>366</v>
      </c>
      <c r="D4395" s="2" t="s">
        <v>8</v>
      </c>
      <c r="E4395" s="2" t="s">
        <v>366</v>
      </c>
      <c r="F4395" s="2" t="s">
        <v>65</v>
      </c>
      <c r="G4395" s="2" t="s">
        <v>174</v>
      </c>
      <c r="H4395">
        <v>0</v>
      </c>
      <c r="I4395">
        <v>-1</v>
      </c>
    </row>
    <row r="4396" spans="1:9" x14ac:dyDescent="0.35">
      <c r="A4396" s="1">
        <v>44287</v>
      </c>
      <c r="B4396" s="1">
        <v>44317</v>
      </c>
      <c r="C4396" s="2" t="s">
        <v>366</v>
      </c>
      <c r="D4396" s="2" t="s">
        <v>10</v>
      </c>
      <c r="E4396" s="2" t="s">
        <v>366</v>
      </c>
      <c r="F4396" s="2" t="s">
        <v>65</v>
      </c>
      <c r="G4396" s="2" t="s">
        <v>174</v>
      </c>
      <c r="H4396">
        <v>0</v>
      </c>
      <c r="I4396">
        <v>-1</v>
      </c>
    </row>
    <row r="4397" spans="1:9" x14ac:dyDescent="0.35">
      <c r="A4397" s="1">
        <v>44287</v>
      </c>
      <c r="B4397" s="1">
        <v>44317</v>
      </c>
      <c r="C4397" s="2" t="s">
        <v>366</v>
      </c>
      <c r="D4397" s="2" t="s">
        <v>761</v>
      </c>
      <c r="E4397" s="2" t="s">
        <v>366</v>
      </c>
      <c r="F4397" s="2" t="s">
        <v>65</v>
      </c>
      <c r="G4397" s="2" t="s">
        <v>174</v>
      </c>
      <c r="H4397">
        <v>0</v>
      </c>
      <c r="I4397">
        <v>-1</v>
      </c>
    </row>
    <row r="4398" spans="1:9" x14ac:dyDescent="0.35">
      <c r="A4398" s="1">
        <v>44287</v>
      </c>
      <c r="B4398" s="1">
        <v>44317</v>
      </c>
      <c r="C4398" s="2" t="s">
        <v>1066</v>
      </c>
      <c r="D4398" s="2" t="s">
        <v>60</v>
      </c>
      <c r="E4398" s="2" t="s">
        <v>1066</v>
      </c>
      <c r="F4398" s="2" t="s">
        <v>65</v>
      </c>
      <c r="G4398" s="2" t="s">
        <v>153</v>
      </c>
      <c r="H4398">
        <v>0</v>
      </c>
      <c r="I4398">
        <v>0</v>
      </c>
    </row>
    <row r="4399" spans="1:9" x14ac:dyDescent="0.35">
      <c r="A4399" s="1">
        <v>44287</v>
      </c>
      <c r="B4399" s="1">
        <v>44317</v>
      </c>
      <c r="C4399" s="2" t="s">
        <v>1066</v>
      </c>
      <c r="D4399" s="2" t="s">
        <v>60</v>
      </c>
      <c r="E4399" s="2" t="s">
        <v>1066</v>
      </c>
      <c r="F4399" s="2" t="s">
        <v>65</v>
      </c>
      <c r="G4399" s="2" t="s">
        <v>153</v>
      </c>
      <c r="H4399">
        <v>0</v>
      </c>
      <c r="I4399">
        <v>0</v>
      </c>
    </row>
    <row r="4400" spans="1:9" x14ac:dyDescent="0.35">
      <c r="A4400" s="1">
        <v>44287</v>
      </c>
      <c r="B4400" s="1">
        <v>44317</v>
      </c>
      <c r="C4400" s="2" t="s">
        <v>1066</v>
      </c>
      <c r="D4400" s="2" t="s">
        <v>211</v>
      </c>
      <c r="E4400" s="2" t="s">
        <v>773</v>
      </c>
      <c r="F4400" s="2" t="s">
        <v>65</v>
      </c>
      <c r="G4400" s="2" t="s">
        <v>214</v>
      </c>
      <c r="H4400">
        <v>0</v>
      </c>
      <c r="I4400">
        <v>0</v>
      </c>
    </row>
    <row r="4401" spans="1:9" x14ac:dyDescent="0.35">
      <c r="A4401" s="1">
        <v>44287</v>
      </c>
      <c r="B4401" s="1">
        <v>44317</v>
      </c>
      <c r="C4401" s="2" t="s">
        <v>1066</v>
      </c>
      <c r="D4401" s="2" t="s">
        <v>8</v>
      </c>
      <c r="E4401" s="2" t="s">
        <v>356</v>
      </c>
      <c r="F4401" s="2" t="s">
        <v>65</v>
      </c>
      <c r="G4401" s="2" t="s">
        <v>174</v>
      </c>
      <c r="H4401">
        <v>0</v>
      </c>
      <c r="I4401">
        <v>-1</v>
      </c>
    </row>
    <row r="4402" spans="1:9" x14ac:dyDescent="0.35">
      <c r="A4402" s="1">
        <v>44287</v>
      </c>
      <c r="B4402" s="1">
        <v>44317</v>
      </c>
      <c r="C4402" s="2" t="s">
        <v>1066</v>
      </c>
      <c r="D4402" s="2" t="s">
        <v>10</v>
      </c>
      <c r="E4402" s="2" t="s">
        <v>356</v>
      </c>
      <c r="F4402" s="2" t="s">
        <v>65</v>
      </c>
      <c r="G4402" s="2" t="s">
        <v>174</v>
      </c>
      <c r="H4402">
        <v>0</v>
      </c>
      <c r="I4402">
        <v>-1</v>
      </c>
    </row>
    <row r="4403" spans="1:9" x14ac:dyDescent="0.35">
      <c r="A4403" s="1">
        <v>44287</v>
      </c>
      <c r="B4403" s="1">
        <v>44317</v>
      </c>
      <c r="C4403" s="2" t="s">
        <v>1066</v>
      </c>
      <c r="D4403" s="2" t="s">
        <v>761</v>
      </c>
      <c r="E4403" s="2" t="s">
        <v>356</v>
      </c>
      <c r="F4403" s="2" t="s">
        <v>65</v>
      </c>
      <c r="G4403" s="2" t="s">
        <v>174</v>
      </c>
      <c r="H4403">
        <v>0</v>
      </c>
      <c r="I4403">
        <v>-1</v>
      </c>
    </row>
    <row r="4404" spans="1:9" x14ac:dyDescent="0.35">
      <c r="A4404" s="1">
        <v>44287</v>
      </c>
      <c r="B4404" s="1">
        <v>44317</v>
      </c>
      <c r="C4404" s="2" t="s">
        <v>542</v>
      </c>
      <c r="D4404" s="2" t="s">
        <v>60</v>
      </c>
      <c r="E4404" s="2" t="s">
        <v>542</v>
      </c>
      <c r="F4404" s="2" t="s">
        <v>65</v>
      </c>
      <c r="G4404" s="2" t="s">
        <v>153</v>
      </c>
      <c r="H4404">
        <v>0</v>
      </c>
      <c r="I4404">
        <v>0</v>
      </c>
    </row>
    <row r="4405" spans="1:9" x14ac:dyDescent="0.35">
      <c r="A4405" s="1">
        <v>44287</v>
      </c>
      <c r="B4405" s="1">
        <v>44317</v>
      </c>
      <c r="C4405" s="2" t="s">
        <v>542</v>
      </c>
      <c r="D4405" s="2" t="s">
        <v>60</v>
      </c>
      <c r="E4405" s="2" t="s">
        <v>542</v>
      </c>
      <c r="F4405" s="2" t="s">
        <v>65</v>
      </c>
      <c r="G4405" s="2" t="s">
        <v>153</v>
      </c>
      <c r="H4405">
        <v>0</v>
      </c>
      <c r="I4405">
        <v>0</v>
      </c>
    </row>
    <row r="4406" spans="1:9" x14ac:dyDescent="0.35">
      <c r="A4406" s="1">
        <v>44287</v>
      </c>
      <c r="B4406" s="1">
        <v>44317</v>
      </c>
      <c r="C4406" s="2" t="s">
        <v>542</v>
      </c>
      <c r="D4406" s="2" t="s">
        <v>211</v>
      </c>
      <c r="E4406" s="2" t="s">
        <v>762</v>
      </c>
      <c r="F4406" s="2" t="s">
        <v>65</v>
      </c>
      <c r="G4406" s="2" t="s">
        <v>214</v>
      </c>
      <c r="H4406">
        <v>0</v>
      </c>
      <c r="I4406">
        <v>0</v>
      </c>
    </row>
    <row r="4407" spans="1:9" x14ac:dyDescent="0.35">
      <c r="A4407" s="1">
        <v>44287</v>
      </c>
      <c r="B4407" s="1">
        <v>44317</v>
      </c>
      <c r="C4407" s="2" t="s">
        <v>542</v>
      </c>
      <c r="D4407" s="2" t="s">
        <v>8</v>
      </c>
      <c r="E4407" s="2" t="s">
        <v>511</v>
      </c>
      <c r="F4407" s="2" t="s">
        <v>65</v>
      </c>
      <c r="G4407" s="2" t="s">
        <v>174</v>
      </c>
      <c r="H4407">
        <v>0</v>
      </c>
      <c r="I4407">
        <v>-1</v>
      </c>
    </row>
    <row r="4408" spans="1:9" x14ac:dyDescent="0.35">
      <c r="A4408" s="1">
        <v>44287</v>
      </c>
      <c r="B4408" s="1">
        <v>44317</v>
      </c>
      <c r="C4408" s="2" t="s">
        <v>542</v>
      </c>
      <c r="D4408" s="2" t="s">
        <v>10</v>
      </c>
      <c r="E4408" s="2" t="s">
        <v>511</v>
      </c>
      <c r="F4408" s="2" t="s">
        <v>65</v>
      </c>
      <c r="G4408" s="2" t="s">
        <v>174</v>
      </c>
      <c r="H4408">
        <v>0</v>
      </c>
      <c r="I4408">
        <v>-1</v>
      </c>
    </row>
    <row r="4409" spans="1:9" x14ac:dyDescent="0.35">
      <c r="A4409" s="1">
        <v>44287</v>
      </c>
      <c r="B4409" s="1">
        <v>44317</v>
      </c>
      <c r="C4409" s="2" t="s">
        <v>542</v>
      </c>
      <c r="D4409" s="2" t="s">
        <v>761</v>
      </c>
      <c r="E4409" s="2" t="s">
        <v>511</v>
      </c>
      <c r="F4409" s="2" t="s">
        <v>65</v>
      </c>
      <c r="G4409" s="2" t="s">
        <v>174</v>
      </c>
      <c r="H4409">
        <v>0</v>
      </c>
      <c r="I4409">
        <v>-1</v>
      </c>
    </row>
    <row r="4410" spans="1:9" x14ac:dyDescent="0.35">
      <c r="A4410" s="1">
        <v>44287</v>
      </c>
      <c r="B4410" s="1">
        <v>44317</v>
      </c>
      <c r="C4410" s="2" t="s">
        <v>499</v>
      </c>
      <c r="D4410" s="2" t="s">
        <v>60</v>
      </c>
      <c r="E4410" s="2" t="s">
        <v>499</v>
      </c>
      <c r="F4410" s="2" t="s">
        <v>65</v>
      </c>
      <c r="G4410" s="2" t="s">
        <v>153</v>
      </c>
      <c r="H4410">
        <v>0</v>
      </c>
      <c r="I4410">
        <v>0</v>
      </c>
    </row>
    <row r="4411" spans="1:9" x14ac:dyDescent="0.35">
      <c r="A4411" s="1">
        <v>44287</v>
      </c>
      <c r="B4411" s="1">
        <v>44317</v>
      </c>
      <c r="C4411" s="2" t="s">
        <v>499</v>
      </c>
      <c r="D4411" s="2" t="s">
        <v>60</v>
      </c>
      <c r="E4411" s="2" t="s">
        <v>499</v>
      </c>
      <c r="F4411" s="2" t="s">
        <v>65</v>
      </c>
      <c r="G4411" s="2" t="s">
        <v>153</v>
      </c>
      <c r="H4411">
        <v>0</v>
      </c>
      <c r="I4411">
        <v>0</v>
      </c>
    </row>
    <row r="4412" spans="1:9" x14ac:dyDescent="0.35">
      <c r="A4412" s="1">
        <v>44287</v>
      </c>
      <c r="B4412" s="1">
        <v>44317</v>
      </c>
      <c r="C4412" s="2" t="s">
        <v>499</v>
      </c>
      <c r="D4412" s="2" t="s">
        <v>211</v>
      </c>
      <c r="E4412" s="2" t="s">
        <v>762</v>
      </c>
      <c r="F4412" s="2" t="s">
        <v>65</v>
      </c>
      <c r="G4412" s="2" t="s">
        <v>214</v>
      </c>
      <c r="H4412">
        <v>0</v>
      </c>
      <c r="I4412">
        <v>0</v>
      </c>
    </row>
    <row r="4413" spans="1:9" x14ac:dyDescent="0.35">
      <c r="A4413" s="1">
        <v>44287</v>
      </c>
      <c r="B4413" s="1">
        <v>44317</v>
      </c>
      <c r="C4413" s="2" t="s">
        <v>499</v>
      </c>
      <c r="D4413" s="2" t="s">
        <v>8</v>
      </c>
      <c r="E4413" s="2" t="s">
        <v>511</v>
      </c>
      <c r="F4413" s="2" t="s">
        <v>65</v>
      </c>
      <c r="G4413" s="2" t="s">
        <v>174</v>
      </c>
      <c r="H4413">
        <v>0</v>
      </c>
      <c r="I4413">
        <v>-1</v>
      </c>
    </row>
    <row r="4414" spans="1:9" x14ac:dyDescent="0.35">
      <c r="A4414" s="1">
        <v>44287</v>
      </c>
      <c r="B4414" s="1">
        <v>44317</v>
      </c>
      <c r="C4414" s="2" t="s">
        <v>499</v>
      </c>
      <c r="D4414" s="2" t="s">
        <v>10</v>
      </c>
      <c r="E4414" s="2" t="s">
        <v>511</v>
      </c>
      <c r="F4414" s="2" t="s">
        <v>65</v>
      </c>
      <c r="G4414" s="2" t="s">
        <v>174</v>
      </c>
      <c r="H4414">
        <v>0</v>
      </c>
      <c r="I4414">
        <v>-1</v>
      </c>
    </row>
    <row r="4415" spans="1:9" x14ac:dyDescent="0.35">
      <c r="A4415" s="1">
        <v>44287</v>
      </c>
      <c r="B4415" s="1">
        <v>44317</v>
      </c>
      <c r="C4415" s="2" t="s">
        <v>499</v>
      </c>
      <c r="D4415" s="2" t="s">
        <v>761</v>
      </c>
      <c r="E4415" s="2" t="s">
        <v>511</v>
      </c>
      <c r="F4415" s="2" t="s">
        <v>65</v>
      </c>
      <c r="G4415" s="2" t="s">
        <v>174</v>
      </c>
      <c r="H4415">
        <v>0</v>
      </c>
      <c r="I4415">
        <v>-1</v>
      </c>
    </row>
    <row r="4416" spans="1:9" x14ac:dyDescent="0.35">
      <c r="A4416" s="1">
        <v>44287</v>
      </c>
      <c r="B4416" s="1">
        <v>44317</v>
      </c>
      <c r="C4416" s="2" t="s">
        <v>1172</v>
      </c>
      <c r="D4416" s="2" t="s">
        <v>60</v>
      </c>
      <c r="E4416" s="2" t="s">
        <v>65</v>
      </c>
      <c r="F4416" s="2" t="s">
        <v>1172</v>
      </c>
      <c r="G4416" s="2" t="s">
        <v>155</v>
      </c>
      <c r="H4416">
        <v>0</v>
      </c>
      <c r="I4416">
        <v>0</v>
      </c>
    </row>
    <row r="4417" spans="1:9" x14ac:dyDescent="0.35">
      <c r="A4417" s="1">
        <v>44287</v>
      </c>
      <c r="B4417" s="1">
        <v>44317</v>
      </c>
      <c r="C4417" s="2" t="s">
        <v>1172</v>
      </c>
      <c r="D4417" s="2" t="s">
        <v>197</v>
      </c>
      <c r="E4417" s="2" t="s">
        <v>65</v>
      </c>
      <c r="F4417" s="2" t="s">
        <v>1173</v>
      </c>
      <c r="G4417" s="2" t="s">
        <v>199</v>
      </c>
      <c r="H4417">
        <v>0</v>
      </c>
      <c r="I4417">
        <v>0</v>
      </c>
    </row>
    <row r="4418" spans="1:9" x14ac:dyDescent="0.35">
      <c r="A4418" s="1">
        <v>44287</v>
      </c>
      <c r="B4418" s="1">
        <v>44317</v>
      </c>
      <c r="C4418" s="2" t="s">
        <v>1172</v>
      </c>
      <c r="D4418" s="2" t="s">
        <v>211</v>
      </c>
      <c r="E4418" s="2" t="s">
        <v>65</v>
      </c>
      <c r="F4418" s="2" t="s">
        <v>773</v>
      </c>
      <c r="G4418" s="2" t="s">
        <v>214</v>
      </c>
      <c r="H4418">
        <v>0</v>
      </c>
      <c r="I4418">
        <v>0</v>
      </c>
    </row>
    <row r="4419" spans="1:9" x14ac:dyDescent="0.35">
      <c r="A4419" s="1">
        <v>44287</v>
      </c>
      <c r="B4419" s="1">
        <v>44317</v>
      </c>
      <c r="C4419" s="2" t="s">
        <v>1172</v>
      </c>
      <c r="D4419" s="2" t="s">
        <v>12</v>
      </c>
      <c r="E4419" s="2" t="s">
        <v>65</v>
      </c>
      <c r="F4419" s="2" t="s">
        <v>66</v>
      </c>
      <c r="G4419" s="2" t="s">
        <v>67</v>
      </c>
      <c r="H4419">
        <v>1</v>
      </c>
      <c r="I4419">
        <v>0</v>
      </c>
    </row>
    <row r="4420" spans="1:9" x14ac:dyDescent="0.35">
      <c r="A4420" s="1">
        <v>44287</v>
      </c>
      <c r="B4420" s="1">
        <v>44317</v>
      </c>
      <c r="C4420" s="2" t="s">
        <v>1174</v>
      </c>
      <c r="D4420" s="2" t="s">
        <v>60</v>
      </c>
      <c r="E4420" s="2" t="s">
        <v>65</v>
      </c>
      <c r="F4420" s="2" t="s">
        <v>1174</v>
      </c>
      <c r="G4420" s="2" t="s">
        <v>155</v>
      </c>
      <c r="H4420">
        <v>0</v>
      </c>
      <c r="I4420">
        <v>0</v>
      </c>
    </row>
    <row r="4421" spans="1:9" x14ac:dyDescent="0.35">
      <c r="A4421" s="1">
        <v>44287</v>
      </c>
      <c r="B4421" s="1">
        <v>44317</v>
      </c>
      <c r="C4421" s="2" t="s">
        <v>1174</v>
      </c>
      <c r="D4421" s="2" t="s">
        <v>211</v>
      </c>
      <c r="E4421" s="2" t="s">
        <v>65</v>
      </c>
      <c r="F4421" s="2" t="s">
        <v>773</v>
      </c>
      <c r="G4421" s="2" t="s">
        <v>214</v>
      </c>
      <c r="H4421">
        <v>0</v>
      </c>
      <c r="I4421">
        <v>0</v>
      </c>
    </row>
    <row r="4422" spans="1:9" x14ac:dyDescent="0.35">
      <c r="A4422" s="1">
        <v>44287</v>
      </c>
      <c r="B4422" s="1">
        <v>44317</v>
      </c>
      <c r="C4422" s="2" t="s">
        <v>1174</v>
      </c>
      <c r="D4422" s="2" t="s">
        <v>17</v>
      </c>
      <c r="E4422" s="2" t="s">
        <v>65</v>
      </c>
      <c r="F4422" s="2" t="s">
        <v>66</v>
      </c>
      <c r="G4422" s="2" t="s">
        <v>67</v>
      </c>
      <c r="H4422">
        <v>1</v>
      </c>
      <c r="I4422">
        <v>0</v>
      </c>
    </row>
    <row r="4423" spans="1:9" x14ac:dyDescent="0.35">
      <c r="A4423" s="1">
        <v>44287</v>
      </c>
      <c r="B4423" s="1">
        <v>44317</v>
      </c>
      <c r="C4423" s="2" t="s">
        <v>1175</v>
      </c>
      <c r="D4423" s="2" t="s">
        <v>60</v>
      </c>
      <c r="E4423" s="2" t="s">
        <v>65</v>
      </c>
      <c r="F4423" s="2" t="s">
        <v>1175</v>
      </c>
      <c r="G4423" s="2" t="s">
        <v>155</v>
      </c>
      <c r="H4423">
        <v>0</v>
      </c>
      <c r="I4423">
        <v>0</v>
      </c>
    </row>
    <row r="4424" spans="1:9" x14ac:dyDescent="0.35">
      <c r="A4424" s="1">
        <v>44287</v>
      </c>
      <c r="B4424" s="1">
        <v>44317</v>
      </c>
      <c r="C4424" s="2" t="s">
        <v>1175</v>
      </c>
      <c r="D4424" s="2" t="s">
        <v>211</v>
      </c>
      <c r="E4424" s="2" t="s">
        <v>65</v>
      </c>
      <c r="F4424" s="2" t="s">
        <v>213</v>
      </c>
      <c r="G4424" s="2" t="s">
        <v>214</v>
      </c>
      <c r="H4424">
        <v>0</v>
      </c>
      <c r="I4424">
        <v>0</v>
      </c>
    </row>
    <row r="4425" spans="1:9" x14ac:dyDescent="0.35">
      <c r="A4425" s="1">
        <v>44287</v>
      </c>
      <c r="B4425" s="1">
        <v>44317</v>
      </c>
      <c r="C4425" s="2" t="s">
        <v>1175</v>
      </c>
      <c r="D4425" s="2" t="s">
        <v>17</v>
      </c>
      <c r="E4425" s="2" t="s">
        <v>65</v>
      </c>
      <c r="F4425" s="2" t="s">
        <v>66</v>
      </c>
      <c r="G4425" s="2" t="s">
        <v>67</v>
      </c>
      <c r="H4425">
        <v>1</v>
      </c>
      <c r="I4425">
        <v>0</v>
      </c>
    </row>
    <row r="4426" spans="1:9" x14ac:dyDescent="0.35">
      <c r="A4426" s="1">
        <v>44287</v>
      </c>
      <c r="B4426" s="1">
        <v>44317</v>
      </c>
      <c r="C4426" s="2" t="s">
        <v>1176</v>
      </c>
      <c r="D4426" s="2" t="s">
        <v>60</v>
      </c>
      <c r="E4426" s="2" t="s">
        <v>65</v>
      </c>
      <c r="F4426" s="2" t="s">
        <v>1176</v>
      </c>
      <c r="G4426" s="2" t="s">
        <v>155</v>
      </c>
      <c r="H4426">
        <v>0</v>
      </c>
      <c r="I4426">
        <v>0</v>
      </c>
    </row>
    <row r="4427" spans="1:9" x14ac:dyDescent="0.35">
      <c r="A4427" s="1">
        <v>44287</v>
      </c>
      <c r="B4427" s="1">
        <v>44317</v>
      </c>
      <c r="C4427" s="2" t="s">
        <v>1176</v>
      </c>
      <c r="D4427" s="2" t="s">
        <v>211</v>
      </c>
      <c r="E4427" s="2" t="s">
        <v>65</v>
      </c>
      <c r="F4427" s="2" t="s">
        <v>213</v>
      </c>
      <c r="G4427" s="2" t="s">
        <v>214</v>
      </c>
      <c r="H4427">
        <v>0</v>
      </c>
      <c r="I4427">
        <v>0</v>
      </c>
    </row>
    <row r="4428" spans="1:9" x14ac:dyDescent="0.35">
      <c r="A4428" s="1">
        <v>44287</v>
      </c>
      <c r="B4428" s="1">
        <v>44317</v>
      </c>
      <c r="C4428" s="2" t="s">
        <v>1176</v>
      </c>
      <c r="D4428" s="2" t="s">
        <v>17</v>
      </c>
      <c r="E4428" s="2" t="s">
        <v>65</v>
      </c>
      <c r="F4428" s="2" t="s">
        <v>66</v>
      </c>
      <c r="G4428" s="2" t="s">
        <v>67</v>
      </c>
      <c r="H4428">
        <v>1</v>
      </c>
      <c r="I4428">
        <v>0</v>
      </c>
    </row>
    <row r="4429" spans="1:9" x14ac:dyDescent="0.35">
      <c r="A4429" s="1">
        <v>44287</v>
      </c>
      <c r="B4429" s="1">
        <v>44317</v>
      </c>
      <c r="C4429" s="2" t="s">
        <v>1177</v>
      </c>
      <c r="D4429" s="2" t="s">
        <v>60</v>
      </c>
      <c r="E4429" s="2" t="s">
        <v>65</v>
      </c>
      <c r="F4429" s="2" t="s">
        <v>1177</v>
      </c>
      <c r="G4429" s="2" t="s">
        <v>155</v>
      </c>
      <c r="H4429">
        <v>0</v>
      </c>
      <c r="I4429">
        <v>0</v>
      </c>
    </row>
    <row r="4430" spans="1:9" x14ac:dyDescent="0.35">
      <c r="A4430" s="1">
        <v>44287</v>
      </c>
      <c r="B4430" s="1">
        <v>44317</v>
      </c>
      <c r="C4430" s="2" t="s">
        <v>1177</v>
      </c>
      <c r="D4430" s="2" t="s">
        <v>211</v>
      </c>
      <c r="E4430" s="2" t="s">
        <v>65</v>
      </c>
      <c r="F4430" s="2" t="s">
        <v>213</v>
      </c>
      <c r="G4430" s="2" t="s">
        <v>214</v>
      </c>
      <c r="H4430">
        <v>0</v>
      </c>
      <c r="I4430">
        <v>0</v>
      </c>
    </row>
    <row r="4431" spans="1:9" x14ac:dyDescent="0.35">
      <c r="A4431" s="1">
        <v>44287</v>
      </c>
      <c r="B4431" s="1">
        <v>44317</v>
      </c>
      <c r="C4431" s="2" t="s">
        <v>1177</v>
      </c>
      <c r="D4431" s="2" t="s">
        <v>17</v>
      </c>
      <c r="E4431" s="2" t="s">
        <v>65</v>
      </c>
      <c r="F4431" s="2" t="s">
        <v>66</v>
      </c>
      <c r="G4431" s="2" t="s">
        <v>67</v>
      </c>
      <c r="H4431">
        <v>1</v>
      </c>
      <c r="I4431">
        <v>0</v>
      </c>
    </row>
    <row r="4432" spans="1:9" x14ac:dyDescent="0.35">
      <c r="A4432" s="1">
        <v>44287</v>
      </c>
      <c r="B4432" s="1">
        <v>44317</v>
      </c>
      <c r="C4432" s="2" t="s">
        <v>1178</v>
      </c>
      <c r="D4432" s="2" t="s">
        <v>60</v>
      </c>
      <c r="E4432" s="2" t="s">
        <v>65</v>
      </c>
      <c r="F4432" s="2" t="s">
        <v>1178</v>
      </c>
      <c r="G4432" s="2" t="s">
        <v>155</v>
      </c>
      <c r="H4432">
        <v>0</v>
      </c>
      <c r="I4432">
        <v>0</v>
      </c>
    </row>
    <row r="4433" spans="1:9" x14ac:dyDescent="0.35">
      <c r="A4433" s="1">
        <v>44287</v>
      </c>
      <c r="B4433" s="1">
        <v>44317</v>
      </c>
      <c r="C4433" s="2" t="s">
        <v>1178</v>
      </c>
      <c r="D4433" s="2" t="s">
        <v>211</v>
      </c>
      <c r="E4433" s="2" t="s">
        <v>65</v>
      </c>
      <c r="F4433" s="2" t="s">
        <v>213</v>
      </c>
      <c r="G4433" s="2" t="s">
        <v>214</v>
      </c>
      <c r="H4433">
        <v>0</v>
      </c>
      <c r="I4433">
        <v>0</v>
      </c>
    </row>
    <row r="4434" spans="1:9" x14ac:dyDescent="0.35">
      <c r="A4434" s="1">
        <v>44287</v>
      </c>
      <c r="B4434" s="1">
        <v>44317</v>
      </c>
      <c r="C4434" s="2" t="s">
        <v>1178</v>
      </c>
      <c r="D4434" s="2" t="s">
        <v>17</v>
      </c>
      <c r="E4434" s="2" t="s">
        <v>65</v>
      </c>
      <c r="F4434" s="2" t="s">
        <v>602</v>
      </c>
      <c r="G4434" s="2" t="s">
        <v>70</v>
      </c>
      <c r="H4434">
        <v>0</v>
      </c>
      <c r="I4434">
        <v>1</v>
      </c>
    </row>
    <row r="4435" spans="1:9" x14ac:dyDescent="0.35">
      <c r="A4435" s="1">
        <v>44287</v>
      </c>
      <c r="B4435" s="1">
        <v>44317</v>
      </c>
      <c r="C4435" s="2" t="s">
        <v>1179</v>
      </c>
      <c r="D4435" s="2" t="s">
        <v>60</v>
      </c>
      <c r="E4435" s="2" t="s">
        <v>65</v>
      </c>
      <c r="F4435" s="2" t="s">
        <v>1179</v>
      </c>
      <c r="G4435" s="2" t="s">
        <v>155</v>
      </c>
      <c r="H4435">
        <v>0</v>
      </c>
      <c r="I4435">
        <v>0</v>
      </c>
    </row>
    <row r="4436" spans="1:9" x14ac:dyDescent="0.35">
      <c r="A4436" s="1">
        <v>44287</v>
      </c>
      <c r="B4436" s="1">
        <v>44317</v>
      </c>
      <c r="C4436" s="2" t="s">
        <v>1179</v>
      </c>
      <c r="D4436" s="2" t="s">
        <v>211</v>
      </c>
      <c r="E4436" s="2" t="s">
        <v>65</v>
      </c>
      <c r="F4436" s="2" t="s">
        <v>773</v>
      </c>
      <c r="G4436" s="2" t="s">
        <v>214</v>
      </c>
      <c r="H4436">
        <v>0</v>
      </c>
      <c r="I4436">
        <v>0</v>
      </c>
    </row>
    <row r="4437" spans="1:9" x14ac:dyDescent="0.35">
      <c r="A4437" s="1">
        <v>44287</v>
      </c>
      <c r="B4437" s="1">
        <v>44317</v>
      </c>
      <c r="C4437" s="2" t="s">
        <v>1179</v>
      </c>
      <c r="D4437" s="2" t="s">
        <v>17</v>
      </c>
      <c r="E4437" s="2" t="s">
        <v>65</v>
      </c>
      <c r="F4437" s="2" t="s">
        <v>66</v>
      </c>
      <c r="G4437" s="2" t="s">
        <v>67</v>
      </c>
      <c r="H4437">
        <v>1</v>
      </c>
      <c r="I4437">
        <v>0</v>
      </c>
    </row>
    <row r="4438" spans="1:9" x14ac:dyDescent="0.35">
      <c r="A4438" s="1">
        <v>44287</v>
      </c>
      <c r="B4438" s="1">
        <v>44317</v>
      </c>
      <c r="C4438" s="2" t="s">
        <v>1180</v>
      </c>
      <c r="D4438" s="2" t="s">
        <v>60</v>
      </c>
      <c r="E4438" s="2" t="s">
        <v>65</v>
      </c>
      <c r="F4438" s="2" t="s">
        <v>1180</v>
      </c>
      <c r="G4438" s="2" t="s">
        <v>155</v>
      </c>
      <c r="H4438">
        <v>0</v>
      </c>
      <c r="I4438">
        <v>0</v>
      </c>
    </row>
    <row r="4439" spans="1:9" x14ac:dyDescent="0.35">
      <c r="A4439" s="1">
        <v>44287</v>
      </c>
      <c r="B4439" s="1">
        <v>44317</v>
      </c>
      <c r="C4439" s="2" t="s">
        <v>1180</v>
      </c>
      <c r="D4439" s="2" t="s">
        <v>211</v>
      </c>
      <c r="E4439" s="2" t="s">
        <v>65</v>
      </c>
      <c r="F4439" s="2" t="s">
        <v>213</v>
      </c>
      <c r="G4439" s="2" t="s">
        <v>214</v>
      </c>
      <c r="H4439">
        <v>0</v>
      </c>
      <c r="I4439">
        <v>0</v>
      </c>
    </row>
    <row r="4440" spans="1:9" x14ac:dyDescent="0.35">
      <c r="A4440" s="1">
        <v>44287</v>
      </c>
      <c r="B4440" s="1">
        <v>44317</v>
      </c>
      <c r="C4440" s="2" t="s">
        <v>1180</v>
      </c>
      <c r="D4440" s="2" t="s">
        <v>17</v>
      </c>
      <c r="E4440" s="2" t="s">
        <v>65</v>
      </c>
      <c r="F4440" s="2" t="s">
        <v>66</v>
      </c>
      <c r="G4440" s="2" t="s">
        <v>67</v>
      </c>
      <c r="H4440">
        <v>1</v>
      </c>
      <c r="I4440">
        <v>0</v>
      </c>
    </row>
    <row r="4441" spans="1:9" x14ac:dyDescent="0.35">
      <c r="A4441" s="1">
        <v>44287</v>
      </c>
      <c r="B4441" s="1">
        <v>44317</v>
      </c>
      <c r="C4441" s="2" t="s">
        <v>1181</v>
      </c>
      <c r="D4441" s="2" t="s">
        <v>60</v>
      </c>
      <c r="E4441" s="2" t="s">
        <v>65</v>
      </c>
      <c r="F4441" s="2" t="s">
        <v>1181</v>
      </c>
      <c r="G4441" s="2" t="s">
        <v>155</v>
      </c>
      <c r="H4441">
        <v>0</v>
      </c>
      <c r="I4441">
        <v>0</v>
      </c>
    </row>
    <row r="4442" spans="1:9" x14ac:dyDescent="0.35">
      <c r="A4442" s="1">
        <v>44287</v>
      </c>
      <c r="B4442" s="1">
        <v>44317</v>
      </c>
      <c r="C4442" s="2" t="s">
        <v>1181</v>
      </c>
      <c r="D4442" s="2" t="s">
        <v>211</v>
      </c>
      <c r="E4442" s="2" t="s">
        <v>65</v>
      </c>
      <c r="F4442" s="2" t="s">
        <v>774</v>
      </c>
      <c r="G4442" s="2" t="s">
        <v>214</v>
      </c>
      <c r="H4442">
        <v>0</v>
      </c>
      <c r="I4442">
        <v>0</v>
      </c>
    </row>
    <row r="4443" spans="1:9" x14ac:dyDescent="0.35">
      <c r="A4443" s="1">
        <v>44287</v>
      </c>
      <c r="B4443" s="1">
        <v>44317</v>
      </c>
      <c r="C4443" s="2" t="s">
        <v>1181</v>
      </c>
      <c r="D4443" s="2" t="s">
        <v>8</v>
      </c>
      <c r="E4443" s="2" t="s">
        <v>65</v>
      </c>
      <c r="F4443" s="2" t="s">
        <v>1181</v>
      </c>
      <c r="G4443" s="2" t="s">
        <v>70</v>
      </c>
      <c r="H4443">
        <v>0</v>
      </c>
      <c r="I4443">
        <v>1</v>
      </c>
    </row>
    <row r="4444" spans="1:9" x14ac:dyDescent="0.35">
      <c r="A4444" s="1">
        <v>44287</v>
      </c>
      <c r="B4444" s="1">
        <v>44317</v>
      </c>
      <c r="C4444" s="2" t="s">
        <v>1181</v>
      </c>
      <c r="D4444" s="2" t="s">
        <v>10</v>
      </c>
      <c r="E4444" s="2" t="s">
        <v>65</v>
      </c>
      <c r="F4444" s="2" t="s">
        <v>1181</v>
      </c>
      <c r="G4444" s="2" t="s">
        <v>70</v>
      </c>
      <c r="H4444">
        <v>0</v>
      </c>
      <c r="I4444">
        <v>1</v>
      </c>
    </row>
    <row r="4445" spans="1:9" x14ac:dyDescent="0.35">
      <c r="A4445" s="1">
        <v>44287</v>
      </c>
      <c r="B4445" s="1">
        <v>44317</v>
      </c>
      <c r="C4445" s="2" t="s">
        <v>1181</v>
      </c>
      <c r="D4445" s="2" t="s">
        <v>761</v>
      </c>
      <c r="E4445" s="2" t="s">
        <v>65</v>
      </c>
      <c r="F4445" s="2" t="s">
        <v>1181</v>
      </c>
      <c r="G4445" s="2" t="s">
        <v>70</v>
      </c>
      <c r="H4445">
        <v>0</v>
      </c>
      <c r="I4445">
        <v>1</v>
      </c>
    </row>
    <row r="4446" spans="1:9" x14ac:dyDescent="0.35">
      <c r="A4446" s="1">
        <v>44287</v>
      </c>
      <c r="B4446" s="1">
        <v>44317</v>
      </c>
      <c r="C4446" s="2" t="s">
        <v>1182</v>
      </c>
      <c r="D4446" s="2" t="s">
        <v>60</v>
      </c>
      <c r="E4446" s="2" t="s">
        <v>65</v>
      </c>
      <c r="F4446" s="2" t="s">
        <v>1182</v>
      </c>
      <c r="G4446" s="2" t="s">
        <v>155</v>
      </c>
      <c r="H4446">
        <v>0</v>
      </c>
      <c r="I4446">
        <v>0</v>
      </c>
    </row>
    <row r="4447" spans="1:9" x14ac:dyDescent="0.35">
      <c r="A4447" s="1">
        <v>44287</v>
      </c>
      <c r="B4447" s="1">
        <v>44317</v>
      </c>
      <c r="C4447" s="2" t="s">
        <v>1182</v>
      </c>
      <c r="D4447" s="2" t="s">
        <v>211</v>
      </c>
      <c r="E4447" s="2" t="s">
        <v>65</v>
      </c>
      <c r="F4447" s="2" t="s">
        <v>213</v>
      </c>
      <c r="G4447" s="2" t="s">
        <v>214</v>
      </c>
      <c r="H4447">
        <v>0</v>
      </c>
      <c r="I4447">
        <v>0</v>
      </c>
    </row>
    <row r="4448" spans="1:9" x14ac:dyDescent="0.35">
      <c r="A4448" s="1">
        <v>44287</v>
      </c>
      <c r="B4448" s="1">
        <v>44317</v>
      </c>
      <c r="C4448" s="2" t="s">
        <v>1182</v>
      </c>
      <c r="D4448" s="2" t="s">
        <v>17</v>
      </c>
      <c r="E4448" s="2" t="s">
        <v>65</v>
      </c>
      <c r="F4448" s="2" t="s">
        <v>66</v>
      </c>
      <c r="G4448" s="2" t="s">
        <v>67</v>
      </c>
      <c r="H4448">
        <v>1</v>
      </c>
      <c r="I4448">
        <v>0</v>
      </c>
    </row>
    <row r="4449" spans="1:9" x14ac:dyDescent="0.35">
      <c r="A4449" s="1">
        <v>44287</v>
      </c>
      <c r="B4449" s="1">
        <v>44317</v>
      </c>
      <c r="C4449" s="2" t="s">
        <v>1183</v>
      </c>
      <c r="D4449" s="2" t="s">
        <v>60</v>
      </c>
      <c r="E4449" s="2" t="s">
        <v>65</v>
      </c>
      <c r="F4449" s="2" t="s">
        <v>1183</v>
      </c>
      <c r="G4449" s="2" t="s">
        <v>792</v>
      </c>
      <c r="H4449">
        <v>0</v>
      </c>
      <c r="I4449">
        <v>0</v>
      </c>
    </row>
    <row r="4450" spans="1:9" x14ac:dyDescent="0.35">
      <c r="A4450" s="1">
        <v>44287</v>
      </c>
      <c r="B4450" s="1">
        <v>44317</v>
      </c>
      <c r="C4450" s="2" t="s">
        <v>1183</v>
      </c>
      <c r="D4450" s="2" t="s">
        <v>211</v>
      </c>
      <c r="E4450" s="2" t="s">
        <v>65</v>
      </c>
      <c r="F4450" s="2" t="s">
        <v>793</v>
      </c>
      <c r="G4450" s="2" t="s">
        <v>214</v>
      </c>
      <c r="H4450">
        <v>0</v>
      </c>
      <c r="I4450">
        <v>0</v>
      </c>
    </row>
    <row r="4451" spans="1:9" x14ac:dyDescent="0.35">
      <c r="A4451" s="1">
        <v>44287</v>
      </c>
      <c r="B4451" s="1">
        <v>44317</v>
      </c>
      <c r="C4451" s="2" t="s">
        <v>1183</v>
      </c>
      <c r="D4451" s="2" t="s">
        <v>8</v>
      </c>
      <c r="E4451" s="2" t="s">
        <v>65</v>
      </c>
      <c r="F4451" s="2" t="s">
        <v>245</v>
      </c>
      <c r="G4451" s="2" t="s">
        <v>70</v>
      </c>
      <c r="H4451">
        <v>0</v>
      </c>
      <c r="I4451">
        <v>1</v>
      </c>
    </row>
    <row r="4452" spans="1:9" x14ac:dyDescent="0.35">
      <c r="A4452" s="1">
        <v>44287</v>
      </c>
      <c r="B4452" s="1">
        <v>44317</v>
      </c>
      <c r="C4452" s="2" t="s">
        <v>1183</v>
      </c>
      <c r="D4452" s="2" t="s">
        <v>10</v>
      </c>
      <c r="E4452" s="2" t="s">
        <v>65</v>
      </c>
      <c r="F4452" s="2" t="s">
        <v>245</v>
      </c>
      <c r="G4452" s="2" t="s">
        <v>70</v>
      </c>
      <c r="H4452">
        <v>0</v>
      </c>
      <c r="I4452">
        <v>1</v>
      </c>
    </row>
    <row r="4453" spans="1:9" x14ac:dyDescent="0.35">
      <c r="A4453" s="1">
        <v>44287</v>
      </c>
      <c r="B4453" s="1">
        <v>44317</v>
      </c>
      <c r="C4453" s="2" t="s">
        <v>1183</v>
      </c>
      <c r="D4453" s="2" t="s">
        <v>761</v>
      </c>
      <c r="E4453" s="2" t="s">
        <v>65</v>
      </c>
      <c r="F4453" s="2" t="s">
        <v>245</v>
      </c>
      <c r="G4453" s="2" t="s">
        <v>70</v>
      </c>
      <c r="H4453">
        <v>0</v>
      </c>
      <c r="I4453">
        <v>1</v>
      </c>
    </row>
    <row r="4454" spans="1:9" x14ac:dyDescent="0.35">
      <c r="A4454" s="1">
        <v>44287</v>
      </c>
      <c r="B4454" s="1">
        <v>44317</v>
      </c>
      <c r="C4454" s="2" t="s">
        <v>1184</v>
      </c>
      <c r="D4454" s="2" t="s">
        <v>60</v>
      </c>
      <c r="E4454" s="2" t="s">
        <v>65</v>
      </c>
      <c r="F4454" s="2" t="s">
        <v>1184</v>
      </c>
      <c r="G4454" s="2" t="s">
        <v>155</v>
      </c>
      <c r="H4454">
        <v>0</v>
      </c>
      <c r="I4454">
        <v>0</v>
      </c>
    </row>
    <row r="4455" spans="1:9" x14ac:dyDescent="0.35">
      <c r="A4455" s="1">
        <v>44287</v>
      </c>
      <c r="B4455" s="1">
        <v>44317</v>
      </c>
      <c r="C4455" s="2" t="s">
        <v>1184</v>
      </c>
      <c r="D4455" s="2" t="s">
        <v>211</v>
      </c>
      <c r="E4455" s="2" t="s">
        <v>65</v>
      </c>
      <c r="F4455" s="2" t="s">
        <v>213</v>
      </c>
      <c r="G4455" s="2" t="s">
        <v>214</v>
      </c>
      <c r="H4455">
        <v>0</v>
      </c>
      <c r="I4455">
        <v>0</v>
      </c>
    </row>
    <row r="4456" spans="1:9" x14ac:dyDescent="0.35">
      <c r="A4456" s="1">
        <v>44287</v>
      </c>
      <c r="B4456" s="1">
        <v>44317</v>
      </c>
      <c r="C4456" s="2" t="s">
        <v>1184</v>
      </c>
      <c r="D4456" s="2" t="s">
        <v>17</v>
      </c>
      <c r="E4456" s="2" t="s">
        <v>65</v>
      </c>
      <c r="F4456" s="2" t="s">
        <v>66</v>
      </c>
      <c r="G4456" s="2" t="s">
        <v>67</v>
      </c>
      <c r="H4456">
        <v>1</v>
      </c>
      <c r="I4456">
        <v>0</v>
      </c>
    </row>
    <row r="4457" spans="1:9" x14ac:dyDescent="0.35">
      <c r="A4457" s="1">
        <v>44317</v>
      </c>
      <c r="B4457" s="1">
        <v>44348</v>
      </c>
      <c r="C4457" s="2" t="s">
        <v>68</v>
      </c>
      <c r="D4457" s="2" t="s">
        <v>8</v>
      </c>
      <c r="E4457" s="2" t="s">
        <v>65</v>
      </c>
      <c r="F4457" s="2" t="s">
        <v>324</v>
      </c>
      <c r="G4457" s="2" t="s">
        <v>70</v>
      </c>
      <c r="H4457">
        <v>0</v>
      </c>
      <c r="I4457">
        <v>1</v>
      </c>
    </row>
    <row r="4458" spans="1:9" x14ac:dyDescent="0.35">
      <c r="A4458" s="1">
        <v>44317</v>
      </c>
      <c r="B4458" s="1">
        <v>44348</v>
      </c>
      <c r="C4458" s="2" t="s">
        <v>373</v>
      </c>
      <c r="D4458" s="2" t="s">
        <v>29</v>
      </c>
      <c r="E4458" s="2" t="s">
        <v>66</v>
      </c>
      <c r="F4458" s="2" t="s">
        <v>65</v>
      </c>
      <c r="G4458" s="2" t="s">
        <v>169</v>
      </c>
      <c r="H4458">
        <v>-1</v>
      </c>
      <c r="I4458">
        <v>0</v>
      </c>
    </row>
    <row r="4459" spans="1:9" x14ac:dyDescent="0.35">
      <c r="A4459" s="1">
        <v>44317</v>
      </c>
      <c r="B4459" s="1">
        <v>44348</v>
      </c>
      <c r="C4459" s="2" t="s">
        <v>500</v>
      </c>
      <c r="D4459" s="2" t="s">
        <v>29</v>
      </c>
      <c r="E4459" s="2" t="s">
        <v>66</v>
      </c>
      <c r="F4459" s="2" t="s">
        <v>65</v>
      </c>
      <c r="G4459" s="2" t="s">
        <v>169</v>
      </c>
      <c r="H4459">
        <v>-1</v>
      </c>
      <c r="I4459">
        <v>0</v>
      </c>
    </row>
    <row r="4460" spans="1:9" x14ac:dyDescent="0.35">
      <c r="A4460" s="1">
        <v>44317</v>
      </c>
      <c r="B4460" s="1">
        <v>44348</v>
      </c>
      <c r="C4460" s="2" t="s">
        <v>626</v>
      </c>
      <c r="D4460" s="2" t="s">
        <v>29</v>
      </c>
      <c r="E4460" s="2" t="s">
        <v>65</v>
      </c>
      <c r="F4460" s="2" t="s">
        <v>66</v>
      </c>
      <c r="G4460" s="2" t="s">
        <v>67</v>
      </c>
      <c r="H4460">
        <v>1</v>
      </c>
      <c r="I4460">
        <v>0</v>
      </c>
    </row>
    <row r="4461" spans="1:9" x14ac:dyDescent="0.35">
      <c r="A4461" s="1">
        <v>44317</v>
      </c>
      <c r="B4461" s="1">
        <v>44348</v>
      </c>
      <c r="C4461" s="2" t="s">
        <v>81</v>
      </c>
      <c r="D4461" s="2" t="s">
        <v>8</v>
      </c>
      <c r="E4461" s="2" t="s">
        <v>65</v>
      </c>
      <c r="F4461" s="2" t="s">
        <v>324</v>
      </c>
      <c r="G4461" s="2" t="s">
        <v>70</v>
      </c>
      <c r="H4461">
        <v>0</v>
      </c>
      <c r="I4461">
        <v>1</v>
      </c>
    </row>
    <row r="4462" spans="1:9" x14ac:dyDescent="0.35">
      <c r="A4462" s="1">
        <v>44317</v>
      </c>
      <c r="B4462" s="1">
        <v>44348</v>
      </c>
      <c r="C4462" s="2" t="s">
        <v>313</v>
      </c>
      <c r="D4462" s="2" t="s">
        <v>11</v>
      </c>
      <c r="E4462" s="2" t="s">
        <v>65</v>
      </c>
      <c r="F4462" s="2" t="s">
        <v>547</v>
      </c>
      <c r="G4462" s="2" t="s">
        <v>70</v>
      </c>
      <c r="H4462">
        <v>0</v>
      </c>
      <c r="I4462">
        <v>1</v>
      </c>
    </row>
    <row r="4463" spans="1:9" x14ac:dyDescent="0.35">
      <c r="A4463" s="1">
        <v>44317</v>
      </c>
      <c r="B4463" s="1">
        <v>44348</v>
      </c>
      <c r="C4463" s="2" t="s">
        <v>1148</v>
      </c>
      <c r="D4463" s="2" t="s">
        <v>197</v>
      </c>
      <c r="E4463" s="2" t="s">
        <v>65</v>
      </c>
      <c r="F4463" s="2" t="s">
        <v>1185</v>
      </c>
      <c r="G4463" s="2" t="s">
        <v>199</v>
      </c>
      <c r="H4463">
        <v>0</v>
      </c>
      <c r="I4463">
        <v>0</v>
      </c>
    </row>
    <row r="4464" spans="1:9" x14ac:dyDescent="0.35">
      <c r="A4464" s="1">
        <v>44317</v>
      </c>
      <c r="B4464" s="1">
        <v>44348</v>
      </c>
      <c r="C4464" s="2" t="s">
        <v>1148</v>
      </c>
      <c r="D4464" s="2" t="s">
        <v>29</v>
      </c>
      <c r="E4464" s="2" t="s">
        <v>65</v>
      </c>
      <c r="F4464" s="2" t="s">
        <v>66</v>
      </c>
      <c r="G4464" s="2" t="s">
        <v>67</v>
      </c>
      <c r="H4464">
        <v>1</v>
      </c>
      <c r="I4464">
        <v>0</v>
      </c>
    </row>
    <row r="4465" spans="1:9" x14ac:dyDescent="0.35">
      <c r="A4465" s="1">
        <v>44317</v>
      </c>
      <c r="B4465" s="1">
        <v>44348</v>
      </c>
      <c r="C4465" s="2" t="s">
        <v>1186</v>
      </c>
      <c r="D4465" s="2" t="s">
        <v>197</v>
      </c>
      <c r="E4465" s="2" t="s">
        <v>65</v>
      </c>
      <c r="F4465" s="2" t="s">
        <v>1187</v>
      </c>
      <c r="G4465" s="2" t="s">
        <v>199</v>
      </c>
      <c r="H4465">
        <v>0</v>
      </c>
      <c r="I4465">
        <v>0</v>
      </c>
    </row>
    <row r="4466" spans="1:9" x14ac:dyDescent="0.35">
      <c r="A4466" s="1">
        <v>44317</v>
      </c>
      <c r="B4466" s="1">
        <v>44348</v>
      </c>
      <c r="C4466" s="2" t="s">
        <v>1186</v>
      </c>
      <c r="D4466" s="2" t="s">
        <v>28</v>
      </c>
      <c r="E4466" s="2" t="s">
        <v>65</v>
      </c>
      <c r="F4466" s="2" t="s">
        <v>66</v>
      </c>
      <c r="G4466" s="2" t="s">
        <v>67</v>
      </c>
      <c r="H4466">
        <v>1</v>
      </c>
      <c r="I4466">
        <v>0</v>
      </c>
    </row>
    <row r="4467" spans="1:9" x14ac:dyDescent="0.35">
      <c r="A4467" s="1">
        <v>44317</v>
      </c>
      <c r="B4467" s="1">
        <v>44348</v>
      </c>
      <c r="C4467" s="2" t="s">
        <v>1034</v>
      </c>
      <c r="D4467" s="2" t="s">
        <v>8</v>
      </c>
      <c r="E4467" s="2" t="s">
        <v>65</v>
      </c>
      <c r="F4467" s="2" t="s">
        <v>324</v>
      </c>
      <c r="G4467" s="2" t="s">
        <v>70</v>
      </c>
      <c r="H4467">
        <v>0</v>
      </c>
      <c r="I4467">
        <v>1</v>
      </c>
    </row>
    <row r="4468" spans="1:9" x14ac:dyDescent="0.35">
      <c r="A4468" s="1">
        <v>44317</v>
      </c>
      <c r="B4468" s="1">
        <v>44348</v>
      </c>
      <c r="C4468" s="2" t="s">
        <v>218</v>
      </c>
      <c r="D4468" s="2" t="s">
        <v>14</v>
      </c>
      <c r="E4468" s="2" t="s">
        <v>1167</v>
      </c>
      <c r="F4468" s="2" t="s">
        <v>224</v>
      </c>
      <c r="G4468" s="2" t="s">
        <v>220</v>
      </c>
      <c r="H4468">
        <v>0</v>
      </c>
      <c r="I4468">
        <v>-1</v>
      </c>
    </row>
    <row r="4469" spans="1:9" x14ac:dyDescent="0.35">
      <c r="A4469" s="1">
        <v>44317</v>
      </c>
      <c r="B4469" s="1">
        <v>44348</v>
      </c>
      <c r="C4469" s="2" t="s">
        <v>193</v>
      </c>
      <c r="D4469" s="2" t="s">
        <v>14</v>
      </c>
      <c r="E4469" s="2" t="s">
        <v>1145</v>
      </c>
      <c r="F4469" s="2" t="s">
        <v>1188</v>
      </c>
      <c r="G4469" s="2" t="s">
        <v>220</v>
      </c>
      <c r="H4469">
        <v>0</v>
      </c>
      <c r="I4469">
        <v>-1</v>
      </c>
    </row>
    <row r="4470" spans="1:9" x14ac:dyDescent="0.35">
      <c r="A4470" s="1">
        <v>44317</v>
      </c>
      <c r="B4470" s="1">
        <v>44348</v>
      </c>
      <c r="C4470" s="2" t="s">
        <v>195</v>
      </c>
      <c r="D4470" s="2" t="s">
        <v>14</v>
      </c>
      <c r="E4470" s="2" t="s">
        <v>1145</v>
      </c>
      <c r="F4470" s="2" t="s">
        <v>1188</v>
      </c>
      <c r="G4470" s="2" t="s">
        <v>220</v>
      </c>
      <c r="H4470">
        <v>0</v>
      </c>
      <c r="I4470">
        <v>-1</v>
      </c>
    </row>
    <row r="4471" spans="1:9" x14ac:dyDescent="0.35">
      <c r="A4471" s="1">
        <v>44317</v>
      </c>
      <c r="B4471" s="1">
        <v>44348</v>
      </c>
      <c r="C4471" s="2" t="s">
        <v>222</v>
      </c>
      <c r="D4471" s="2" t="s">
        <v>14</v>
      </c>
      <c r="E4471" s="2" t="s">
        <v>1167</v>
      </c>
      <c r="F4471" s="2" t="s">
        <v>224</v>
      </c>
      <c r="G4471" s="2" t="s">
        <v>220</v>
      </c>
      <c r="H4471">
        <v>0</v>
      </c>
      <c r="I4471">
        <v>-1</v>
      </c>
    </row>
    <row r="4472" spans="1:9" x14ac:dyDescent="0.35">
      <c r="A4472" s="1">
        <v>44317</v>
      </c>
      <c r="B4472" s="1">
        <v>44348</v>
      </c>
      <c r="C4472" s="2" t="s">
        <v>1073</v>
      </c>
      <c r="D4472" s="2" t="s">
        <v>14</v>
      </c>
      <c r="E4472" s="2" t="s">
        <v>1145</v>
      </c>
      <c r="F4472" s="2" t="s">
        <v>1188</v>
      </c>
      <c r="G4472" s="2" t="s">
        <v>220</v>
      </c>
      <c r="H4472">
        <v>0</v>
      </c>
      <c r="I4472">
        <v>-1</v>
      </c>
    </row>
    <row r="4473" spans="1:9" x14ac:dyDescent="0.35">
      <c r="A4473" s="1">
        <v>44317</v>
      </c>
      <c r="B4473" s="1">
        <v>44348</v>
      </c>
      <c r="C4473" s="2" t="s">
        <v>104</v>
      </c>
      <c r="D4473" s="2" t="s">
        <v>14</v>
      </c>
      <c r="E4473" s="2" t="s">
        <v>297</v>
      </c>
      <c r="F4473" s="2" t="s">
        <v>224</v>
      </c>
      <c r="G4473" s="2" t="s">
        <v>220</v>
      </c>
      <c r="H4473">
        <v>0</v>
      </c>
      <c r="I4473">
        <v>-1</v>
      </c>
    </row>
    <row r="4474" spans="1:9" x14ac:dyDescent="0.35">
      <c r="A4474" s="1">
        <v>44317</v>
      </c>
      <c r="B4474" s="1">
        <v>44348</v>
      </c>
      <c r="C4474" s="2" t="s">
        <v>107</v>
      </c>
      <c r="D4474" s="2" t="s">
        <v>14</v>
      </c>
      <c r="E4474" s="2" t="s">
        <v>297</v>
      </c>
      <c r="F4474" s="2" t="s">
        <v>224</v>
      </c>
      <c r="G4474" s="2" t="s">
        <v>220</v>
      </c>
      <c r="H4474">
        <v>0</v>
      </c>
      <c r="I4474">
        <v>-1</v>
      </c>
    </row>
    <row r="4475" spans="1:9" x14ac:dyDescent="0.35">
      <c r="A4475" s="1">
        <v>44317</v>
      </c>
      <c r="B4475" s="1">
        <v>44348</v>
      </c>
      <c r="C4475" s="2" t="s">
        <v>1152</v>
      </c>
      <c r="D4475" s="2" t="s">
        <v>197</v>
      </c>
      <c r="E4475" s="2" t="s">
        <v>65</v>
      </c>
      <c r="F4475" s="2" t="s">
        <v>1189</v>
      </c>
      <c r="G4475" s="2" t="s">
        <v>199</v>
      </c>
      <c r="H4475">
        <v>0</v>
      </c>
      <c r="I4475">
        <v>0</v>
      </c>
    </row>
    <row r="4476" spans="1:9" x14ac:dyDescent="0.35">
      <c r="A4476" s="1">
        <v>44317</v>
      </c>
      <c r="B4476" s="1">
        <v>44348</v>
      </c>
      <c r="C4476" s="2" t="s">
        <v>1152</v>
      </c>
      <c r="D4476" s="2" t="s">
        <v>14</v>
      </c>
      <c r="E4476" s="2" t="s">
        <v>65</v>
      </c>
      <c r="F4476" s="2" t="s">
        <v>66</v>
      </c>
      <c r="G4476" s="2" t="s">
        <v>67</v>
      </c>
      <c r="H4476">
        <v>1</v>
      </c>
      <c r="I4476">
        <v>0</v>
      </c>
    </row>
    <row r="4477" spans="1:9" x14ac:dyDescent="0.35">
      <c r="A4477" s="1">
        <v>44317</v>
      </c>
      <c r="B4477" s="1">
        <v>44348</v>
      </c>
      <c r="C4477" s="2" t="s">
        <v>616</v>
      </c>
      <c r="D4477" s="2" t="s">
        <v>11</v>
      </c>
      <c r="E4477" s="2" t="s">
        <v>65</v>
      </c>
      <c r="F4477" s="2" t="s">
        <v>548</v>
      </c>
      <c r="G4477" s="2" t="s">
        <v>70</v>
      </c>
      <c r="H4477">
        <v>0</v>
      </c>
      <c r="I4477">
        <v>1</v>
      </c>
    </row>
    <row r="4478" spans="1:9" x14ac:dyDescent="0.35">
      <c r="A4478" s="1">
        <v>44317</v>
      </c>
      <c r="B4478" s="1">
        <v>44348</v>
      </c>
      <c r="C4478" s="2" t="s">
        <v>617</v>
      </c>
      <c r="D4478" s="2" t="s">
        <v>11</v>
      </c>
      <c r="E4478" s="2" t="s">
        <v>65</v>
      </c>
      <c r="F4478" s="2" t="s">
        <v>548</v>
      </c>
      <c r="G4478" s="2" t="s">
        <v>70</v>
      </c>
      <c r="H4478">
        <v>0</v>
      </c>
      <c r="I4478">
        <v>1</v>
      </c>
    </row>
    <row r="4479" spans="1:9" x14ac:dyDescent="0.35">
      <c r="A4479" s="1">
        <v>44317</v>
      </c>
      <c r="B4479" s="1">
        <v>44348</v>
      </c>
      <c r="C4479" s="2" t="s">
        <v>315</v>
      </c>
      <c r="D4479" s="2" t="s">
        <v>11</v>
      </c>
      <c r="E4479" s="2" t="s">
        <v>65</v>
      </c>
      <c r="F4479" s="2" t="s">
        <v>548</v>
      </c>
      <c r="G4479" s="2" t="s">
        <v>70</v>
      </c>
      <c r="H4479">
        <v>0</v>
      </c>
      <c r="I4479">
        <v>1</v>
      </c>
    </row>
    <row r="4480" spans="1:9" x14ac:dyDescent="0.35">
      <c r="A4480" s="1">
        <v>44317</v>
      </c>
      <c r="B4480" s="1">
        <v>44348</v>
      </c>
      <c r="C4480" s="2" t="s">
        <v>108</v>
      </c>
      <c r="D4480" s="2" t="s">
        <v>8</v>
      </c>
      <c r="E4480" s="2" t="s">
        <v>65</v>
      </c>
      <c r="F4480" s="2" t="s">
        <v>352</v>
      </c>
      <c r="G4480" s="2" t="s">
        <v>70</v>
      </c>
      <c r="H4480">
        <v>0</v>
      </c>
      <c r="I4480">
        <v>1</v>
      </c>
    </row>
    <row r="4481" spans="1:9" x14ac:dyDescent="0.35">
      <c r="A4481" s="1">
        <v>44317</v>
      </c>
      <c r="B4481" s="1">
        <v>44348</v>
      </c>
      <c r="C4481" s="2" t="s">
        <v>108</v>
      </c>
      <c r="D4481" s="2" t="s">
        <v>10</v>
      </c>
      <c r="E4481" s="2" t="s">
        <v>65</v>
      </c>
      <c r="F4481" s="2" t="s">
        <v>352</v>
      </c>
      <c r="G4481" s="2" t="s">
        <v>70</v>
      </c>
      <c r="H4481">
        <v>0</v>
      </c>
      <c r="I4481">
        <v>1</v>
      </c>
    </row>
    <row r="4482" spans="1:9" x14ac:dyDescent="0.35">
      <c r="A4482" s="1">
        <v>44317</v>
      </c>
      <c r="B4482" s="1">
        <v>44348</v>
      </c>
      <c r="C4482" s="2" t="s">
        <v>108</v>
      </c>
      <c r="D4482" s="2" t="s">
        <v>761</v>
      </c>
      <c r="E4482" s="2" t="s">
        <v>65</v>
      </c>
      <c r="F4482" s="2" t="s">
        <v>352</v>
      </c>
      <c r="G4482" s="2" t="s">
        <v>70</v>
      </c>
      <c r="H4482">
        <v>0</v>
      </c>
      <c r="I4482">
        <v>1</v>
      </c>
    </row>
    <row r="4483" spans="1:9" x14ac:dyDescent="0.35">
      <c r="A4483" s="1">
        <v>44317</v>
      </c>
      <c r="B4483" s="1">
        <v>44348</v>
      </c>
      <c r="C4483" s="2" t="s">
        <v>120</v>
      </c>
      <c r="D4483" s="2" t="s">
        <v>6</v>
      </c>
      <c r="E4483" s="2" t="s">
        <v>66</v>
      </c>
      <c r="F4483" s="2" t="s">
        <v>65</v>
      </c>
      <c r="G4483" s="2" t="s">
        <v>169</v>
      </c>
      <c r="H4483">
        <v>-1</v>
      </c>
      <c r="I4483">
        <v>0</v>
      </c>
    </row>
    <row r="4484" spans="1:9" x14ac:dyDescent="0.35">
      <c r="A4484" s="1">
        <v>44317</v>
      </c>
      <c r="B4484" s="1">
        <v>44348</v>
      </c>
      <c r="C4484" s="2" t="s">
        <v>124</v>
      </c>
      <c r="D4484" s="2" t="s">
        <v>8</v>
      </c>
      <c r="E4484" s="2" t="s">
        <v>65</v>
      </c>
      <c r="F4484" s="2" t="s">
        <v>324</v>
      </c>
      <c r="G4484" s="2" t="s">
        <v>70</v>
      </c>
      <c r="H4484">
        <v>0</v>
      </c>
      <c r="I4484">
        <v>1</v>
      </c>
    </row>
    <row r="4485" spans="1:9" x14ac:dyDescent="0.35">
      <c r="A4485" s="1">
        <v>44317</v>
      </c>
      <c r="B4485" s="1">
        <v>44348</v>
      </c>
      <c r="C4485" s="2" t="s">
        <v>288</v>
      </c>
      <c r="D4485" s="2" t="s">
        <v>29</v>
      </c>
      <c r="E4485" s="2" t="s">
        <v>66</v>
      </c>
      <c r="F4485" s="2" t="s">
        <v>65</v>
      </c>
      <c r="G4485" s="2" t="s">
        <v>169</v>
      </c>
      <c r="H4485">
        <v>-1</v>
      </c>
      <c r="I4485">
        <v>0</v>
      </c>
    </row>
    <row r="4486" spans="1:9" x14ac:dyDescent="0.35">
      <c r="A4486" s="1">
        <v>44317</v>
      </c>
      <c r="B4486" s="1">
        <v>44348</v>
      </c>
      <c r="C4486" s="2" t="s">
        <v>969</v>
      </c>
      <c r="D4486" s="2" t="s">
        <v>197</v>
      </c>
      <c r="E4486" s="2" t="s">
        <v>65</v>
      </c>
      <c r="F4486" s="2" t="s">
        <v>1190</v>
      </c>
      <c r="G4486" s="2" t="s">
        <v>199</v>
      </c>
      <c r="H4486">
        <v>0</v>
      </c>
      <c r="I4486">
        <v>0</v>
      </c>
    </row>
    <row r="4487" spans="1:9" x14ac:dyDescent="0.35">
      <c r="A4487" s="1">
        <v>44317</v>
      </c>
      <c r="B4487" s="1">
        <v>44348</v>
      </c>
      <c r="C4487" s="2" t="s">
        <v>977</v>
      </c>
      <c r="D4487" s="2" t="s">
        <v>60</v>
      </c>
      <c r="E4487" s="2" t="s">
        <v>977</v>
      </c>
      <c r="F4487" s="2" t="s">
        <v>65</v>
      </c>
      <c r="G4487" s="2" t="s">
        <v>153</v>
      </c>
      <c r="H4487">
        <v>0</v>
      </c>
      <c r="I4487">
        <v>0</v>
      </c>
    </row>
    <row r="4488" spans="1:9" x14ac:dyDescent="0.35">
      <c r="A4488" s="1">
        <v>44317</v>
      </c>
      <c r="B4488" s="1">
        <v>44348</v>
      </c>
      <c r="C4488" s="2" t="s">
        <v>977</v>
      </c>
      <c r="D4488" s="2" t="s">
        <v>60</v>
      </c>
      <c r="E4488" s="2" t="s">
        <v>977</v>
      </c>
      <c r="F4488" s="2" t="s">
        <v>65</v>
      </c>
      <c r="G4488" s="2" t="s">
        <v>153</v>
      </c>
      <c r="H4488">
        <v>0</v>
      </c>
      <c r="I4488">
        <v>0</v>
      </c>
    </row>
    <row r="4489" spans="1:9" x14ac:dyDescent="0.35">
      <c r="A4489" s="1">
        <v>44317</v>
      </c>
      <c r="B4489" s="1">
        <v>44348</v>
      </c>
      <c r="C4489" s="2" t="s">
        <v>977</v>
      </c>
      <c r="D4489" s="2" t="s">
        <v>211</v>
      </c>
      <c r="E4489" s="2" t="s">
        <v>822</v>
      </c>
      <c r="F4489" s="2" t="s">
        <v>65</v>
      </c>
      <c r="G4489" s="2" t="s">
        <v>214</v>
      </c>
      <c r="H4489">
        <v>0</v>
      </c>
      <c r="I4489">
        <v>0</v>
      </c>
    </row>
    <row r="4490" spans="1:9" x14ac:dyDescent="0.35">
      <c r="A4490" s="1">
        <v>44317</v>
      </c>
      <c r="B4490" s="1">
        <v>44348</v>
      </c>
      <c r="C4490" s="2" t="s">
        <v>1119</v>
      </c>
      <c r="D4490" s="2" t="s">
        <v>14</v>
      </c>
      <c r="E4490" s="2" t="s">
        <v>1145</v>
      </c>
      <c r="F4490" s="2" t="s">
        <v>1188</v>
      </c>
      <c r="G4490" s="2" t="s">
        <v>220</v>
      </c>
      <c r="H4490">
        <v>0</v>
      </c>
      <c r="I4490">
        <v>-1</v>
      </c>
    </row>
    <row r="4491" spans="1:9" x14ac:dyDescent="0.35">
      <c r="A4491" s="1">
        <v>44317</v>
      </c>
      <c r="B4491" s="1">
        <v>44348</v>
      </c>
      <c r="C4491" s="2" t="s">
        <v>1120</v>
      </c>
      <c r="D4491" s="2" t="s">
        <v>14</v>
      </c>
      <c r="E4491" s="2" t="s">
        <v>1145</v>
      </c>
      <c r="F4491" s="2" t="s">
        <v>1188</v>
      </c>
      <c r="G4491" s="2" t="s">
        <v>220</v>
      </c>
      <c r="H4491">
        <v>0</v>
      </c>
      <c r="I4491">
        <v>-1</v>
      </c>
    </row>
    <row r="4492" spans="1:9" x14ac:dyDescent="0.35">
      <c r="A4492" s="1">
        <v>44317</v>
      </c>
      <c r="B4492" s="1">
        <v>44348</v>
      </c>
      <c r="C4492" s="2" t="s">
        <v>682</v>
      </c>
      <c r="D4492" s="2" t="s">
        <v>14</v>
      </c>
      <c r="E4492" s="2" t="s">
        <v>1145</v>
      </c>
      <c r="F4492" s="2" t="s">
        <v>1188</v>
      </c>
      <c r="G4492" s="2" t="s">
        <v>220</v>
      </c>
      <c r="H4492">
        <v>0</v>
      </c>
      <c r="I4492">
        <v>-1</v>
      </c>
    </row>
    <row r="4493" spans="1:9" x14ac:dyDescent="0.35">
      <c r="A4493" s="1">
        <v>44317</v>
      </c>
      <c r="B4493" s="1">
        <v>44348</v>
      </c>
      <c r="C4493" s="2" t="s">
        <v>981</v>
      </c>
      <c r="D4493" s="2" t="s">
        <v>14</v>
      </c>
      <c r="E4493" s="2" t="s">
        <v>1145</v>
      </c>
      <c r="F4493" s="2" t="s">
        <v>1188</v>
      </c>
      <c r="G4493" s="2" t="s">
        <v>220</v>
      </c>
      <c r="H4493">
        <v>0</v>
      </c>
      <c r="I4493">
        <v>-1</v>
      </c>
    </row>
    <row r="4494" spans="1:9" x14ac:dyDescent="0.35">
      <c r="A4494" s="1">
        <v>44317</v>
      </c>
      <c r="B4494" s="1">
        <v>44348</v>
      </c>
      <c r="C4494" s="2" t="s">
        <v>985</v>
      </c>
      <c r="D4494" s="2" t="s">
        <v>14</v>
      </c>
      <c r="E4494" s="2" t="s">
        <v>1145</v>
      </c>
      <c r="F4494" s="2" t="s">
        <v>1188</v>
      </c>
      <c r="G4494" s="2" t="s">
        <v>220</v>
      </c>
      <c r="H4494">
        <v>0</v>
      </c>
      <c r="I4494">
        <v>-1</v>
      </c>
    </row>
    <row r="4495" spans="1:9" x14ac:dyDescent="0.35">
      <c r="A4495" s="1">
        <v>44317</v>
      </c>
      <c r="B4495" s="1">
        <v>44348</v>
      </c>
      <c r="C4495" s="2" t="s">
        <v>683</v>
      </c>
      <c r="D4495" s="2" t="s">
        <v>14</v>
      </c>
      <c r="E4495" s="2" t="s">
        <v>1145</v>
      </c>
      <c r="F4495" s="2" t="s">
        <v>1188</v>
      </c>
      <c r="G4495" s="2" t="s">
        <v>220</v>
      </c>
      <c r="H4495">
        <v>0</v>
      </c>
      <c r="I4495">
        <v>-1</v>
      </c>
    </row>
    <row r="4496" spans="1:9" x14ac:dyDescent="0.35">
      <c r="A4496" s="1">
        <v>44317</v>
      </c>
      <c r="B4496" s="1">
        <v>44348</v>
      </c>
      <c r="C4496" s="2" t="s">
        <v>144</v>
      </c>
      <c r="D4496" s="2" t="s">
        <v>8</v>
      </c>
      <c r="E4496" s="2" t="s">
        <v>65</v>
      </c>
      <c r="F4496" s="2" t="s">
        <v>324</v>
      </c>
      <c r="G4496" s="2" t="s">
        <v>70</v>
      </c>
      <c r="H4496">
        <v>0</v>
      </c>
      <c r="I4496">
        <v>1</v>
      </c>
    </row>
    <row r="4497" spans="1:9" x14ac:dyDescent="0.35">
      <c r="A4497" s="1">
        <v>44317</v>
      </c>
      <c r="B4497" s="1">
        <v>44348</v>
      </c>
      <c r="C4497" s="2" t="s">
        <v>991</v>
      </c>
      <c r="D4497" s="2" t="s">
        <v>60</v>
      </c>
      <c r="E4497" s="2" t="s">
        <v>991</v>
      </c>
      <c r="F4497" s="2" t="s">
        <v>65</v>
      </c>
      <c r="G4497" s="2" t="s">
        <v>819</v>
      </c>
      <c r="H4497">
        <v>0</v>
      </c>
      <c r="I4497">
        <v>0</v>
      </c>
    </row>
    <row r="4498" spans="1:9" x14ac:dyDescent="0.35">
      <c r="A4498" s="1">
        <v>44317</v>
      </c>
      <c r="B4498" s="1">
        <v>44348</v>
      </c>
      <c r="C4498" s="2" t="s">
        <v>991</v>
      </c>
      <c r="D4498" s="2" t="s">
        <v>60</v>
      </c>
      <c r="E4498" s="2" t="s">
        <v>991</v>
      </c>
      <c r="F4498" s="2" t="s">
        <v>65</v>
      </c>
      <c r="G4498" s="2" t="s">
        <v>819</v>
      </c>
      <c r="H4498">
        <v>0</v>
      </c>
      <c r="I4498">
        <v>0</v>
      </c>
    </row>
    <row r="4499" spans="1:9" x14ac:dyDescent="0.35">
      <c r="A4499" s="1">
        <v>44317</v>
      </c>
      <c r="B4499" s="1">
        <v>44348</v>
      </c>
      <c r="C4499" s="2" t="s">
        <v>991</v>
      </c>
      <c r="D4499" s="2" t="s">
        <v>211</v>
      </c>
      <c r="E4499" s="2" t="s">
        <v>793</v>
      </c>
      <c r="F4499" s="2" t="s">
        <v>65</v>
      </c>
      <c r="G4499" s="2" t="s">
        <v>214</v>
      </c>
      <c r="H4499">
        <v>0</v>
      </c>
      <c r="I4499">
        <v>0</v>
      </c>
    </row>
    <row r="4500" spans="1:9" x14ac:dyDescent="0.35">
      <c r="A4500" s="1">
        <v>44317</v>
      </c>
      <c r="B4500" s="1">
        <v>44348</v>
      </c>
      <c r="C4500" s="2" t="s">
        <v>148</v>
      </c>
      <c r="D4500" s="2" t="s">
        <v>14</v>
      </c>
      <c r="E4500" s="2" t="s">
        <v>297</v>
      </c>
      <c r="F4500" s="2" t="s">
        <v>224</v>
      </c>
      <c r="G4500" s="2" t="s">
        <v>220</v>
      </c>
      <c r="H4500">
        <v>0</v>
      </c>
      <c r="I4500">
        <v>-1</v>
      </c>
    </row>
    <row r="4501" spans="1:9" x14ac:dyDescent="0.35">
      <c r="A4501" s="1">
        <v>44317</v>
      </c>
      <c r="B4501" s="1">
        <v>44348</v>
      </c>
      <c r="C4501" s="2" t="s">
        <v>1191</v>
      </c>
      <c r="D4501" s="2" t="s">
        <v>60</v>
      </c>
      <c r="E4501" s="2" t="s">
        <v>65</v>
      </c>
      <c r="F4501" s="2" t="s">
        <v>1191</v>
      </c>
      <c r="G4501" s="2" t="s">
        <v>155</v>
      </c>
      <c r="H4501">
        <v>0</v>
      </c>
      <c r="I4501">
        <v>0</v>
      </c>
    </row>
    <row r="4502" spans="1:9" x14ac:dyDescent="0.35">
      <c r="A4502" s="1">
        <v>44317</v>
      </c>
      <c r="B4502" s="1">
        <v>44348</v>
      </c>
      <c r="C4502" s="2" t="s">
        <v>1191</v>
      </c>
      <c r="D4502" s="2" t="s">
        <v>211</v>
      </c>
      <c r="E4502" s="2" t="s">
        <v>65</v>
      </c>
      <c r="F4502" s="2" t="s">
        <v>822</v>
      </c>
      <c r="G4502" s="2" t="s">
        <v>214</v>
      </c>
      <c r="H4502">
        <v>0</v>
      </c>
      <c r="I4502">
        <v>0</v>
      </c>
    </row>
    <row r="4503" spans="1:9" x14ac:dyDescent="0.35">
      <c r="A4503" s="1">
        <v>44317</v>
      </c>
      <c r="B4503" s="1">
        <v>44348</v>
      </c>
      <c r="C4503" s="2" t="s">
        <v>1191</v>
      </c>
      <c r="D4503" s="2" t="s">
        <v>11</v>
      </c>
      <c r="E4503" s="2" t="s">
        <v>65</v>
      </c>
      <c r="F4503" s="2" t="s">
        <v>547</v>
      </c>
      <c r="G4503" s="2" t="s">
        <v>70</v>
      </c>
      <c r="H4503">
        <v>0</v>
      </c>
      <c r="I4503">
        <v>1</v>
      </c>
    </row>
    <row r="4504" spans="1:9" x14ac:dyDescent="0.35">
      <c r="A4504" s="1">
        <v>44317</v>
      </c>
      <c r="B4504" s="1">
        <v>44348</v>
      </c>
      <c r="C4504" s="2" t="s">
        <v>1192</v>
      </c>
      <c r="D4504" s="2" t="s">
        <v>60</v>
      </c>
      <c r="E4504" s="2" t="s">
        <v>65</v>
      </c>
      <c r="F4504" s="2" t="s">
        <v>1192</v>
      </c>
      <c r="G4504" s="2" t="s">
        <v>155</v>
      </c>
      <c r="H4504">
        <v>0</v>
      </c>
      <c r="I4504">
        <v>0</v>
      </c>
    </row>
    <row r="4505" spans="1:9" x14ac:dyDescent="0.35">
      <c r="A4505" s="1">
        <v>44317</v>
      </c>
      <c r="B4505" s="1">
        <v>44348</v>
      </c>
      <c r="C4505" s="2" t="s">
        <v>1192</v>
      </c>
      <c r="D4505" s="2" t="s">
        <v>211</v>
      </c>
      <c r="E4505" s="2" t="s">
        <v>65</v>
      </c>
      <c r="F4505" s="2" t="s">
        <v>822</v>
      </c>
      <c r="G4505" s="2" t="s">
        <v>214</v>
      </c>
      <c r="H4505">
        <v>0</v>
      </c>
      <c r="I4505">
        <v>0</v>
      </c>
    </row>
    <row r="4506" spans="1:9" x14ac:dyDescent="0.35">
      <c r="A4506" s="1">
        <v>44317</v>
      </c>
      <c r="B4506" s="1">
        <v>44348</v>
      </c>
      <c r="C4506" s="2" t="s">
        <v>1192</v>
      </c>
      <c r="D4506" s="2" t="s">
        <v>11</v>
      </c>
      <c r="E4506" s="2" t="s">
        <v>65</v>
      </c>
      <c r="F4506" s="2" t="s">
        <v>547</v>
      </c>
      <c r="G4506" s="2" t="s">
        <v>70</v>
      </c>
      <c r="H4506">
        <v>0</v>
      </c>
      <c r="I4506">
        <v>1</v>
      </c>
    </row>
    <row r="4507" spans="1:9" x14ac:dyDescent="0.35">
      <c r="A4507" s="1">
        <v>44317</v>
      </c>
      <c r="B4507" s="1">
        <v>44348</v>
      </c>
      <c r="C4507" s="2" t="s">
        <v>1193</v>
      </c>
      <c r="D4507" s="2" t="s">
        <v>60</v>
      </c>
      <c r="E4507" s="2" t="s">
        <v>65</v>
      </c>
      <c r="F4507" s="2" t="s">
        <v>1193</v>
      </c>
      <c r="G4507" s="2" t="s">
        <v>155</v>
      </c>
      <c r="H4507">
        <v>0</v>
      </c>
      <c r="I4507">
        <v>0</v>
      </c>
    </row>
    <row r="4508" spans="1:9" x14ac:dyDescent="0.35">
      <c r="A4508" s="1">
        <v>44317</v>
      </c>
      <c r="B4508" s="1">
        <v>44348</v>
      </c>
      <c r="C4508" s="2" t="s">
        <v>1193</v>
      </c>
      <c r="D4508" s="2" t="s">
        <v>197</v>
      </c>
      <c r="E4508" s="2" t="s">
        <v>65</v>
      </c>
      <c r="F4508" s="2" t="s">
        <v>1194</v>
      </c>
      <c r="G4508" s="2" t="s">
        <v>199</v>
      </c>
      <c r="H4508">
        <v>0</v>
      </c>
      <c r="I4508">
        <v>0</v>
      </c>
    </row>
    <row r="4509" spans="1:9" x14ac:dyDescent="0.35">
      <c r="A4509" s="1">
        <v>44317</v>
      </c>
      <c r="B4509" s="1">
        <v>44348</v>
      </c>
      <c r="C4509" s="2" t="s">
        <v>1193</v>
      </c>
      <c r="D4509" s="2" t="s">
        <v>211</v>
      </c>
      <c r="E4509" s="2" t="s">
        <v>65</v>
      </c>
      <c r="F4509" s="2" t="s">
        <v>762</v>
      </c>
      <c r="G4509" s="2" t="s">
        <v>214</v>
      </c>
      <c r="H4509">
        <v>0</v>
      </c>
      <c r="I4509">
        <v>0</v>
      </c>
    </row>
    <row r="4510" spans="1:9" x14ac:dyDescent="0.35">
      <c r="A4510" s="1">
        <v>44317</v>
      </c>
      <c r="B4510" s="1">
        <v>44348</v>
      </c>
      <c r="C4510" s="2" t="s">
        <v>1193</v>
      </c>
      <c r="D4510" s="2" t="s">
        <v>14</v>
      </c>
      <c r="E4510" s="2" t="s">
        <v>65</v>
      </c>
      <c r="F4510" s="2" t="s">
        <v>1167</v>
      </c>
      <c r="G4510" s="2" t="s">
        <v>70</v>
      </c>
      <c r="H4510">
        <v>0</v>
      </c>
      <c r="I4510">
        <v>1</v>
      </c>
    </row>
    <row r="4511" spans="1:9" x14ac:dyDescent="0.35">
      <c r="A4511" s="1">
        <v>44317</v>
      </c>
      <c r="B4511" s="1">
        <v>44348</v>
      </c>
      <c r="C4511" s="2" t="s">
        <v>1195</v>
      </c>
      <c r="D4511" s="2" t="s">
        <v>60</v>
      </c>
      <c r="E4511" s="2" t="s">
        <v>65</v>
      </c>
      <c r="F4511" s="2" t="s">
        <v>1195</v>
      </c>
      <c r="G4511" s="2" t="s">
        <v>155</v>
      </c>
      <c r="H4511">
        <v>0</v>
      </c>
      <c r="I4511">
        <v>0</v>
      </c>
    </row>
    <row r="4512" spans="1:9" x14ac:dyDescent="0.35">
      <c r="A4512" s="1">
        <v>44317</v>
      </c>
      <c r="B4512" s="1">
        <v>44348</v>
      </c>
      <c r="C4512" s="2" t="s">
        <v>1195</v>
      </c>
      <c r="D4512" s="2" t="s">
        <v>211</v>
      </c>
      <c r="E4512" s="2" t="s">
        <v>65</v>
      </c>
      <c r="F4512" s="2" t="s">
        <v>822</v>
      </c>
      <c r="G4512" s="2" t="s">
        <v>214</v>
      </c>
      <c r="H4512">
        <v>0</v>
      </c>
      <c r="I4512">
        <v>0</v>
      </c>
    </row>
    <row r="4513" spans="1:9" x14ac:dyDescent="0.35">
      <c r="A4513" s="1">
        <v>44317</v>
      </c>
      <c r="B4513" s="1">
        <v>44348</v>
      </c>
      <c r="C4513" s="2" t="s">
        <v>1195</v>
      </c>
      <c r="D4513" s="2" t="s">
        <v>11</v>
      </c>
      <c r="E4513" s="2" t="s">
        <v>65</v>
      </c>
      <c r="F4513" s="2" t="s">
        <v>548</v>
      </c>
      <c r="G4513" s="2" t="s">
        <v>70</v>
      </c>
      <c r="H4513">
        <v>0</v>
      </c>
      <c r="I4513">
        <v>1</v>
      </c>
    </row>
    <row r="4514" spans="1:9" x14ac:dyDescent="0.35">
      <c r="A4514" s="1">
        <v>44317</v>
      </c>
      <c r="B4514" s="1">
        <v>44348</v>
      </c>
      <c r="C4514" s="2" t="s">
        <v>1196</v>
      </c>
      <c r="D4514" s="2" t="s">
        <v>60</v>
      </c>
      <c r="E4514" s="2" t="s">
        <v>65</v>
      </c>
      <c r="F4514" s="2" t="s">
        <v>1196</v>
      </c>
      <c r="G4514" s="2" t="s">
        <v>155</v>
      </c>
      <c r="H4514">
        <v>0</v>
      </c>
      <c r="I4514">
        <v>0</v>
      </c>
    </row>
    <row r="4515" spans="1:9" x14ac:dyDescent="0.35">
      <c r="A4515" s="1">
        <v>44317</v>
      </c>
      <c r="B4515" s="1">
        <v>44348</v>
      </c>
      <c r="C4515" s="2" t="s">
        <v>1196</v>
      </c>
      <c r="D4515" s="2" t="s">
        <v>211</v>
      </c>
      <c r="E4515" s="2" t="s">
        <v>65</v>
      </c>
      <c r="F4515" s="2" t="s">
        <v>822</v>
      </c>
      <c r="G4515" s="2" t="s">
        <v>214</v>
      </c>
      <c r="H4515">
        <v>0</v>
      </c>
      <c r="I4515">
        <v>0</v>
      </c>
    </row>
    <row r="4516" spans="1:9" x14ac:dyDescent="0.35">
      <c r="A4516" s="1">
        <v>44317</v>
      </c>
      <c r="B4516" s="1">
        <v>44348</v>
      </c>
      <c r="C4516" s="2" t="s">
        <v>1196</v>
      </c>
      <c r="D4516" s="2" t="s">
        <v>11</v>
      </c>
      <c r="E4516" s="2" t="s">
        <v>65</v>
      </c>
      <c r="F4516" s="2" t="s">
        <v>548</v>
      </c>
      <c r="G4516" s="2" t="s">
        <v>70</v>
      </c>
      <c r="H4516">
        <v>0</v>
      </c>
      <c r="I4516">
        <v>1</v>
      </c>
    </row>
    <row r="4517" spans="1:9" x14ac:dyDescent="0.35">
      <c r="A4517" s="1">
        <v>44317</v>
      </c>
      <c r="B4517" s="1">
        <v>44348</v>
      </c>
      <c r="C4517" s="2" t="s">
        <v>1197</v>
      </c>
      <c r="D4517" s="2" t="s">
        <v>60</v>
      </c>
      <c r="E4517" s="2" t="s">
        <v>65</v>
      </c>
      <c r="F4517" s="2" t="s">
        <v>1197</v>
      </c>
      <c r="G4517" s="2" t="s">
        <v>155</v>
      </c>
      <c r="H4517">
        <v>0</v>
      </c>
      <c r="I4517">
        <v>0</v>
      </c>
    </row>
    <row r="4518" spans="1:9" x14ac:dyDescent="0.35">
      <c r="A4518" s="1">
        <v>44317</v>
      </c>
      <c r="B4518" s="1">
        <v>44348</v>
      </c>
      <c r="C4518" s="2" t="s">
        <v>1197</v>
      </c>
      <c r="D4518" s="2" t="s">
        <v>211</v>
      </c>
      <c r="E4518" s="2" t="s">
        <v>65</v>
      </c>
      <c r="F4518" s="2" t="s">
        <v>822</v>
      </c>
      <c r="G4518" s="2" t="s">
        <v>214</v>
      </c>
      <c r="H4518">
        <v>0</v>
      </c>
      <c r="I4518">
        <v>0</v>
      </c>
    </row>
    <row r="4519" spans="1:9" x14ac:dyDescent="0.35">
      <c r="A4519" s="1">
        <v>44317</v>
      </c>
      <c r="B4519" s="1">
        <v>44348</v>
      </c>
      <c r="C4519" s="2" t="s">
        <v>1197</v>
      </c>
      <c r="D4519" s="2" t="s">
        <v>11</v>
      </c>
      <c r="E4519" s="2" t="s">
        <v>65</v>
      </c>
      <c r="F4519" s="2" t="s">
        <v>548</v>
      </c>
      <c r="G4519" s="2" t="s">
        <v>70</v>
      </c>
      <c r="H4519">
        <v>0</v>
      </c>
      <c r="I4519">
        <v>1</v>
      </c>
    </row>
    <row r="4520" spans="1:9" x14ac:dyDescent="0.35">
      <c r="A4520" s="1">
        <v>44317</v>
      </c>
      <c r="B4520" s="1">
        <v>44348</v>
      </c>
      <c r="C4520" s="2" t="s">
        <v>1198</v>
      </c>
      <c r="D4520" s="2" t="s">
        <v>60</v>
      </c>
      <c r="E4520" s="2" t="s">
        <v>65</v>
      </c>
      <c r="F4520" s="2" t="s">
        <v>1198</v>
      </c>
      <c r="G4520" s="2" t="s">
        <v>155</v>
      </c>
      <c r="H4520">
        <v>0</v>
      </c>
      <c r="I4520">
        <v>0</v>
      </c>
    </row>
    <row r="4521" spans="1:9" x14ac:dyDescent="0.35">
      <c r="A4521" s="1">
        <v>44317</v>
      </c>
      <c r="B4521" s="1">
        <v>44348</v>
      </c>
      <c r="C4521" s="2" t="s">
        <v>1198</v>
      </c>
      <c r="D4521" s="2" t="s">
        <v>211</v>
      </c>
      <c r="E4521" s="2" t="s">
        <v>65</v>
      </c>
      <c r="F4521" s="2" t="s">
        <v>822</v>
      </c>
      <c r="G4521" s="2" t="s">
        <v>214</v>
      </c>
      <c r="H4521">
        <v>0</v>
      </c>
      <c r="I4521">
        <v>0</v>
      </c>
    </row>
    <row r="4522" spans="1:9" x14ac:dyDescent="0.35">
      <c r="A4522" s="1">
        <v>44317</v>
      </c>
      <c r="B4522" s="1">
        <v>44348</v>
      </c>
      <c r="C4522" s="2" t="s">
        <v>1198</v>
      </c>
      <c r="D4522" s="2" t="s">
        <v>11</v>
      </c>
      <c r="E4522" s="2" t="s">
        <v>65</v>
      </c>
      <c r="F4522" s="2" t="s">
        <v>547</v>
      </c>
      <c r="G4522" s="2" t="s">
        <v>70</v>
      </c>
      <c r="H4522">
        <v>0</v>
      </c>
      <c r="I4522">
        <v>1</v>
      </c>
    </row>
    <row r="4523" spans="1:9" x14ac:dyDescent="0.35">
      <c r="A4523" s="1">
        <v>44317</v>
      </c>
      <c r="B4523" s="1">
        <v>44348</v>
      </c>
      <c r="C4523" s="2" t="s">
        <v>1199</v>
      </c>
      <c r="D4523" s="2" t="s">
        <v>60</v>
      </c>
      <c r="E4523" s="2" t="s">
        <v>65</v>
      </c>
      <c r="F4523" s="2" t="s">
        <v>1199</v>
      </c>
      <c r="G4523" s="2" t="s">
        <v>155</v>
      </c>
      <c r="H4523">
        <v>0</v>
      </c>
      <c r="I4523">
        <v>0</v>
      </c>
    </row>
    <row r="4524" spans="1:9" x14ac:dyDescent="0.35">
      <c r="A4524" s="1">
        <v>44317</v>
      </c>
      <c r="B4524" s="1">
        <v>44348</v>
      </c>
      <c r="C4524" s="2" t="s">
        <v>1199</v>
      </c>
      <c r="D4524" s="2" t="s">
        <v>211</v>
      </c>
      <c r="E4524" s="2" t="s">
        <v>65</v>
      </c>
      <c r="F4524" s="2" t="s">
        <v>822</v>
      </c>
      <c r="G4524" s="2" t="s">
        <v>214</v>
      </c>
      <c r="H4524">
        <v>0</v>
      </c>
      <c r="I4524">
        <v>0</v>
      </c>
    </row>
    <row r="4525" spans="1:9" x14ac:dyDescent="0.35">
      <c r="A4525" s="1">
        <v>44317</v>
      </c>
      <c r="B4525" s="1">
        <v>44348</v>
      </c>
      <c r="C4525" s="2" t="s">
        <v>1199</v>
      </c>
      <c r="D4525" s="2" t="s">
        <v>11</v>
      </c>
      <c r="E4525" s="2" t="s">
        <v>65</v>
      </c>
      <c r="F4525" s="2" t="s">
        <v>547</v>
      </c>
      <c r="G4525" s="2" t="s">
        <v>70</v>
      </c>
      <c r="H4525">
        <v>0</v>
      </c>
      <c r="I4525">
        <v>1</v>
      </c>
    </row>
    <row r="4526" spans="1:9" x14ac:dyDescent="0.35">
      <c r="A4526" s="1">
        <v>44317</v>
      </c>
      <c r="B4526" s="1">
        <v>44348</v>
      </c>
      <c r="C4526" s="2" t="s">
        <v>1200</v>
      </c>
      <c r="D4526" s="2" t="s">
        <v>60</v>
      </c>
      <c r="E4526" s="2" t="s">
        <v>65</v>
      </c>
      <c r="F4526" s="2" t="s">
        <v>1200</v>
      </c>
      <c r="G4526" s="2" t="s">
        <v>155</v>
      </c>
      <c r="H4526">
        <v>0</v>
      </c>
      <c r="I4526">
        <v>0</v>
      </c>
    </row>
    <row r="4527" spans="1:9" x14ac:dyDescent="0.35">
      <c r="A4527" s="1">
        <v>44317</v>
      </c>
      <c r="B4527" s="1">
        <v>44348</v>
      </c>
      <c r="C4527" s="2" t="s">
        <v>1200</v>
      </c>
      <c r="D4527" s="2" t="s">
        <v>211</v>
      </c>
      <c r="E4527" s="2" t="s">
        <v>65</v>
      </c>
      <c r="F4527" s="2" t="s">
        <v>822</v>
      </c>
      <c r="G4527" s="2" t="s">
        <v>214</v>
      </c>
      <c r="H4527">
        <v>0</v>
      </c>
      <c r="I4527">
        <v>0</v>
      </c>
    </row>
    <row r="4528" spans="1:9" x14ac:dyDescent="0.35">
      <c r="A4528" s="1">
        <v>44317</v>
      </c>
      <c r="B4528" s="1">
        <v>44348</v>
      </c>
      <c r="C4528" s="2" t="s">
        <v>1200</v>
      </c>
      <c r="D4528" s="2" t="s">
        <v>11</v>
      </c>
      <c r="E4528" s="2" t="s">
        <v>65</v>
      </c>
      <c r="F4528" s="2" t="s">
        <v>547</v>
      </c>
      <c r="G4528" s="2" t="s">
        <v>70</v>
      </c>
      <c r="H4528">
        <v>0</v>
      </c>
      <c r="I4528">
        <v>1</v>
      </c>
    </row>
    <row r="4529" spans="1:9" x14ac:dyDescent="0.35">
      <c r="A4529" s="1">
        <v>44317</v>
      </c>
      <c r="B4529" s="1">
        <v>44348</v>
      </c>
      <c r="C4529" s="2" t="s">
        <v>1201</v>
      </c>
      <c r="D4529" s="2" t="s">
        <v>60</v>
      </c>
      <c r="E4529" s="2" t="s">
        <v>65</v>
      </c>
      <c r="F4529" s="2" t="s">
        <v>1201</v>
      </c>
      <c r="G4529" s="2" t="s">
        <v>155</v>
      </c>
      <c r="H4529">
        <v>0</v>
      </c>
      <c r="I4529">
        <v>0</v>
      </c>
    </row>
    <row r="4530" spans="1:9" x14ac:dyDescent="0.35">
      <c r="A4530" s="1">
        <v>44317</v>
      </c>
      <c r="B4530" s="1">
        <v>44348</v>
      </c>
      <c r="C4530" s="2" t="s">
        <v>1201</v>
      </c>
      <c r="D4530" s="2" t="s">
        <v>197</v>
      </c>
      <c r="E4530" s="2" t="s">
        <v>65</v>
      </c>
      <c r="F4530" s="2" t="s">
        <v>1202</v>
      </c>
      <c r="G4530" s="2" t="s">
        <v>199</v>
      </c>
      <c r="H4530">
        <v>0</v>
      </c>
      <c r="I4530">
        <v>0</v>
      </c>
    </row>
    <row r="4531" spans="1:9" x14ac:dyDescent="0.35">
      <c r="A4531" s="1">
        <v>44317</v>
      </c>
      <c r="B4531" s="1">
        <v>44348</v>
      </c>
      <c r="C4531" s="2" t="s">
        <v>1201</v>
      </c>
      <c r="D4531" s="2" t="s">
        <v>211</v>
      </c>
      <c r="E4531" s="2" t="s">
        <v>65</v>
      </c>
      <c r="F4531" s="2" t="s">
        <v>773</v>
      </c>
      <c r="G4531" s="2" t="s">
        <v>214</v>
      </c>
      <c r="H4531">
        <v>0</v>
      </c>
      <c r="I4531">
        <v>0</v>
      </c>
    </row>
    <row r="4532" spans="1:9" x14ac:dyDescent="0.35">
      <c r="A4532" s="1">
        <v>44317</v>
      </c>
      <c r="B4532" s="1">
        <v>44348</v>
      </c>
      <c r="C4532" s="2" t="s">
        <v>1201</v>
      </c>
      <c r="D4532" s="2" t="s">
        <v>28</v>
      </c>
      <c r="E4532" s="2" t="s">
        <v>65</v>
      </c>
      <c r="F4532" s="2" t="s">
        <v>66</v>
      </c>
      <c r="G4532" s="2" t="s">
        <v>67</v>
      </c>
      <c r="H4532">
        <v>1</v>
      </c>
      <c r="I4532">
        <v>0</v>
      </c>
    </row>
    <row r="4533" spans="1:9" x14ac:dyDescent="0.35">
      <c r="A4533" s="1">
        <v>44317</v>
      </c>
      <c r="B4533" s="1">
        <v>44348</v>
      </c>
      <c r="C4533" s="2" t="s">
        <v>189</v>
      </c>
      <c r="D4533" s="2" t="s">
        <v>60</v>
      </c>
      <c r="E4533" s="2" t="s">
        <v>65</v>
      </c>
      <c r="F4533" s="2" t="s">
        <v>189</v>
      </c>
      <c r="G4533" s="2" t="s">
        <v>155</v>
      </c>
      <c r="H4533">
        <v>0</v>
      </c>
      <c r="I4533">
        <v>0</v>
      </c>
    </row>
    <row r="4534" spans="1:9" x14ac:dyDescent="0.35">
      <c r="A4534" s="1">
        <v>44317</v>
      </c>
      <c r="B4534" s="1">
        <v>44348</v>
      </c>
      <c r="C4534" s="2" t="s">
        <v>189</v>
      </c>
      <c r="D4534" s="2" t="s">
        <v>211</v>
      </c>
      <c r="E4534" s="2" t="s">
        <v>65</v>
      </c>
      <c r="F4534" s="2" t="s">
        <v>762</v>
      </c>
      <c r="G4534" s="2" t="s">
        <v>214</v>
      </c>
      <c r="H4534">
        <v>0</v>
      </c>
      <c r="I4534">
        <v>0</v>
      </c>
    </row>
    <row r="4535" spans="1:9" x14ac:dyDescent="0.35">
      <c r="A4535" s="1">
        <v>44317</v>
      </c>
      <c r="B4535" s="1">
        <v>44348</v>
      </c>
      <c r="C4535" s="2" t="s">
        <v>189</v>
      </c>
      <c r="D4535" s="2" t="s">
        <v>29</v>
      </c>
      <c r="E4535" s="2" t="s">
        <v>65</v>
      </c>
      <c r="F4535" s="2" t="s">
        <v>66</v>
      </c>
      <c r="G4535" s="2" t="s">
        <v>67</v>
      </c>
      <c r="H4535">
        <v>1</v>
      </c>
      <c r="I4535">
        <v>0</v>
      </c>
    </row>
    <row r="4536" spans="1:9" x14ac:dyDescent="0.35">
      <c r="A4536" s="1">
        <v>44317</v>
      </c>
      <c r="B4536" s="1">
        <v>44348</v>
      </c>
      <c r="C4536" s="2" t="s">
        <v>1203</v>
      </c>
      <c r="D4536" s="2" t="s">
        <v>60</v>
      </c>
      <c r="E4536" s="2" t="s">
        <v>65</v>
      </c>
      <c r="F4536" s="2" t="s">
        <v>1203</v>
      </c>
      <c r="G4536" s="2" t="s">
        <v>155</v>
      </c>
      <c r="H4536">
        <v>0</v>
      </c>
      <c r="I4536">
        <v>0</v>
      </c>
    </row>
    <row r="4537" spans="1:9" x14ac:dyDescent="0.35">
      <c r="A4537" s="1">
        <v>44317</v>
      </c>
      <c r="B4537" s="1">
        <v>44348</v>
      </c>
      <c r="C4537" s="2" t="s">
        <v>1203</v>
      </c>
      <c r="D4537" s="2" t="s">
        <v>211</v>
      </c>
      <c r="E4537" s="2" t="s">
        <v>65</v>
      </c>
      <c r="F4537" s="2" t="s">
        <v>822</v>
      </c>
      <c r="G4537" s="2" t="s">
        <v>214</v>
      </c>
      <c r="H4537">
        <v>0</v>
      </c>
      <c r="I4537">
        <v>0</v>
      </c>
    </row>
    <row r="4538" spans="1:9" x14ac:dyDescent="0.35">
      <c r="A4538" s="1">
        <v>44317</v>
      </c>
      <c r="B4538" s="1">
        <v>44348</v>
      </c>
      <c r="C4538" s="2" t="s">
        <v>1203</v>
      </c>
      <c r="D4538" s="2" t="s">
        <v>11</v>
      </c>
      <c r="E4538" s="2" t="s">
        <v>65</v>
      </c>
      <c r="F4538" s="2" t="s">
        <v>547</v>
      </c>
      <c r="G4538" s="2" t="s">
        <v>70</v>
      </c>
      <c r="H4538">
        <v>0</v>
      </c>
      <c r="I4538">
        <v>1</v>
      </c>
    </row>
    <row r="4539" spans="1:9" x14ac:dyDescent="0.35">
      <c r="A4539" s="1">
        <v>44317</v>
      </c>
      <c r="B4539" s="1">
        <v>44348</v>
      </c>
      <c r="C4539" s="2" t="s">
        <v>1204</v>
      </c>
      <c r="D4539" s="2" t="s">
        <v>60</v>
      </c>
      <c r="E4539" s="2" t="s">
        <v>65</v>
      </c>
      <c r="F4539" s="2" t="s">
        <v>1204</v>
      </c>
      <c r="G4539" s="2" t="s">
        <v>155</v>
      </c>
      <c r="H4539">
        <v>0</v>
      </c>
      <c r="I4539">
        <v>0</v>
      </c>
    </row>
    <row r="4540" spans="1:9" x14ac:dyDescent="0.35">
      <c r="A4540" s="1">
        <v>44317</v>
      </c>
      <c r="B4540" s="1">
        <v>44348</v>
      </c>
      <c r="C4540" s="2" t="s">
        <v>1204</v>
      </c>
      <c r="D4540" s="2" t="s">
        <v>211</v>
      </c>
      <c r="E4540" s="2" t="s">
        <v>65</v>
      </c>
      <c r="F4540" s="2" t="s">
        <v>95</v>
      </c>
      <c r="G4540" s="2" t="s">
        <v>214</v>
      </c>
      <c r="H4540">
        <v>0</v>
      </c>
      <c r="I4540">
        <v>0</v>
      </c>
    </row>
    <row r="4541" spans="1:9" x14ac:dyDescent="0.35">
      <c r="A4541" s="1">
        <v>44317</v>
      </c>
      <c r="B4541" s="1">
        <v>44348</v>
      </c>
      <c r="C4541" s="2" t="s">
        <v>1204</v>
      </c>
      <c r="D4541" s="2" t="s">
        <v>29</v>
      </c>
      <c r="E4541" s="2" t="s">
        <v>65</v>
      </c>
      <c r="F4541" s="2" t="s">
        <v>66</v>
      </c>
      <c r="G4541" s="2" t="s">
        <v>67</v>
      </c>
      <c r="H4541">
        <v>1</v>
      </c>
      <c r="I4541">
        <v>0</v>
      </c>
    </row>
    <row r="4542" spans="1:9" x14ac:dyDescent="0.35">
      <c r="A4542" s="1">
        <v>44348</v>
      </c>
      <c r="B4542" s="1">
        <v>44378</v>
      </c>
      <c r="C4542" s="2" t="s">
        <v>294</v>
      </c>
      <c r="D4542" s="2" t="s">
        <v>14</v>
      </c>
      <c r="E4542" s="2" t="s">
        <v>66</v>
      </c>
      <c r="F4542" s="2" t="s">
        <v>65</v>
      </c>
      <c r="G4542" s="2" t="s">
        <v>169</v>
      </c>
      <c r="H4542">
        <v>-1</v>
      </c>
      <c r="I4542">
        <v>0</v>
      </c>
    </row>
    <row r="4543" spans="1:9" x14ac:dyDescent="0.35">
      <c r="A4543" s="1">
        <v>44348</v>
      </c>
      <c r="B4543" s="1">
        <v>44378</v>
      </c>
      <c r="C4543" s="2" t="s">
        <v>918</v>
      </c>
      <c r="D4543" s="2" t="s">
        <v>60</v>
      </c>
      <c r="E4543" s="2" t="s">
        <v>918</v>
      </c>
      <c r="F4543" s="2" t="s">
        <v>65</v>
      </c>
      <c r="G4543" s="2" t="s">
        <v>819</v>
      </c>
      <c r="H4543">
        <v>0</v>
      </c>
      <c r="I4543">
        <v>0</v>
      </c>
    </row>
    <row r="4544" spans="1:9" x14ac:dyDescent="0.35">
      <c r="A4544" s="1">
        <v>44348</v>
      </c>
      <c r="B4544" s="1">
        <v>44378</v>
      </c>
      <c r="C4544" s="2" t="s">
        <v>918</v>
      </c>
      <c r="D4544" s="2" t="s">
        <v>60</v>
      </c>
      <c r="E4544" s="2" t="s">
        <v>918</v>
      </c>
      <c r="F4544" s="2" t="s">
        <v>65</v>
      </c>
      <c r="G4544" s="2" t="s">
        <v>819</v>
      </c>
      <c r="H4544">
        <v>0</v>
      </c>
      <c r="I4544">
        <v>0</v>
      </c>
    </row>
    <row r="4545" spans="1:9" x14ac:dyDescent="0.35">
      <c r="A4545" s="1">
        <v>44348</v>
      </c>
      <c r="B4545" s="1">
        <v>44378</v>
      </c>
      <c r="C4545" s="2" t="s">
        <v>918</v>
      </c>
      <c r="D4545" s="2" t="s">
        <v>211</v>
      </c>
      <c r="E4545" s="2" t="s">
        <v>793</v>
      </c>
      <c r="F4545" s="2" t="s">
        <v>65</v>
      </c>
      <c r="G4545" s="2" t="s">
        <v>214</v>
      </c>
      <c r="H4545">
        <v>0</v>
      </c>
      <c r="I4545">
        <v>0</v>
      </c>
    </row>
    <row r="4546" spans="1:9" x14ac:dyDescent="0.35">
      <c r="A4546" s="1">
        <v>44348</v>
      </c>
      <c r="B4546" s="1">
        <v>44378</v>
      </c>
      <c r="C4546" s="2" t="s">
        <v>918</v>
      </c>
      <c r="D4546" s="2" t="s">
        <v>1002</v>
      </c>
      <c r="E4546" s="2" t="s">
        <v>1205</v>
      </c>
      <c r="F4546" s="2" t="s">
        <v>65</v>
      </c>
      <c r="G4546" s="2" t="s">
        <v>174</v>
      </c>
      <c r="H4546">
        <v>0</v>
      </c>
      <c r="I4546">
        <v>-1</v>
      </c>
    </row>
    <row r="4547" spans="1:9" x14ac:dyDescent="0.35">
      <c r="A4547" s="1">
        <v>44348</v>
      </c>
      <c r="B4547" s="1">
        <v>44378</v>
      </c>
      <c r="C4547" s="2" t="s">
        <v>918</v>
      </c>
      <c r="D4547" s="2" t="s">
        <v>1003</v>
      </c>
      <c r="E4547" s="2" t="s">
        <v>1205</v>
      </c>
      <c r="F4547" s="2" t="s">
        <v>65</v>
      </c>
      <c r="G4547" s="2" t="s">
        <v>174</v>
      </c>
      <c r="H4547">
        <v>0</v>
      </c>
      <c r="I4547">
        <v>-1</v>
      </c>
    </row>
    <row r="4548" spans="1:9" x14ac:dyDescent="0.35">
      <c r="A4548" s="1">
        <v>44348</v>
      </c>
      <c r="B4548" s="1">
        <v>44378</v>
      </c>
      <c r="C4548" s="2" t="s">
        <v>918</v>
      </c>
      <c r="D4548" s="2" t="s">
        <v>1004</v>
      </c>
      <c r="E4548" s="2" t="s">
        <v>1205</v>
      </c>
      <c r="F4548" s="2" t="s">
        <v>65</v>
      </c>
      <c r="G4548" s="2" t="s">
        <v>174</v>
      </c>
      <c r="H4548">
        <v>0</v>
      </c>
      <c r="I4548">
        <v>-1</v>
      </c>
    </row>
    <row r="4549" spans="1:9" x14ac:dyDescent="0.35">
      <c r="A4549" s="1">
        <v>44348</v>
      </c>
      <c r="B4549" s="1">
        <v>44378</v>
      </c>
      <c r="C4549" s="2" t="s">
        <v>918</v>
      </c>
      <c r="D4549" s="2" t="s">
        <v>1005</v>
      </c>
      <c r="E4549" s="2" t="s">
        <v>1205</v>
      </c>
      <c r="F4549" s="2" t="s">
        <v>65</v>
      </c>
      <c r="G4549" s="2" t="s">
        <v>174</v>
      </c>
      <c r="H4549">
        <v>0</v>
      </c>
      <c r="I4549">
        <v>-1</v>
      </c>
    </row>
    <row r="4550" spans="1:9" x14ac:dyDescent="0.35">
      <c r="A4550" s="1">
        <v>44348</v>
      </c>
      <c r="B4550" s="1">
        <v>44378</v>
      </c>
      <c r="C4550" s="2" t="s">
        <v>918</v>
      </c>
      <c r="D4550" s="2" t="s">
        <v>14</v>
      </c>
      <c r="E4550" s="2" t="s">
        <v>798</v>
      </c>
      <c r="F4550" s="2" t="s">
        <v>65</v>
      </c>
      <c r="G4550" s="2" t="s">
        <v>174</v>
      </c>
      <c r="H4550">
        <v>0</v>
      </c>
      <c r="I4550">
        <v>-1</v>
      </c>
    </row>
    <row r="4551" spans="1:9" x14ac:dyDescent="0.35">
      <c r="A4551" s="1">
        <v>44348</v>
      </c>
      <c r="B4551" s="1">
        <v>44378</v>
      </c>
      <c r="C4551" s="2" t="s">
        <v>68</v>
      </c>
      <c r="D4551" s="2" t="s">
        <v>8</v>
      </c>
      <c r="E4551" s="2" t="s">
        <v>324</v>
      </c>
      <c r="F4551" s="2" t="s">
        <v>65</v>
      </c>
      <c r="G4551" s="2" t="s">
        <v>174</v>
      </c>
      <c r="H4551">
        <v>0</v>
      </c>
      <c r="I4551">
        <v>-1</v>
      </c>
    </row>
    <row r="4552" spans="1:9" x14ac:dyDescent="0.35">
      <c r="A4552" s="1">
        <v>44348</v>
      </c>
      <c r="B4552" s="1">
        <v>44378</v>
      </c>
      <c r="C4552" s="2" t="s">
        <v>373</v>
      </c>
      <c r="D4552" s="2" t="s">
        <v>8</v>
      </c>
      <c r="E4552" s="2" t="s">
        <v>511</v>
      </c>
      <c r="F4552" s="2" t="s">
        <v>65</v>
      </c>
      <c r="G4552" s="2" t="s">
        <v>174</v>
      </c>
      <c r="H4552">
        <v>0</v>
      </c>
      <c r="I4552">
        <v>-1</v>
      </c>
    </row>
    <row r="4553" spans="1:9" x14ac:dyDescent="0.35">
      <c r="A4553" s="1">
        <v>44348</v>
      </c>
      <c r="B4553" s="1">
        <v>44378</v>
      </c>
      <c r="C4553" s="2" t="s">
        <v>373</v>
      </c>
      <c r="D4553" s="2" t="s">
        <v>10</v>
      </c>
      <c r="E4553" s="2" t="s">
        <v>511</v>
      </c>
      <c r="F4553" s="2" t="s">
        <v>65</v>
      </c>
      <c r="G4553" s="2" t="s">
        <v>174</v>
      </c>
      <c r="H4553">
        <v>0</v>
      </c>
      <c r="I4553">
        <v>-1</v>
      </c>
    </row>
    <row r="4554" spans="1:9" x14ac:dyDescent="0.35">
      <c r="A4554" s="1">
        <v>44348</v>
      </c>
      <c r="B4554" s="1">
        <v>44378</v>
      </c>
      <c r="C4554" s="2" t="s">
        <v>373</v>
      </c>
      <c r="D4554" s="2" t="s">
        <v>761</v>
      </c>
      <c r="E4554" s="2" t="s">
        <v>511</v>
      </c>
      <c r="F4554" s="2" t="s">
        <v>65</v>
      </c>
      <c r="G4554" s="2" t="s">
        <v>174</v>
      </c>
      <c r="H4554">
        <v>0</v>
      </c>
      <c r="I4554">
        <v>-1</v>
      </c>
    </row>
    <row r="4555" spans="1:9" x14ac:dyDescent="0.35">
      <c r="A4555" s="1">
        <v>44348</v>
      </c>
      <c r="B4555" s="1">
        <v>44378</v>
      </c>
      <c r="C4555" s="2" t="s">
        <v>81</v>
      </c>
      <c r="D4555" s="2" t="s">
        <v>8</v>
      </c>
      <c r="E4555" s="2" t="s">
        <v>324</v>
      </c>
      <c r="F4555" s="2" t="s">
        <v>65</v>
      </c>
      <c r="G4555" s="2" t="s">
        <v>174</v>
      </c>
      <c r="H4555">
        <v>0</v>
      </c>
      <c r="I4555">
        <v>-1</v>
      </c>
    </row>
    <row r="4556" spans="1:9" x14ac:dyDescent="0.35">
      <c r="A4556" s="1">
        <v>44348</v>
      </c>
      <c r="B4556" s="1">
        <v>44378</v>
      </c>
      <c r="C4556" s="2" t="s">
        <v>376</v>
      </c>
      <c r="D4556" s="2" t="s">
        <v>11</v>
      </c>
      <c r="E4556" s="2" t="s">
        <v>65</v>
      </c>
      <c r="F4556" s="2" t="s">
        <v>1206</v>
      </c>
      <c r="G4556" s="2" t="s">
        <v>70</v>
      </c>
      <c r="H4556">
        <v>0</v>
      </c>
      <c r="I4556">
        <v>1</v>
      </c>
    </row>
    <row r="4557" spans="1:9" x14ac:dyDescent="0.35">
      <c r="A4557" s="1">
        <v>44348</v>
      </c>
      <c r="B4557" s="1">
        <v>44378</v>
      </c>
      <c r="C4557" s="2" t="s">
        <v>436</v>
      </c>
      <c r="D4557" s="2" t="s">
        <v>11</v>
      </c>
      <c r="E4557" s="2" t="s">
        <v>65</v>
      </c>
      <c r="F4557" s="2" t="s">
        <v>1207</v>
      </c>
      <c r="G4557" s="2" t="s">
        <v>70</v>
      </c>
      <c r="H4557">
        <v>0</v>
      </c>
      <c r="I4557">
        <v>1</v>
      </c>
    </row>
    <row r="4558" spans="1:9" x14ac:dyDescent="0.35">
      <c r="A4558" s="1">
        <v>44348</v>
      </c>
      <c r="B4558" s="1">
        <v>44378</v>
      </c>
      <c r="C4558" s="2" t="s">
        <v>1186</v>
      </c>
      <c r="D4558" s="2" t="s">
        <v>11</v>
      </c>
      <c r="E4558" s="2" t="s">
        <v>65</v>
      </c>
      <c r="F4558" s="2" t="s">
        <v>1187</v>
      </c>
      <c r="G4558" s="2" t="s">
        <v>70</v>
      </c>
      <c r="H4558">
        <v>0</v>
      </c>
      <c r="I4558">
        <v>1</v>
      </c>
    </row>
    <row r="4559" spans="1:9" x14ac:dyDescent="0.35">
      <c r="A4559" s="1">
        <v>44348</v>
      </c>
      <c r="B4559" s="1">
        <v>44378</v>
      </c>
      <c r="C4559" s="2" t="s">
        <v>1034</v>
      </c>
      <c r="D4559" s="2" t="s">
        <v>8</v>
      </c>
      <c r="E4559" s="2" t="s">
        <v>324</v>
      </c>
      <c r="F4559" s="2" t="s">
        <v>65</v>
      </c>
      <c r="G4559" s="2" t="s">
        <v>174</v>
      </c>
      <c r="H4559">
        <v>0</v>
      </c>
      <c r="I4559">
        <v>-1</v>
      </c>
    </row>
    <row r="4560" spans="1:9" x14ac:dyDescent="0.35">
      <c r="A4560" s="1">
        <v>44348</v>
      </c>
      <c r="B4560" s="1">
        <v>44378</v>
      </c>
      <c r="C4560" s="2" t="s">
        <v>738</v>
      </c>
      <c r="D4560" s="2" t="s">
        <v>14</v>
      </c>
      <c r="E4560" s="2" t="s">
        <v>66</v>
      </c>
      <c r="F4560" s="2" t="s">
        <v>65</v>
      </c>
      <c r="G4560" s="2" t="s">
        <v>169</v>
      </c>
      <c r="H4560">
        <v>-1</v>
      </c>
      <c r="I4560">
        <v>0</v>
      </c>
    </row>
    <row r="4561" spans="1:9" x14ac:dyDescent="0.35">
      <c r="A4561" s="1">
        <v>44348</v>
      </c>
      <c r="B4561" s="1">
        <v>44378</v>
      </c>
      <c r="C4561" s="2" t="s">
        <v>559</v>
      </c>
      <c r="D4561" s="2" t="s">
        <v>28</v>
      </c>
      <c r="E4561" s="2" t="s">
        <v>65</v>
      </c>
      <c r="F4561" s="2" t="s">
        <v>66</v>
      </c>
      <c r="G4561" s="2" t="s">
        <v>67</v>
      </c>
      <c r="H4561">
        <v>1</v>
      </c>
      <c r="I4561">
        <v>0</v>
      </c>
    </row>
    <row r="4562" spans="1:9" x14ac:dyDescent="0.35">
      <c r="A4562" s="1">
        <v>44348</v>
      </c>
      <c r="B4562" s="1">
        <v>44378</v>
      </c>
      <c r="C4562" s="2" t="s">
        <v>1208</v>
      </c>
      <c r="D4562" s="2" t="s">
        <v>14</v>
      </c>
      <c r="E4562" s="2" t="s">
        <v>66</v>
      </c>
      <c r="F4562" s="2" t="s">
        <v>65</v>
      </c>
      <c r="G4562" s="2" t="s">
        <v>169</v>
      </c>
      <c r="H4562">
        <v>-1</v>
      </c>
      <c r="I4562">
        <v>0</v>
      </c>
    </row>
    <row r="4563" spans="1:9" x14ac:dyDescent="0.35">
      <c r="A4563" s="1">
        <v>44348</v>
      </c>
      <c r="B4563" s="1">
        <v>44378</v>
      </c>
      <c r="C4563" s="2" t="s">
        <v>371</v>
      </c>
      <c r="D4563" s="2" t="s">
        <v>60</v>
      </c>
      <c r="E4563" s="2" t="s">
        <v>371</v>
      </c>
      <c r="F4563" s="2" t="s">
        <v>65</v>
      </c>
      <c r="G4563" s="2" t="s">
        <v>153</v>
      </c>
      <c r="H4563">
        <v>0</v>
      </c>
      <c r="I4563">
        <v>0</v>
      </c>
    </row>
    <row r="4564" spans="1:9" x14ac:dyDescent="0.35">
      <c r="A4564" s="1">
        <v>44348</v>
      </c>
      <c r="B4564" s="1">
        <v>44378</v>
      </c>
      <c r="C4564" s="2" t="s">
        <v>371</v>
      </c>
      <c r="D4564" s="2" t="s">
        <v>60</v>
      </c>
      <c r="E4564" s="2" t="s">
        <v>371</v>
      </c>
      <c r="F4564" s="2" t="s">
        <v>65</v>
      </c>
      <c r="G4564" s="2" t="s">
        <v>153</v>
      </c>
      <c r="H4564">
        <v>0</v>
      </c>
      <c r="I4564">
        <v>0</v>
      </c>
    </row>
    <row r="4565" spans="1:9" x14ac:dyDescent="0.35">
      <c r="A4565" s="1">
        <v>44348</v>
      </c>
      <c r="B4565" s="1">
        <v>44378</v>
      </c>
      <c r="C4565" s="2" t="s">
        <v>371</v>
      </c>
      <c r="D4565" s="2" t="s">
        <v>211</v>
      </c>
      <c r="E4565" s="2" t="s">
        <v>95</v>
      </c>
      <c r="F4565" s="2" t="s">
        <v>65</v>
      </c>
      <c r="G4565" s="2" t="s">
        <v>214</v>
      </c>
      <c r="H4565">
        <v>0</v>
      </c>
      <c r="I4565">
        <v>0</v>
      </c>
    </row>
    <row r="4566" spans="1:9" x14ac:dyDescent="0.35">
      <c r="A4566" s="1">
        <v>44348</v>
      </c>
      <c r="B4566" s="1">
        <v>44378</v>
      </c>
      <c r="C4566" s="2" t="s">
        <v>371</v>
      </c>
      <c r="D4566" s="2" t="s">
        <v>8</v>
      </c>
      <c r="E4566" s="2" t="s">
        <v>371</v>
      </c>
      <c r="F4566" s="2" t="s">
        <v>65</v>
      </c>
      <c r="G4566" s="2" t="s">
        <v>174</v>
      </c>
      <c r="H4566">
        <v>0</v>
      </c>
      <c r="I4566">
        <v>-1</v>
      </c>
    </row>
    <row r="4567" spans="1:9" x14ac:dyDescent="0.35">
      <c r="A4567" s="1">
        <v>44348</v>
      </c>
      <c r="B4567" s="1">
        <v>44378</v>
      </c>
      <c r="C4567" s="2" t="s">
        <v>371</v>
      </c>
      <c r="D4567" s="2" t="s">
        <v>10</v>
      </c>
      <c r="E4567" s="2" t="s">
        <v>371</v>
      </c>
      <c r="F4567" s="2" t="s">
        <v>65</v>
      </c>
      <c r="G4567" s="2" t="s">
        <v>174</v>
      </c>
      <c r="H4567">
        <v>0</v>
      </c>
      <c r="I4567">
        <v>-1</v>
      </c>
    </row>
    <row r="4568" spans="1:9" x14ac:dyDescent="0.35">
      <c r="A4568" s="1">
        <v>44348</v>
      </c>
      <c r="B4568" s="1">
        <v>44378</v>
      </c>
      <c r="C4568" s="2" t="s">
        <v>371</v>
      </c>
      <c r="D4568" s="2" t="s">
        <v>761</v>
      </c>
      <c r="E4568" s="2" t="s">
        <v>371</v>
      </c>
      <c r="F4568" s="2" t="s">
        <v>65</v>
      </c>
      <c r="G4568" s="2" t="s">
        <v>174</v>
      </c>
      <c r="H4568">
        <v>0</v>
      </c>
      <c r="I4568">
        <v>-1</v>
      </c>
    </row>
    <row r="4569" spans="1:9" x14ac:dyDescent="0.35">
      <c r="A4569" s="1">
        <v>44348</v>
      </c>
      <c r="B4569" s="1">
        <v>44378</v>
      </c>
      <c r="C4569" s="2" t="s">
        <v>328</v>
      </c>
      <c r="D4569" s="2" t="s">
        <v>11</v>
      </c>
      <c r="E4569" s="2" t="s">
        <v>65</v>
      </c>
      <c r="F4569" s="2" t="s">
        <v>1209</v>
      </c>
      <c r="G4569" s="2" t="s">
        <v>70</v>
      </c>
      <c r="H4569">
        <v>0</v>
      </c>
      <c r="I4569">
        <v>1</v>
      </c>
    </row>
    <row r="4570" spans="1:9" x14ac:dyDescent="0.35">
      <c r="A4570" s="1">
        <v>44348</v>
      </c>
      <c r="B4570" s="1">
        <v>44378</v>
      </c>
      <c r="C4570" s="2" t="s">
        <v>1210</v>
      </c>
      <c r="D4570" s="2" t="s">
        <v>14</v>
      </c>
      <c r="E4570" s="2" t="s">
        <v>66</v>
      </c>
      <c r="F4570" s="2" t="s">
        <v>65</v>
      </c>
      <c r="G4570" s="2" t="s">
        <v>169</v>
      </c>
      <c r="H4570">
        <v>-1</v>
      </c>
      <c r="I4570">
        <v>0</v>
      </c>
    </row>
    <row r="4571" spans="1:9" x14ac:dyDescent="0.35">
      <c r="A4571" s="1">
        <v>44348</v>
      </c>
      <c r="B4571" s="1">
        <v>44378</v>
      </c>
      <c r="C4571" s="2" t="s">
        <v>668</v>
      </c>
      <c r="D4571" s="2" t="s">
        <v>14</v>
      </c>
      <c r="E4571" s="2" t="s">
        <v>66</v>
      </c>
      <c r="F4571" s="2" t="s">
        <v>65</v>
      </c>
      <c r="G4571" s="2" t="s">
        <v>169</v>
      </c>
      <c r="H4571">
        <v>-1</v>
      </c>
      <c r="I4571">
        <v>0</v>
      </c>
    </row>
    <row r="4572" spans="1:9" x14ac:dyDescent="0.35">
      <c r="A4572" s="1">
        <v>44348</v>
      </c>
      <c r="B4572" s="1">
        <v>44378</v>
      </c>
      <c r="C4572" s="2" t="s">
        <v>256</v>
      </c>
      <c r="D4572" s="2" t="s">
        <v>60</v>
      </c>
      <c r="E4572" s="2" t="s">
        <v>256</v>
      </c>
      <c r="F4572" s="2" t="s">
        <v>65</v>
      </c>
      <c r="G4572" s="2" t="s">
        <v>153</v>
      </c>
      <c r="H4572">
        <v>0</v>
      </c>
      <c r="I4572">
        <v>0</v>
      </c>
    </row>
    <row r="4573" spans="1:9" x14ac:dyDescent="0.35">
      <c r="A4573" s="1">
        <v>44348</v>
      </c>
      <c r="B4573" s="1">
        <v>44378</v>
      </c>
      <c r="C4573" s="2" t="s">
        <v>256</v>
      </c>
      <c r="D4573" s="2" t="s">
        <v>60</v>
      </c>
      <c r="E4573" s="2" t="s">
        <v>256</v>
      </c>
      <c r="F4573" s="2" t="s">
        <v>65</v>
      </c>
      <c r="G4573" s="2" t="s">
        <v>153</v>
      </c>
      <c r="H4573">
        <v>0</v>
      </c>
      <c r="I4573">
        <v>0</v>
      </c>
    </row>
    <row r="4574" spans="1:9" x14ac:dyDescent="0.35">
      <c r="A4574" s="1">
        <v>44348</v>
      </c>
      <c r="B4574" s="1">
        <v>44378</v>
      </c>
      <c r="C4574" s="2" t="s">
        <v>256</v>
      </c>
      <c r="D4574" s="2" t="s">
        <v>211</v>
      </c>
      <c r="E4574" s="2" t="s">
        <v>213</v>
      </c>
      <c r="F4574" s="2" t="s">
        <v>65</v>
      </c>
      <c r="G4574" s="2" t="s">
        <v>214</v>
      </c>
      <c r="H4574">
        <v>0</v>
      </c>
      <c r="I4574">
        <v>0</v>
      </c>
    </row>
    <row r="4575" spans="1:9" x14ac:dyDescent="0.35">
      <c r="A4575" s="1">
        <v>44348</v>
      </c>
      <c r="B4575" s="1">
        <v>44378</v>
      </c>
      <c r="C4575" s="2" t="s">
        <v>256</v>
      </c>
      <c r="D4575" s="2" t="s">
        <v>8</v>
      </c>
      <c r="E4575" s="2" t="s">
        <v>256</v>
      </c>
      <c r="F4575" s="2" t="s">
        <v>65</v>
      </c>
      <c r="G4575" s="2" t="s">
        <v>174</v>
      </c>
      <c r="H4575">
        <v>0</v>
      </c>
      <c r="I4575">
        <v>-1</v>
      </c>
    </row>
    <row r="4576" spans="1:9" x14ac:dyDescent="0.35">
      <c r="A4576" s="1">
        <v>44348</v>
      </c>
      <c r="B4576" s="1">
        <v>44378</v>
      </c>
      <c r="C4576" s="2" t="s">
        <v>256</v>
      </c>
      <c r="D4576" s="2" t="s">
        <v>10</v>
      </c>
      <c r="E4576" s="2" t="s">
        <v>256</v>
      </c>
      <c r="F4576" s="2" t="s">
        <v>65</v>
      </c>
      <c r="G4576" s="2" t="s">
        <v>174</v>
      </c>
      <c r="H4576">
        <v>0</v>
      </c>
      <c r="I4576">
        <v>-1</v>
      </c>
    </row>
    <row r="4577" spans="1:9" x14ac:dyDescent="0.35">
      <c r="A4577" s="1">
        <v>44348</v>
      </c>
      <c r="B4577" s="1">
        <v>44378</v>
      </c>
      <c r="C4577" s="2" t="s">
        <v>256</v>
      </c>
      <c r="D4577" s="2" t="s">
        <v>761</v>
      </c>
      <c r="E4577" s="2" t="s">
        <v>256</v>
      </c>
      <c r="F4577" s="2" t="s">
        <v>65</v>
      </c>
      <c r="G4577" s="2" t="s">
        <v>174</v>
      </c>
      <c r="H4577">
        <v>0</v>
      </c>
      <c r="I4577">
        <v>-1</v>
      </c>
    </row>
    <row r="4578" spans="1:9" x14ac:dyDescent="0.35">
      <c r="A4578" s="1">
        <v>44348</v>
      </c>
      <c r="B4578" s="1">
        <v>44378</v>
      </c>
      <c r="C4578" s="2" t="s">
        <v>1211</v>
      </c>
      <c r="D4578" s="2" t="s">
        <v>28</v>
      </c>
      <c r="E4578" s="2" t="s">
        <v>65</v>
      </c>
      <c r="F4578" s="2" t="s">
        <v>66</v>
      </c>
      <c r="G4578" s="2" t="s">
        <v>67</v>
      </c>
      <c r="H4578">
        <v>1</v>
      </c>
      <c r="I4578">
        <v>0</v>
      </c>
    </row>
    <row r="4579" spans="1:9" x14ac:dyDescent="0.35">
      <c r="A4579" s="1">
        <v>44348</v>
      </c>
      <c r="B4579" s="1">
        <v>44378</v>
      </c>
      <c r="C4579" s="2" t="s">
        <v>120</v>
      </c>
      <c r="D4579" s="2" t="s">
        <v>8</v>
      </c>
      <c r="E4579" s="2" t="s">
        <v>66</v>
      </c>
      <c r="F4579" s="2" t="s">
        <v>65</v>
      </c>
      <c r="G4579" s="2" t="s">
        <v>169</v>
      </c>
      <c r="H4579">
        <v>-1</v>
      </c>
      <c r="I4579">
        <v>0</v>
      </c>
    </row>
    <row r="4580" spans="1:9" x14ac:dyDescent="0.35">
      <c r="A4580" s="1">
        <v>44348</v>
      </c>
      <c r="B4580" s="1">
        <v>44378</v>
      </c>
      <c r="C4580" s="2" t="s">
        <v>120</v>
      </c>
      <c r="D4580" s="2" t="s">
        <v>10</v>
      </c>
      <c r="E4580" s="2" t="s">
        <v>66</v>
      </c>
      <c r="F4580" s="2" t="s">
        <v>65</v>
      </c>
      <c r="G4580" s="2" t="s">
        <v>169</v>
      </c>
      <c r="H4580">
        <v>-1</v>
      </c>
      <c r="I4580">
        <v>0</v>
      </c>
    </row>
    <row r="4581" spans="1:9" x14ac:dyDescent="0.35">
      <c r="A4581" s="1">
        <v>44348</v>
      </c>
      <c r="B4581" s="1">
        <v>44378</v>
      </c>
      <c r="C4581" s="2" t="s">
        <v>120</v>
      </c>
      <c r="D4581" s="2" t="s">
        <v>761</v>
      </c>
      <c r="E4581" s="2" t="s">
        <v>66</v>
      </c>
      <c r="F4581" s="2" t="s">
        <v>65</v>
      </c>
      <c r="G4581" s="2" t="s">
        <v>169</v>
      </c>
      <c r="H4581">
        <v>-1</v>
      </c>
      <c r="I4581">
        <v>0</v>
      </c>
    </row>
    <row r="4582" spans="1:9" x14ac:dyDescent="0.35">
      <c r="A4582" s="1">
        <v>44348</v>
      </c>
      <c r="B4582" s="1">
        <v>44378</v>
      </c>
      <c r="C4582" s="2" t="s">
        <v>120</v>
      </c>
      <c r="D4582" s="2" t="s">
        <v>11</v>
      </c>
      <c r="E4582" s="2" t="s">
        <v>66</v>
      </c>
      <c r="F4582" s="2" t="s">
        <v>65</v>
      </c>
      <c r="G4582" s="2" t="s">
        <v>169</v>
      </c>
      <c r="H4582">
        <v>-1</v>
      </c>
      <c r="I4582">
        <v>0</v>
      </c>
    </row>
    <row r="4583" spans="1:9" x14ac:dyDescent="0.35">
      <c r="A4583" s="1">
        <v>44348</v>
      </c>
      <c r="B4583" s="1">
        <v>44378</v>
      </c>
      <c r="C4583" s="2" t="s">
        <v>120</v>
      </c>
      <c r="D4583" s="2" t="s">
        <v>14</v>
      </c>
      <c r="E4583" s="2" t="s">
        <v>304</v>
      </c>
      <c r="F4583" s="2" t="s">
        <v>65</v>
      </c>
      <c r="G4583" s="2" t="s">
        <v>174</v>
      </c>
      <c r="H4583">
        <v>0</v>
      </c>
      <c r="I4583">
        <v>-1</v>
      </c>
    </row>
    <row r="4584" spans="1:9" x14ac:dyDescent="0.35">
      <c r="A4584" s="1">
        <v>44348</v>
      </c>
      <c r="B4584" s="1">
        <v>44378</v>
      </c>
      <c r="C4584" s="2" t="s">
        <v>124</v>
      </c>
      <c r="D4584" s="2" t="s">
        <v>8</v>
      </c>
      <c r="E4584" s="2" t="s">
        <v>324</v>
      </c>
      <c r="F4584" s="2" t="s">
        <v>65</v>
      </c>
      <c r="G4584" s="2" t="s">
        <v>174</v>
      </c>
      <c r="H4584">
        <v>0</v>
      </c>
      <c r="I4584">
        <v>-1</v>
      </c>
    </row>
    <row r="4585" spans="1:9" x14ac:dyDescent="0.35">
      <c r="A4585" s="1">
        <v>44348</v>
      </c>
      <c r="B4585" s="1">
        <v>44378</v>
      </c>
      <c r="C4585" s="2" t="s">
        <v>226</v>
      </c>
      <c r="D4585" s="2" t="s">
        <v>11</v>
      </c>
      <c r="E4585" s="2" t="s">
        <v>65</v>
      </c>
      <c r="F4585" s="2" t="s">
        <v>227</v>
      </c>
      <c r="G4585" s="2" t="s">
        <v>70</v>
      </c>
      <c r="H4585">
        <v>0</v>
      </c>
      <c r="I4585">
        <v>1</v>
      </c>
    </row>
    <row r="4586" spans="1:9" x14ac:dyDescent="0.35">
      <c r="A4586" s="1">
        <v>44348</v>
      </c>
      <c r="B4586" s="1">
        <v>44378</v>
      </c>
      <c r="C4586" s="2" t="s">
        <v>969</v>
      </c>
      <c r="D4586" s="2" t="s">
        <v>11</v>
      </c>
      <c r="E4586" s="2" t="s">
        <v>65</v>
      </c>
      <c r="F4586" s="2" t="s">
        <v>227</v>
      </c>
      <c r="G4586" s="2" t="s">
        <v>70</v>
      </c>
      <c r="H4586">
        <v>0</v>
      </c>
      <c r="I4586">
        <v>1</v>
      </c>
    </row>
    <row r="4587" spans="1:9" x14ac:dyDescent="0.35">
      <c r="A4587" s="1">
        <v>44348</v>
      </c>
      <c r="B4587" s="1">
        <v>44378</v>
      </c>
      <c r="C4587" s="2" t="s">
        <v>893</v>
      </c>
      <c r="D4587" s="2" t="s">
        <v>11</v>
      </c>
      <c r="E4587" s="2" t="s">
        <v>65</v>
      </c>
      <c r="F4587" s="2" t="s">
        <v>227</v>
      </c>
      <c r="G4587" s="2" t="s">
        <v>70</v>
      </c>
      <c r="H4587">
        <v>0</v>
      </c>
      <c r="I4587">
        <v>1</v>
      </c>
    </row>
    <row r="4588" spans="1:9" x14ac:dyDescent="0.35">
      <c r="A4588" s="1">
        <v>44348</v>
      </c>
      <c r="B4588" s="1">
        <v>44378</v>
      </c>
      <c r="C4588" s="2" t="s">
        <v>232</v>
      </c>
      <c r="D4588" s="2" t="s">
        <v>11</v>
      </c>
      <c r="E4588" s="2" t="s">
        <v>65</v>
      </c>
      <c r="F4588" s="2" t="s">
        <v>227</v>
      </c>
      <c r="G4588" s="2" t="s">
        <v>70</v>
      </c>
      <c r="H4588">
        <v>0</v>
      </c>
      <c r="I4588">
        <v>1</v>
      </c>
    </row>
    <row r="4589" spans="1:9" x14ac:dyDescent="0.35">
      <c r="A4589" s="1">
        <v>44348</v>
      </c>
      <c r="B4589" s="1">
        <v>44378</v>
      </c>
      <c r="C4589" s="2" t="s">
        <v>233</v>
      </c>
      <c r="D4589" s="2" t="s">
        <v>11</v>
      </c>
      <c r="E4589" s="2" t="s">
        <v>65</v>
      </c>
      <c r="F4589" s="2" t="s">
        <v>227</v>
      </c>
      <c r="G4589" s="2" t="s">
        <v>70</v>
      </c>
      <c r="H4589">
        <v>0</v>
      </c>
      <c r="I4589">
        <v>1</v>
      </c>
    </row>
    <row r="4590" spans="1:9" x14ac:dyDescent="0.35">
      <c r="A4590" s="1">
        <v>44348</v>
      </c>
      <c r="B4590" s="1">
        <v>44378</v>
      </c>
      <c r="C4590" s="2" t="s">
        <v>234</v>
      </c>
      <c r="D4590" s="2" t="s">
        <v>11</v>
      </c>
      <c r="E4590" s="2" t="s">
        <v>65</v>
      </c>
      <c r="F4590" s="2" t="s">
        <v>227</v>
      </c>
      <c r="G4590" s="2" t="s">
        <v>70</v>
      </c>
      <c r="H4590">
        <v>0</v>
      </c>
      <c r="I4590">
        <v>1</v>
      </c>
    </row>
    <row r="4591" spans="1:9" x14ac:dyDescent="0.35">
      <c r="A4591" s="1">
        <v>44348</v>
      </c>
      <c r="B4591" s="1">
        <v>44378</v>
      </c>
      <c r="C4591" s="2" t="s">
        <v>236</v>
      </c>
      <c r="D4591" s="2" t="s">
        <v>11</v>
      </c>
      <c r="E4591" s="2" t="s">
        <v>65</v>
      </c>
      <c r="F4591" s="2" t="s">
        <v>227</v>
      </c>
      <c r="G4591" s="2" t="s">
        <v>70</v>
      </c>
      <c r="H4591">
        <v>0</v>
      </c>
      <c r="I4591">
        <v>1</v>
      </c>
    </row>
    <row r="4592" spans="1:9" x14ac:dyDescent="0.35">
      <c r="A4592" s="1">
        <v>44348</v>
      </c>
      <c r="B4592" s="1">
        <v>44378</v>
      </c>
      <c r="C4592" s="2" t="s">
        <v>144</v>
      </c>
      <c r="D4592" s="2" t="s">
        <v>8</v>
      </c>
      <c r="E4592" s="2" t="s">
        <v>324</v>
      </c>
      <c r="F4592" s="2" t="s">
        <v>65</v>
      </c>
      <c r="G4592" s="2" t="s">
        <v>174</v>
      </c>
      <c r="H4592">
        <v>0</v>
      </c>
      <c r="I4592">
        <v>-1</v>
      </c>
    </row>
    <row r="4593" spans="1:9" x14ac:dyDescent="0.35">
      <c r="A4593" s="1">
        <v>44348</v>
      </c>
      <c r="B4593" s="1">
        <v>44378</v>
      </c>
      <c r="C4593" s="2" t="s">
        <v>706</v>
      </c>
      <c r="D4593" s="2" t="s">
        <v>14</v>
      </c>
      <c r="E4593" s="2" t="s">
        <v>66</v>
      </c>
      <c r="F4593" s="2" t="s">
        <v>65</v>
      </c>
      <c r="G4593" s="2" t="s">
        <v>169</v>
      </c>
      <c r="H4593">
        <v>-1</v>
      </c>
      <c r="I4593">
        <v>0</v>
      </c>
    </row>
    <row r="4594" spans="1:9" x14ac:dyDescent="0.35">
      <c r="A4594" s="1">
        <v>44348</v>
      </c>
      <c r="B4594" s="1">
        <v>44378</v>
      </c>
      <c r="C4594" s="2" t="s">
        <v>1212</v>
      </c>
      <c r="D4594" s="2" t="s">
        <v>60</v>
      </c>
      <c r="E4594" s="2" t="s">
        <v>65</v>
      </c>
      <c r="F4594" s="2" t="s">
        <v>1212</v>
      </c>
      <c r="G4594" s="2" t="s">
        <v>792</v>
      </c>
      <c r="H4594">
        <v>0</v>
      </c>
      <c r="I4594">
        <v>0</v>
      </c>
    </row>
    <row r="4595" spans="1:9" x14ac:dyDescent="0.35">
      <c r="A4595" s="1">
        <v>44348</v>
      </c>
      <c r="B4595" s="1">
        <v>44378</v>
      </c>
      <c r="C4595" s="2" t="s">
        <v>1212</v>
      </c>
      <c r="D4595" s="2" t="s">
        <v>211</v>
      </c>
      <c r="E4595" s="2" t="s">
        <v>65</v>
      </c>
      <c r="F4595" s="2" t="s">
        <v>793</v>
      </c>
      <c r="G4595" s="2" t="s">
        <v>214</v>
      </c>
      <c r="H4595">
        <v>0</v>
      </c>
      <c r="I4595">
        <v>0</v>
      </c>
    </row>
    <row r="4596" spans="1:9" x14ac:dyDescent="0.35">
      <c r="A4596" s="1">
        <v>44348</v>
      </c>
      <c r="B4596" s="1">
        <v>44378</v>
      </c>
      <c r="C4596" s="2" t="s">
        <v>1212</v>
      </c>
      <c r="D4596" s="2" t="s">
        <v>1002</v>
      </c>
      <c r="E4596" s="2" t="s">
        <v>65</v>
      </c>
      <c r="F4596" s="2" t="s">
        <v>1213</v>
      </c>
      <c r="G4596" s="2" t="s">
        <v>70</v>
      </c>
      <c r="H4596">
        <v>0</v>
      </c>
      <c r="I4596">
        <v>1</v>
      </c>
    </row>
    <row r="4597" spans="1:9" x14ac:dyDescent="0.35">
      <c r="A4597" s="1">
        <v>44348</v>
      </c>
      <c r="B4597" s="1">
        <v>44378</v>
      </c>
      <c r="C4597" s="2" t="s">
        <v>1212</v>
      </c>
      <c r="D4597" s="2" t="s">
        <v>1003</v>
      </c>
      <c r="E4597" s="2" t="s">
        <v>65</v>
      </c>
      <c r="F4597" s="2" t="s">
        <v>1213</v>
      </c>
      <c r="G4597" s="2" t="s">
        <v>70</v>
      </c>
      <c r="H4597">
        <v>0</v>
      </c>
      <c r="I4597">
        <v>1</v>
      </c>
    </row>
    <row r="4598" spans="1:9" x14ac:dyDescent="0.35">
      <c r="A4598" s="1">
        <v>44348</v>
      </c>
      <c r="B4598" s="1">
        <v>44378</v>
      </c>
      <c r="C4598" s="2" t="s">
        <v>1212</v>
      </c>
      <c r="D4598" s="2" t="s">
        <v>1004</v>
      </c>
      <c r="E4598" s="2" t="s">
        <v>65</v>
      </c>
      <c r="F4598" s="2" t="s">
        <v>1213</v>
      </c>
      <c r="G4598" s="2" t="s">
        <v>70</v>
      </c>
      <c r="H4598">
        <v>0</v>
      </c>
      <c r="I4598">
        <v>1</v>
      </c>
    </row>
    <row r="4599" spans="1:9" x14ac:dyDescent="0.35">
      <c r="A4599" s="1">
        <v>44348</v>
      </c>
      <c r="B4599" s="1">
        <v>44378</v>
      </c>
      <c r="C4599" s="2" t="s">
        <v>1212</v>
      </c>
      <c r="D4599" s="2" t="s">
        <v>1005</v>
      </c>
      <c r="E4599" s="2" t="s">
        <v>65</v>
      </c>
      <c r="F4599" s="2" t="s">
        <v>1213</v>
      </c>
      <c r="G4599" s="2" t="s">
        <v>70</v>
      </c>
      <c r="H4599">
        <v>0</v>
      </c>
      <c r="I4599">
        <v>1</v>
      </c>
    </row>
    <row r="4600" spans="1:9" x14ac:dyDescent="0.35">
      <c r="A4600" s="1">
        <v>44348</v>
      </c>
      <c r="B4600" s="1">
        <v>44378</v>
      </c>
      <c r="C4600" s="2" t="s">
        <v>1212</v>
      </c>
      <c r="D4600" s="2" t="s">
        <v>14</v>
      </c>
      <c r="E4600" s="2" t="s">
        <v>65</v>
      </c>
      <c r="F4600" s="2" t="s">
        <v>798</v>
      </c>
      <c r="G4600" s="2" t="s">
        <v>70</v>
      </c>
      <c r="H4600">
        <v>0</v>
      </c>
      <c r="I4600">
        <v>1</v>
      </c>
    </row>
    <row r="4601" spans="1:9" x14ac:dyDescent="0.35">
      <c r="A4601" s="1">
        <v>44348</v>
      </c>
      <c r="B4601" s="1">
        <v>44378</v>
      </c>
      <c r="C4601" s="2" t="s">
        <v>1214</v>
      </c>
      <c r="D4601" s="2" t="s">
        <v>60</v>
      </c>
      <c r="E4601" s="2" t="s">
        <v>65</v>
      </c>
      <c r="F4601" s="2" t="s">
        <v>1214</v>
      </c>
      <c r="G4601" s="2" t="s">
        <v>155</v>
      </c>
      <c r="H4601">
        <v>0</v>
      </c>
      <c r="I4601">
        <v>0</v>
      </c>
    </row>
    <row r="4602" spans="1:9" x14ac:dyDescent="0.35">
      <c r="A4602" s="1">
        <v>44348</v>
      </c>
      <c r="B4602" s="1">
        <v>44378</v>
      </c>
      <c r="C4602" s="2" t="s">
        <v>1214</v>
      </c>
      <c r="D4602" s="2" t="s">
        <v>211</v>
      </c>
      <c r="E4602" s="2" t="s">
        <v>65</v>
      </c>
      <c r="F4602" s="2" t="s">
        <v>213</v>
      </c>
      <c r="G4602" s="2" t="s">
        <v>214</v>
      </c>
      <c r="H4602">
        <v>0</v>
      </c>
      <c r="I4602">
        <v>0</v>
      </c>
    </row>
    <row r="4603" spans="1:9" x14ac:dyDescent="0.35">
      <c r="A4603" s="1">
        <v>44348</v>
      </c>
      <c r="B4603" s="1">
        <v>44378</v>
      </c>
      <c r="C4603" s="2" t="s">
        <v>1214</v>
      </c>
      <c r="D4603" s="2" t="s">
        <v>17</v>
      </c>
      <c r="E4603" s="2" t="s">
        <v>65</v>
      </c>
      <c r="F4603" s="2" t="s">
        <v>66</v>
      </c>
      <c r="G4603" s="2" t="s">
        <v>67</v>
      </c>
      <c r="H4603">
        <v>1</v>
      </c>
      <c r="I4603">
        <v>0</v>
      </c>
    </row>
    <row r="4604" spans="1:9" x14ac:dyDescent="0.35">
      <c r="A4604" s="1">
        <v>44348</v>
      </c>
      <c r="B4604" s="1">
        <v>44378</v>
      </c>
      <c r="C4604" s="2" t="s">
        <v>1215</v>
      </c>
      <c r="D4604" s="2" t="s">
        <v>60</v>
      </c>
      <c r="E4604" s="2" t="s">
        <v>65</v>
      </c>
      <c r="F4604" s="2" t="s">
        <v>1215</v>
      </c>
      <c r="G4604" s="2" t="s">
        <v>155</v>
      </c>
      <c r="H4604">
        <v>0</v>
      </c>
      <c r="I4604">
        <v>0</v>
      </c>
    </row>
    <row r="4605" spans="1:9" x14ac:dyDescent="0.35">
      <c r="A4605" s="1">
        <v>44348</v>
      </c>
      <c r="B4605" s="1">
        <v>44378</v>
      </c>
      <c r="C4605" s="2" t="s">
        <v>1215</v>
      </c>
      <c r="D4605" s="2" t="s">
        <v>211</v>
      </c>
      <c r="E4605" s="2" t="s">
        <v>65</v>
      </c>
      <c r="F4605" s="2" t="s">
        <v>213</v>
      </c>
      <c r="G4605" s="2" t="s">
        <v>214</v>
      </c>
      <c r="H4605">
        <v>0</v>
      </c>
      <c r="I4605">
        <v>0</v>
      </c>
    </row>
    <row r="4606" spans="1:9" x14ac:dyDescent="0.35">
      <c r="A4606" s="1">
        <v>44348</v>
      </c>
      <c r="B4606" s="1">
        <v>44378</v>
      </c>
      <c r="C4606" s="2" t="s">
        <v>1215</v>
      </c>
      <c r="D4606" s="2" t="s">
        <v>17</v>
      </c>
      <c r="E4606" s="2" t="s">
        <v>65</v>
      </c>
      <c r="F4606" s="2" t="s">
        <v>66</v>
      </c>
      <c r="G4606" s="2" t="s">
        <v>67</v>
      </c>
      <c r="H4606">
        <v>1</v>
      </c>
      <c r="I4606">
        <v>0</v>
      </c>
    </row>
    <row r="4607" spans="1:9" x14ac:dyDescent="0.35">
      <c r="A4607" s="1">
        <v>44348</v>
      </c>
      <c r="B4607" s="1">
        <v>44378</v>
      </c>
      <c r="C4607" s="2" t="s">
        <v>1216</v>
      </c>
      <c r="D4607" s="2" t="s">
        <v>60</v>
      </c>
      <c r="E4607" s="2" t="s">
        <v>65</v>
      </c>
      <c r="F4607" s="2" t="s">
        <v>1216</v>
      </c>
      <c r="G4607" s="2" t="s">
        <v>155</v>
      </c>
      <c r="H4607">
        <v>0</v>
      </c>
      <c r="I4607">
        <v>0</v>
      </c>
    </row>
    <row r="4608" spans="1:9" x14ac:dyDescent="0.35">
      <c r="A4608" s="1">
        <v>44348</v>
      </c>
      <c r="B4608" s="1">
        <v>44378</v>
      </c>
      <c r="C4608" s="2" t="s">
        <v>1216</v>
      </c>
      <c r="D4608" s="2" t="s">
        <v>211</v>
      </c>
      <c r="E4608" s="2" t="s">
        <v>65</v>
      </c>
      <c r="F4608" s="2" t="s">
        <v>213</v>
      </c>
      <c r="G4608" s="2" t="s">
        <v>214</v>
      </c>
      <c r="H4608">
        <v>0</v>
      </c>
      <c r="I4608">
        <v>0</v>
      </c>
    </row>
    <row r="4609" spans="1:9" x14ac:dyDescent="0.35">
      <c r="A4609" s="1">
        <v>44348</v>
      </c>
      <c r="B4609" s="1">
        <v>44378</v>
      </c>
      <c r="C4609" s="2" t="s">
        <v>1216</v>
      </c>
      <c r="D4609" s="2" t="s">
        <v>14</v>
      </c>
      <c r="E4609" s="2" t="s">
        <v>65</v>
      </c>
      <c r="F4609" s="2" t="s">
        <v>304</v>
      </c>
      <c r="G4609" s="2" t="s">
        <v>70</v>
      </c>
      <c r="H4609">
        <v>0</v>
      </c>
      <c r="I4609">
        <v>1</v>
      </c>
    </row>
    <row r="4610" spans="1:9" x14ac:dyDescent="0.35">
      <c r="A4610" s="1">
        <v>44348</v>
      </c>
      <c r="B4610" s="1">
        <v>44378</v>
      </c>
      <c r="C4610" s="2" t="s">
        <v>1217</v>
      </c>
      <c r="D4610" s="2" t="s">
        <v>60</v>
      </c>
      <c r="E4610" s="2" t="s">
        <v>65</v>
      </c>
      <c r="F4610" s="2" t="s">
        <v>1217</v>
      </c>
      <c r="G4610" s="2" t="s">
        <v>155</v>
      </c>
      <c r="H4610">
        <v>0</v>
      </c>
      <c r="I4610">
        <v>0</v>
      </c>
    </row>
    <row r="4611" spans="1:9" x14ac:dyDescent="0.35">
      <c r="A4611" s="1">
        <v>44348</v>
      </c>
      <c r="B4611" s="1">
        <v>44378</v>
      </c>
      <c r="C4611" s="2" t="s">
        <v>1217</v>
      </c>
      <c r="D4611" s="2" t="s">
        <v>211</v>
      </c>
      <c r="E4611" s="2" t="s">
        <v>65</v>
      </c>
      <c r="F4611" s="2" t="s">
        <v>213</v>
      </c>
      <c r="G4611" s="2" t="s">
        <v>214</v>
      </c>
      <c r="H4611">
        <v>0</v>
      </c>
      <c r="I4611">
        <v>0</v>
      </c>
    </row>
    <row r="4612" spans="1:9" x14ac:dyDescent="0.35">
      <c r="A4612" s="1">
        <v>44348</v>
      </c>
      <c r="B4612" s="1">
        <v>44378</v>
      </c>
      <c r="C4612" s="2" t="s">
        <v>1217</v>
      </c>
      <c r="D4612" s="2" t="s">
        <v>17</v>
      </c>
      <c r="E4612" s="2" t="s">
        <v>65</v>
      </c>
      <c r="F4612" s="2" t="s">
        <v>66</v>
      </c>
      <c r="G4612" s="2" t="s">
        <v>67</v>
      </c>
      <c r="H4612">
        <v>1</v>
      </c>
      <c r="I4612">
        <v>0</v>
      </c>
    </row>
    <row r="4613" spans="1:9" x14ac:dyDescent="0.35">
      <c r="A4613" s="1">
        <v>44348</v>
      </c>
      <c r="B4613" s="1">
        <v>44378</v>
      </c>
      <c r="C4613" s="2" t="s">
        <v>1218</v>
      </c>
      <c r="D4613" s="2" t="s">
        <v>60</v>
      </c>
      <c r="E4613" s="2" t="s">
        <v>65</v>
      </c>
      <c r="F4613" s="2" t="s">
        <v>1218</v>
      </c>
      <c r="G4613" s="2" t="s">
        <v>792</v>
      </c>
      <c r="H4613">
        <v>0</v>
      </c>
      <c r="I4613">
        <v>0</v>
      </c>
    </row>
    <row r="4614" spans="1:9" x14ac:dyDescent="0.35">
      <c r="A4614" s="1">
        <v>44348</v>
      </c>
      <c r="B4614" s="1">
        <v>44378</v>
      </c>
      <c r="C4614" s="2" t="s">
        <v>1218</v>
      </c>
      <c r="D4614" s="2" t="s">
        <v>211</v>
      </c>
      <c r="E4614" s="2" t="s">
        <v>65</v>
      </c>
      <c r="F4614" s="2" t="s">
        <v>793</v>
      </c>
      <c r="G4614" s="2" t="s">
        <v>214</v>
      </c>
      <c r="H4614">
        <v>0</v>
      </c>
      <c r="I4614">
        <v>0</v>
      </c>
    </row>
    <row r="4615" spans="1:9" x14ac:dyDescent="0.35">
      <c r="A4615" s="1">
        <v>44348</v>
      </c>
      <c r="B4615" s="1">
        <v>44378</v>
      </c>
      <c r="C4615" s="2" t="s">
        <v>1218</v>
      </c>
      <c r="D4615" s="2" t="s">
        <v>11</v>
      </c>
      <c r="E4615" s="2" t="s">
        <v>65</v>
      </c>
      <c r="F4615" s="2" t="s">
        <v>1219</v>
      </c>
      <c r="G4615" s="2" t="s">
        <v>70</v>
      </c>
      <c r="H4615">
        <v>0</v>
      </c>
      <c r="I4615">
        <v>1</v>
      </c>
    </row>
    <row r="4616" spans="1:9" x14ac:dyDescent="0.35">
      <c r="A4616" s="1">
        <v>44378</v>
      </c>
      <c r="B4616" s="1">
        <v>44409</v>
      </c>
      <c r="C4616" s="2" t="s">
        <v>399</v>
      </c>
      <c r="D4616" s="2" t="s">
        <v>29</v>
      </c>
      <c r="E4616" s="2" t="s">
        <v>66</v>
      </c>
      <c r="F4616" s="2" t="s">
        <v>65</v>
      </c>
      <c r="G4616" s="2" t="s">
        <v>169</v>
      </c>
      <c r="H4616">
        <v>-1</v>
      </c>
      <c r="I4616">
        <v>0</v>
      </c>
    </row>
    <row r="4617" spans="1:9" x14ac:dyDescent="0.35">
      <c r="A4617" s="1">
        <v>44378</v>
      </c>
      <c r="B4617" s="1">
        <v>44409</v>
      </c>
      <c r="C4617" s="2" t="s">
        <v>181</v>
      </c>
      <c r="D4617" s="2" t="s">
        <v>197</v>
      </c>
      <c r="E4617" s="2" t="s">
        <v>1089</v>
      </c>
      <c r="F4617" s="2" t="s">
        <v>1220</v>
      </c>
      <c r="G4617" s="2" t="s">
        <v>199</v>
      </c>
      <c r="H4617">
        <v>0</v>
      </c>
      <c r="I4617">
        <v>0</v>
      </c>
    </row>
    <row r="4618" spans="1:9" x14ac:dyDescent="0.35">
      <c r="A4618" s="1">
        <v>44378</v>
      </c>
      <c r="B4618" s="1">
        <v>44409</v>
      </c>
      <c r="C4618" s="2" t="s">
        <v>68</v>
      </c>
      <c r="D4618" s="2" t="s">
        <v>29</v>
      </c>
      <c r="E4618" s="2" t="s">
        <v>65</v>
      </c>
      <c r="F4618" s="2" t="s">
        <v>66</v>
      </c>
      <c r="G4618" s="2" t="s">
        <v>67</v>
      </c>
      <c r="H4618">
        <v>1</v>
      </c>
      <c r="I4618">
        <v>0</v>
      </c>
    </row>
    <row r="4619" spans="1:9" x14ac:dyDescent="0.35">
      <c r="A4619" s="1">
        <v>44378</v>
      </c>
      <c r="B4619" s="1">
        <v>44409</v>
      </c>
      <c r="C4619" s="2" t="s">
        <v>176</v>
      </c>
      <c r="D4619" s="2" t="s">
        <v>29</v>
      </c>
      <c r="E4619" s="2" t="s">
        <v>65</v>
      </c>
      <c r="F4619" s="2" t="s">
        <v>66</v>
      </c>
      <c r="G4619" s="2" t="s">
        <v>67</v>
      </c>
      <c r="H4619">
        <v>1</v>
      </c>
      <c r="I4619">
        <v>0</v>
      </c>
    </row>
    <row r="4620" spans="1:9" x14ac:dyDescent="0.35">
      <c r="A4620" s="1">
        <v>44378</v>
      </c>
      <c r="B4620" s="1">
        <v>44409</v>
      </c>
      <c r="C4620" s="2" t="s">
        <v>500</v>
      </c>
      <c r="D4620" s="2" t="s">
        <v>197</v>
      </c>
      <c r="E4620" s="2" t="s">
        <v>1027</v>
      </c>
      <c r="F4620" s="2" t="s">
        <v>1221</v>
      </c>
      <c r="G4620" s="2" t="s">
        <v>199</v>
      </c>
      <c r="H4620">
        <v>0</v>
      </c>
      <c r="I4620">
        <v>0</v>
      </c>
    </row>
    <row r="4621" spans="1:9" x14ac:dyDescent="0.35">
      <c r="A4621" s="1">
        <v>44378</v>
      </c>
      <c r="B4621" s="1">
        <v>44409</v>
      </c>
      <c r="C4621" s="2" t="s">
        <v>500</v>
      </c>
      <c r="D4621" s="2" t="s">
        <v>29</v>
      </c>
      <c r="E4621" s="2" t="s">
        <v>65</v>
      </c>
      <c r="F4621" s="2" t="s">
        <v>66</v>
      </c>
      <c r="G4621" s="2" t="s">
        <v>67</v>
      </c>
      <c r="H4621">
        <v>1</v>
      </c>
      <c r="I4621">
        <v>0</v>
      </c>
    </row>
    <row r="4622" spans="1:9" x14ac:dyDescent="0.35">
      <c r="A4622" s="1">
        <v>44378</v>
      </c>
      <c r="B4622" s="1">
        <v>44409</v>
      </c>
      <c r="C4622" s="2" t="s">
        <v>77</v>
      </c>
      <c r="D4622" s="2" t="s">
        <v>8</v>
      </c>
      <c r="E4622" s="2" t="s">
        <v>66</v>
      </c>
      <c r="F4622" s="2" t="s">
        <v>65</v>
      </c>
      <c r="G4622" s="2" t="s">
        <v>169</v>
      </c>
      <c r="H4622">
        <v>-1</v>
      </c>
      <c r="I4622">
        <v>0</v>
      </c>
    </row>
    <row r="4623" spans="1:9" x14ac:dyDescent="0.35">
      <c r="A4623" s="1">
        <v>44378</v>
      </c>
      <c r="B4623" s="1">
        <v>44409</v>
      </c>
      <c r="C4623" s="2" t="s">
        <v>659</v>
      </c>
      <c r="D4623" s="2" t="s">
        <v>197</v>
      </c>
      <c r="E4623" s="2" t="s">
        <v>1144</v>
      </c>
      <c r="F4623" s="2" t="s">
        <v>1222</v>
      </c>
      <c r="G4623" s="2" t="s">
        <v>199</v>
      </c>
      <c r="H4623">
        <v>0</v>
      </c>
      <c r="I4623">
        <v>0</v>
      </c>
    </row>
    <row r="4624" spans="1:9" x14ac:dyDescent="0.35">
      <c r="A4624" s="1">
        <v>44378</v>
      </c>
      <c r="B4624" s="1">
        <v>44409</v>
      </c>
      <c r="C4624" s="2" t="s">
        <v>1175</v>
      </c>
      <c r="D4624" s="2" t="s">
        <v>28</v>
      </c>
      <c r="E4624" s="2" t="s">
        <v>65</v>
      </c>
      <c r="F4624" s="2" t="s">
        <v>66</v>
      </c>
      <c r="G4624" s="2" t="s">
        <v>67</v>
      </c>
      <c r="H4624">
        <v>1</v>
      </c>
      <c r="I4624">
        <v>0</v>
      </c>
    </row>
    <row r="4625" spans="1:9" x14ac:dyDescent="0.35">
      <c r="A4625" s="1">
        <v>44378</v>
      </c>
      <c r="B4625" s="1">
        <v>44409</v>
      </c>
      <c r="C4625" s="2" t="s">
        <v>1148</v>
      </c>
      <c r="D4625" s="2" t="s">
        <v>197</v>
      </c>
      <c r="E4625" s="2" t="s">
        <v>1185</v>
      </c>
      <c r="F4625" s="2" t="s">
        <v>1223</v>
      </c>
      <c r="G4625" s="2" t="s">
        <v>199</v>
      </c>
      <c r="H4625">
        <v>0</v>
      </c>
      <c r="I4625">
        <v>0</v>
      </c>
    </row>
    <row r="4626" spans="1:9" x14ac:dyDescent="0.35">
      <c r="A4626" s="1">
        <v>44378</v>
      </c>
      <c r="B4626" s="1">
        <v>44409</v>
      </c>
      <c r="C4626" s="2" t="s">
        <v>243</v>
      </c>
      <c r="D4626" s="2" t="s">
        <v>29</v>
      </c>
      <c r="E4626" s="2" t="s">
        <v>66</v>
      </c>
      <c r="F4626" s="2" t="s">
        <v>65</v>
      </c>
      <c r="G4626" s="2" t="s">
        <v>169</v>
      </c>
      <c r="H4626">
        <v>-1</v>
      </c>
      <c r="I4626">
        <v>0</v>
      </c>
    </row>
    <row r="4627" spans="1:9" x14ac:dyDescent="0.35">
      <c r="A4627" s="1">
        <v>44378</v>
      </c>
      <c r="B4627" s="1">
        <v>44409</v>
      </c>
      <c r="C4627" s="2" t="s">
        <v>90</v>
      </c>
      <c r="D4627" s="2" t="s">
        <v>8</v>
      </c>
      <c r="E4627" s="2" t="s">
        <v>66</v>
      </c>
      <c r="F4627" s="2" t="s">
        <v>65</v>
      </c>
      <c r="G4627" s="2" t="s">
        <v>169</v>
      </c>
      <c r="H4627">
        <v>-1</v>
      </c>
      <c r="I4627">
        <v>0</v>
      </c>
    </row>
    <row r="4628" spans="1:9" x14ac:dyDescent="0.35">
      <c r="A4628" s="1">
        <v>44378</v>
      </c>
      <c r="B4628" s="1">
        <v>44409</v>
      </c>
      <c r="C4628" s="2" t="s">
        <v>90</v>
      </c>
      <c r="D4628" s="2" t="s">
        <v>10</v>
      </c>
      <c r="E4628" s="2" t="s">
        <v>66</v>
      </c>
      <c r="F4628" s="2" t="s">
        <v>65</v>
      </c>
      <c r="G4628" s="2" t="s">
        <v>169</v>
      </c>
      <c r="H4628">
        <v>-1</v>
      </c>
      <c r="I4628">
        <v>0</v>
      </c>
    </row>
    <row r="4629" spans="1:9" x14ac:dyDescent="0.35">
      <c r="A4629" s="1">
        <v>44378</v>
      </c>
      <c r="B4629" s="1">
        <v>44409</v>
      </c>
      <c r="C4629" s="2" t="s">
        <v>90</v>
      </c>
      <c r="D4629" s="2" t="s">
        <v>761</v>
      </c>
      <c r="E4629" s="2" t="s">
        <v>66</v>
      </c>
      <c r="F4629" s="2" t="s">
        <v>65</v>
      </c>
      <c r="G4629" s="2" t="s">
        <v>169</v>
      </c>
      <c r="H4629">
        <v>-1</v>
      </c>
      <c r="I4629">
        <v>0</v>
      </c>
    </row>
    <row r="4630" spans="1:9" x14ac:dyDescent="0.35">
      <c r="A4630" s="1">
        <v>44378</v>
      </c>
      <c r="B4630" s="1">
        <v>44409</v>
      </c>
      <c r="C4630" s="2" t="s">
        <v>91</v>
      </c>
      <c r="D4630" s="2" t="s">
        <v>8</v>
      </c>
      <c r="E4630" s="2" t="s">
        <v>356</v>
      </c>
      <c r="F4630" s="2" t="s">
        <v>65</v>
      </c>
      <c r="G4630" s="2" t="s">
        <v>174</v>
      </c>
      <c r="H4630">
        <v>0</v>
      </c>
      <c r="I4630">
        <v>-1</v>
      </c>
    </row>
    <row r="4631" spans="1:9" x14ac:dyDescent="0.35">
      <c r="A4631" s="1">
        <v>44378</v>
      </c>
      <c r="B4631" s="1">
        <v>44409</v>
      </c>
      <c r="C4631" s="2" t="s">
        <v>91</v>
      </c>
      <c r="D4631" s="2" t="s">
        <v>29</v>
      </c>
      <c r="E4631" s="2" t="s">
        <v>66</v>
      </c>
      <c r="F4631" s="2" t="s">
        <v>65</v>
      </c>
      <c r="G4631" s="2" t="s">
        <v>169</v>
      </c>
      <c r="H4631">
        <v>-1</v>
      </c>
      <c r="I4631">
        <v>0</v>
      </c>
    </row>
    <row r="4632" spans="1:9" x14ac:dyDescent="0.35">
      <c r="A4632" s="1">
        <v>44378</v>
      </c>
      <c r="B4632" s="1">
        <v>44409</v>
      </c>
      <c r="C4632" s="2" t="s">
        <v>327</v>
      </c>
      <c r="D4632" s="2" t="s">
        <v>14</v>
      </c>
      <c r="E4632" s="2" t="s">
        <v>65</v>
      </c>
      <c r="F4632" s="2" t="s">
        <v>304</v>
      </c>
      <c r="G4632" s="2" t="s">
        <v>70</v>
      </c>
      <c r="H4632">
        <v>0</v>
      </c>
      <c r="I4632">
        <v>1</v>
      </c>
    </row>
    <row r="4633" spans="1:9" x14ac:dyDescent="0.35">
      <c r="A4633" s="1">
        <v>44378</v>
      </c>
      <c r="B4633" s="1">
        <v>44409</v>
      </c>
      <c r="C4633" s="2" t="s">
        <v>285</v>
      </c>
      <c r="D4633" s="2" t="s">
        <v>29</v>
      </c>
      <c r="E4633" s="2" t="s">
        <v>66</v>
      </c>
      <c r="F4633" s="2" t="s">
        <v>65</v>
      </c>
      <c r="G4633" s="2" t="s">
        <v>169</v>
      </c>
      <c r="H4633">
        <v>-1</v>
      </c>
      <c r="I4633">
        <v>0</v>
      </c>
    </row>
    <row r="4634" spans="1:9" x14ac:dyDescent="0.35">
      <c r="A4634" s="1">
        <v>44378</v>
      </c>
      <c r="B4634" s="1">
        <v>44409</v>
      </c>
      <c r="C4634" s="2" t="s">
        <v>598</v>
      </c>
      <c r="D4634" s="2" t="s">
        <v>10</v>
      </c>
      <c r="E4634" s="2" t="s">
        <v>66</v>
      </c>
      <c r="F4634" s="2" t="s">
        <v>65</v>
      </c>
      <c r="G4634" s="2" t="s">
        <v>169</v>
      </c>
      <c r="H4634">
        <v>-1</v>
      </c>
      <c r="I4634">
        <v>0</v>
      </c>
    </row>
    <row r="4635" spans="1:9" x14ac:dyDescent="0.35">
      <c r="A4635" s="1">
        <v>44378</v>
      </c>
      <c r="B4635" s="1">
        <v>44409</v>
      </c>
      <c r="C4635" s="2" t="s">
        <v>598</v>
      </c>
      <c r="D4635" s="2" t="s">
        <v>761</v>
      </c>
      <c r="E4635" s="2" t="s">
        <v>66</v>
      </c>
      <c r="F4635" s="2" t="s">
        <v>65</v>
      </c>
      <c r="G4635" s="2" t="s">
        <v>169</v>
      </c>
      <c r="H4635">
        <v>-1</v>
      </c>
      <c r="I4635">
        <v>0</v>
      </c>
    </row>
    <row r="4636" spans="1:9" x14ac:dyDescent="0.35">
      <c r="A4636" s="1">
        <v>44378</v>
      </c>
      <c r="B4636" s="1">
        <v>44409</v>
      </c>
      <c r="C4636" s="2" t="s">
        <v>400</v>
      </c>
      <c r="D4636" s="2" t="s">
        <v>29</v>
      </c>
      <c r="E4636" s="2" t="s">
        <v>66</v>
      </c>
      <c r="F4636" s="2" t="s">
        <v>65</v>
      </c>
      <c r="G4636" s="2" t="s">
        <v>169</v>
      </c>
      <c r="H4636">
        <v>-1</v>
      </c>
      <c r="I4636">
        <v>0</v>
      </c>
    </row>
    <row r="4637" spans="1:9" x14ac:dyDescent="0.35">
      <c r="A4637" s="1">
        <v>44378</v>
      </c>
      <c r="B4637" s="1">
        <v>44409</v>
      </c>
      <c r="C4637" s="2" t="s">
        <v>401</v>
      </c>
      <c r="D4637" s="2" t="s">
        <v>29</v>
      </c>
      <c r="E4637" s="2" t="s">
        <v>66</v>
      </c>
      <c r="F4637" s="2" t="s">
        <v>65</v>
      </c>
      <c r="G4637" s="2" t="s">
        <v>169</v>
      </c>
      <c r="H4637">
        <v>-1</v>
      </c>
      <c r="I4637">
        <v>0</v>
      </c>
    </row>
    <row r="4638" spans="1:9" x14ac:dyDescent="0.35">
      <c r="A4638" s="1">
        <v>44378</v>
      </c>
      <c r="B4638" s="1">
        <v>44409</v>
      </c>
      <c r="C4638" s="2" t="s">
        <v>339</v>
      </c>
      <c r="D4638" s="2" t="s">
        <v>197</v>
      </c>
      <c r="E4638" s="2" t="s">
        <v>1224</v>
      </c>
      <c r="F4638" s="2" t="s">
        <v>1225</v>
      </c>
      <c r="G4638" s="2" t="s">
        <v>199</v>
      </c>
      <c r="H4638">
        <v>0</v>
      </c>
      <c r="I4638">
        <v>0</v>
      </c>
    </row>
    <row r="4639" spans="1:9" x14ac:dyDescent="0.35">
      <c r="A4639" s="1">
        <v>44378</v>
      </c>
      <c r="B4639" s="1">
        <v>44409</v>
      </c>
      <c r="C4639" s="2" t="s">
        <v>92</v>
      </c>
      <c r="D4639" s="2" t="s">
        <v>8</v>
      </c>
      <c r="E4639" s="2" t="s">
        <v>356</v>
      </c>
      <c r="F4639" s="2" t="s">
        <v>65</v>
      </c>
      <c r="G4639" s="2" t="s">
        <v>174</v>
      </c>
      <c r="H4639">
        <v>0</v>
      </c>
      <c r="I4639">
        <v>-1</v>
      </c>
    </row>
    <row r="4640" spans="1:9" x14ac:dyDescent="0.35">
      <c r="A4640" s="1">
        <v>44378</v>
      </c>
      <c r="B4640" s="1">
        <v>44409</v>
      </c>
      <c r="C4640" s="2" t="s">
        <v>662</v>
      </c>
      <c r="D4640" s="2" t="s">
        <v>10</v>
      </c>
      <c r="E4640" s="2" t="s">
        <v>66</v>
      </c>
      <c r="F4640" s="2" t="s">
        <v>65</v>
      </c>
      <c r="G4640" s="2" t="s">
        <v>169</v>
      </c>
      <c r="H4640">
        <v>-1</v>
      </c>
      <c r="I4640">
        <v>0</v>
      </c>
    </row>
    <row r="4641" spans="1:9" x14ac:dyDescent="0.35">
      <c r="A4641" s="1">
        <v>44378</v>
      </c>
      <c r="B4641" s="1">
        <v>44409</v>
      </c>
      <c r="C4641" s="2" t="s">
        <v>662</v>
      </c>
      <c r="D4641" s="2" t="s">
        <v>761</v>
      </c>
      <c r="E4641" s="2" t="s">
        <v>66</v>
      </c>
      <c r="F4641" s="2" t="s">
        <v>65</v>
      </c>
      <c r="G4641" s="2" t="s">
        <v>169</v>
      </c>
      <c r="H4641">
        <v>-1</v>
      </c>
      <c r="I4641">
        <v>0</v>
      </c>
    </row>
    <row r="4642" spans="1:9" x14ac:dyDescent="0.35">
      <c r="A4642" s="1">
        <v>44378</v>
      </c>
      <c r="B4642" s="1">
        <v>44409</v>
      </c>
      <c r="C4642" s="2" t="s">
        <v>194</v>
      </c>
      <c r="D4642" s="2" t="s">
        <v>197</v>
      </c>
      <c r="E4642" s="2" t="s">
        <v>65</v>
      </c>
      <c r="F4642" s="2" t="s">
        <v>1226</v>
      </c>
      <c r="G4642" s="2" t="s">
        <v>199</v>
      </c>
      <c r="H4642">
        <v>0</v>
      </c>
      <c r="I4642">
        <v>0</v>
      </c>
    </row>
    <row r="4643" spans="1:9" x14ac:dyDescent="0.35">
      <c r="A4643" s="1">
        <v>44378</v>
      </c>
      <c r="B4643" s="1">
        <v>44409</v>
      </c>
      <c r="C4643" s="2" t="s">
        <v>185</v>
      </c>
      <c r="D4643" s="2" t="s">
        <v>197</v>
      </c>
      <c r="E4643" s="2" t="s">
        <v>65</v>
      </c>
      <c r="F4643" s="2" t="s">
        <v>1227</v>
      </c>
      <c r="G4643" s="2" t="s">
        <v>199</v>
      </c>
      <c r="H4643">
        <v>0</v>
      </c>
      <c r="I4643">
        <v>0</v>
      </c>
    </row>
    <row r="4644" spans="1:9" x14ac:dyDescent="0.35">
      <c r="A4644" s="1">
        <v>44378</v>
      </c>
      <c r="B4644" s="1">
        <v>44409</v>
      </c>
      <c r="C4644" s="2" t="s">
        <v>247</v>
      </c>
      <c r="D4644" s="2" t="s">
        <v>60</v>
      </c>
      <c r="E4644" s="2" t="s">
        <v>247</v>
      </c>
      <c r="F4644" s="2" t="s">
        <v>65</v>
      </c>
      <c r="G4644" s="2" t="s">
        <v>153</v>
      </c>
      <c r="H4644">
        <v>0</v>
      </c>
      <c r="I4644">
        <v>0</v>
      </c>
    </row>
    <row r="4645" spans="1:9" x14ac:dyDescent="0.35">
      <c r="A4645" s="1">
        <v>44378</v>
      </c>
      <c r="B4645" s="1">
        <v>44409</v>
      </c>
      <c r="C4645" s="2" t="s">
        <v>247</v>
      </c>
      <c r="D4645" s="2" t="s">
        <v>60</v>
      </c>
      <c r="E4645" s="2" t="s">
        <v>247</v>
      </c>
      <c r="F4645" s="2" t="s">
        <v>65</v>
      </c>
      <c r="G4645" s="2" t="s">
        <v>153</v>
      </c>
      <c r="H4645">
        <v>0</v>
      </c>
      <c r="I4645">
        <v>0</v>
      </c>
    </row>
    <row r="4646" spans="1:9" x14ac:dyDescent="0.35">
      <c r="A4646" s="1">
        <v>44378</v>
      </c>
      <c r="B4646" s="1">
        <v>44409</v>
      </c>
      <c r="C4646" s="2" t="s">
        <v>247</v>
      </c>
      <c r="D4646" s="2" t="s">
        <v>211</v>
      </c>
      <c r="E4646" s="2" t="s">
        <v>762</v>
      </c>
      <c r="F4646" s="2" t="s">
        <v>65</v>
      </c>
      <c r="G4646" s="2" t="s">
        <v>214</v>
      </c>
      <c r="H4646">
        <v>0</v>
      </c>
      <c r="I4646">
        <v>0</v>
      </c>
    </row>
    <row r="4647" spans="1:9" x14ac:dyDescent="0.35">
      <c r="A4647" s="1">
        <v>44378</v>
      </c>
      <c r="B4647" s="1">
        <v>44409</v>
      </c>
      <c r="C4647" s="2" t="s">
        <v>247</v>
      </c>
      <c r="D4647" s="2" t="s">
        <v>8</v>
      </c>
      <c r="E4647" s="2" t="s">
        <v>730</v>
      </c>
      <c r="F4647" s="2" t="s">
        <v>65</v>
      </c>
      <c r="G4647" s="2" t="s">
        <v>174</v>
      </c>
      <c r="H4647">
        <v>0</v>
      </c>
      <c r="I4647">
        <v>-1</v>
      </c>
    </row>
    <row r="4648" spans="1:9" x14ac:dyDescent="0.35">
      <c r="A4648" s="1">
        <v>44378</v>
      </c>
      <c r="B4648" s="1">
        <v>44409</v>
      </c>
      <c r="C4648" s="2" t="s">
        <v>247</v>
      </c>
      <c r="D4648" s="2" t="s">
        <v>10</v>
      </c>
      <c r="E4648" s="2" t="s">
        <v>730</v>
      </c>
      <c r="F4648" s="2" t="s">
        <v>65</v>
      </c>
      <c r="G4648" s="2" t="s">
        <v>174</v>
      </c>
      <c r="H4648">
        <v>0</v>
      </c>
      <c r="I4648">
        <v>-1</v>
      </c>
    </row>
    <row r="4649" spans="1:9" x14ac:dyDescent="0.35">
      <c r="A4649" s="1">
        <v>44378</v>
      </c>
      <c r="B4649" s="1">
        <v>44409</v>
      </c>
      <c r="C4649" s="2" t="s">
        <v>247</v>
      </c>
      <c r="D4649" s="2" t="s">
        <v>761</v>
      </c>
      <c r="E4649" s="2" t="s">
        <v>730</v>
      </c>
      <c r="F4649" s="2" t="s">
        <v>65</v>
      </c>
      <c r="G4649" s="2" t="s">
        <v>174</v>
      </c>
      <c r="H4649">
        <v>0</v>
      </c>
      <c r="I4649">
        <v>-1</v>
      </c>
    </row>
    <row r="4650" spans="1:9" x14ac:dyDescent="0.35">
      <c r="A4650" s="1">
        <v>44378</v>
      </c>
      <c r="B4650" s="1">
        <v>44409</v>
      </c>
      <c r="C4650" s="2" t="s">
        <v>576</v>
      </c>
      <c r="D4650" s="2" t="s">
        <v>197</v>
      </c>
      <c r="E4650" s="2" t="s">
        <v>65</v>
      </c>
      <c r="F4650" s="2" t="s">
        <v>1228</v>
      </c>
      <c r="G4650" s="2" t="s">
        <v>199</v>
      </c>
      <c r="H4650">
        <v>0</v>
      </c>
      <c r="I4650">
        <v>0</v>
      </c>
    </row>
    <row r="4651" spans="1:9" x14ac:dyDescent="0.35">
      <c r="A4651" s="1">
        <v>44378</v>
      </c>
      <c r="B4651" s="1">
        <v>44409</v>
      </c>
      <c r="C4651" s="2" t="s">
        <v>576</v>
      </c>
      <c r="D4651" s="2" t="s">
        <v>28</v>
      </c>
      <c r="E4651" s="2" t="s">
        <v>65</v>
      </c>
      <c r="F4651" s="2" t="s">
        <v>66</v>
      </c>
      <c r="G4651" s="2" t="s">
        <v>67</v>
      </c>
      <c r="H4651">
        <v>1</v>
      </c>
      <c r="I4651">
        <v>0</v>
      </c>
    </row>
    <row r="4652" spans="1:9" x14ac:dyDescent="0.35">
      <c r="A4652" s="1">
        <v>44378</v>
      </c>
      <c r="B4652" s="1">
        <v>44409</v>
      </c>
      <c r="C4652" s="2" t="s">
        <v>663</v>
      </c>
      <c r="D4652" s="2" t="s">
        <v>10</v>
      </c>
      <c r="E4652" s="2" t="s">
        <v>66</v>
      </c>
      <c r="F4652" s="2" t="s">
        <v>65</v>
      </c>
      <c r="G4652" s="2" t="s">
        <v>169</v>
      </c>
      <c r="H4652">
        <v>-1</v>
      </c>
      <c r="I4652">
        <v>0</v>
      </c>
    </row>
    <row r="4653" spans="1:9" x14ac:dyDescent="0.35">
      <c r="A4653" s="1">
        <v>44378</v>
      </c>
      <c r="B4653" s="1">
        <v>44409</v>
      </c>
      <c r="C4653" s="2" t="s">
        <v>663</v>
      </c>
      <c r="D4653" s="2" t="s">
        <v>761</v>
      </c>
      <c r="E4653" s="2" t="s">
        <v>66</v>
      </c>
      <c r="F4653" s="2" t="s">
        <v>65</v>
      </c>
      <c r="G4653" s="2" t="s">
        <v>169</v>
      </c>
      <c r="H4653">
        <v>-1</v>
      </c>
      <c r="I4653">
        <v>0</v>
      </c>
    </row>
    <row r="4654" spans="1:9" x14ac:dyDescent="0.35">
      <c r="A4654" s="1">
        <v>44378</v>
      </c>
      <c r="B4654" s="1">
        <v>44409</v>
      </c>
      <c r="C4654" s="2" t="s">
        <v>703</v>
      </c>
      <c r="D4654" s="2" t="s">
        <v>10</v>
      </c>
      <c r="E4654" s="2" t="s">
        <v>66</v>
      </c>
      <c r="F4654" s="2" t="s">
        <v>65</v>
      </c>
      <c r="G4654" s="2" t="s">
        <v>169</v>
      </c>
      <c r="H4654">
        <v>-1</v>
      </c>
      <c r="I4654">
        <v>0</v>
      </c>
    </row>
    <row r="4655" spans="1:9" x14ac:dyDescent="0.35">
      <c r="A4655" s="1">
        <v>44378</v>
      </c>
      <c r="B4655" s="1">
        <v>44409</v>
      </c>
      <c r="C4655" s="2" t="s">
        <v>703</v>
      </c>
      <c r="D4655" s="2" t="s">
        <v>761</v>
      </c>
      <c r="E4655" s="2" t="s">
        <v>66</v>
      </c>
      <c r="F4655" s="2" t="s">
        <v>65</v>
      </c>
      <c r="G4655" s="2" t="s">
        <v>169</v>
      </c>
      <c r="H4655">
        <v>-1</v>
      </c>
      <c r="I4655">
        <v>0</v>
      </c>
    </row>
    <row r="4656" spans="1:9" x14ac:dyDescent="0.35">
      <c r="A4656" s="1">
        <v>44378</v>
      </c>
      <c r="B4656" s="1">
        <v>44409</v>
      </c>
      <c r="C4656" s="2" t="s">
        <v>738</v>
      </c>
      <c r="D4656" s="2" t="s">
        <v>8</v>
      </c>
      <c r="E4656" s="2" t="s">
        <v>356</v>
      </c>
      <c r="F4656" s="2" t="s">
        <v>65</v>
      </c>
      <c r="G4656" s="2" t="s">
        <v>174</v>
      </c>
      <c r="H4656">
        <v>0</v>
      </c>
      <c r="I4656">
        <v>-1</v>
      </c>
    </row>
    <row r="4657" spans="1:9" x14ac:dyDescent="0.35">
      <c r="A4657" s="1">
        <v>44378</v>
      </c>
      <c r="B4657" s="1">
        <v>44409</v>
      </c>
      <c r="C4657" s="2" t="s">
        <v>1040</v>
      </c>
      <c r="D4657" s="2" t="s">
        <v>8</v>
      </c>
      <c r="E4657" s="2" t="s">
        <v>356</v>
      </c>
      <c r="F4657" s="2" t="s">
        <v>65</v>
      </c>
      <c r="G4657" s="2" t="s">
        <v>174</v>
      </c>
      <c r="H4657">
        <v>0</v>
      </c>
      <c r="I4657">
        <v>-1</v>
      </c>
    </row>
    <row r="4658" spans="1:9" x14ac:dyDescent="0.35">
      <c r="A4658" s="1">
        <v>44378</v>
      </c>
      <c r="B4658" s="1">
        <v>44409</v>
      </c>
      <c r="C4658" s="2" t="s">
        <v>665</v>
      </c>
      <c r="D4658" s="2" t="s">
        <v>8</v>
      </c>
      <c r="E4658" s="2" t="s">
        <v>356</v>
      </c>
      <c r="F4658" s="2" t="s">
        <v>65</v>
      </c>
      <c r="G4658" s="2" t="s">
        <v>174</v>
      </c>
      <c r="H4658">
        <v>0</v>
      </c>
      <c r="I4658">
        <v>-1</v>
      </c>
    </row>
    <row r="4659" spans="1:9" x14ac:dyDescent="0.35">
      <c r="A4659" s="1">
        <v>44378</v>
      </c>
      <c r="B4659" s="1">
        <v>44409</v>
      </c>
      <c r="C4659" s="2" t="s">
        <v>666</v>
      </c>
      <c r="D4659" s="2" t="s">
        <v>8</v>
      </c>
      <c r="E4659" s="2" t="s">
        <v>356</v>
      </c>
      <c r="F4659" s="2" t="s">
        <v>65</v>
      </c>
      <c r="G4659" s="2" t="s">
        <v>174</v>
      </c>
      <c r="H4659">
        <v>0</v>
      </c>
      <c r="I4659">
        <v>-1</v>
      </c>
    </row>
    <row r="4660" spans="1:9" x14ac:dyDescent="0.35">
      <c r="A4660" s="1">
        <v>44378</v>
      </c>
      <c r="B4660" s="1">
        <v>44409</v>
      </c>
      <c r="C4660" s="2" t="s">
        <v>527</v>
      </c>
      <c r="D4660" s="2" t="s">
        <v>197</v>
      </c>
      <c r="E4660" s="2" t="s">
        <v>1042</v>
      </c>
      <c r="F4660" s="2" t="s">
        <v>1229</v>
      </c>
      <c r="G4660" s="2" t="s">
        <v>199</v>
      </c>
      <c r="H4660">
        <v>0</v>
      </c>
      <c r="I4660">
        <v>0</v>
      </c>
    </row>
    <row r="4661" spans="1:9" x14ac:dyDescent="0.35">
      <c r="A4661" s="1">
        <v>44378</v>
      </c>
      <c r="B4661" s="1">
        <v>44409</v>
      </c>
      <c r="C4661" s="2" t="s">
        <v>753</v>
      </c>
      <c r="D4661" s="2" t="s">
        <v>197</v>
      </c>
      <c r="E4661" s="2" t="s">
        <v>65</v>
      </c>
      <c r="F4661" s="2" t="s">
        <v>1230</v>
      </c>
      <c r="G4661" s="2" t="s">
        <v>199</v>
      </c>
      <c r="H4661">
        <v>0</v>
      </c>
      <c r="I4661">
        <v>0</v>
      </c>
    </row>
    <row r="4662" spans="1:9" x14ac:dyDescent="0.35">
      <c r="A4662" s="1">
        <v>44378</v>
      </c>
      <c r="B4662" s="1">
        <v>44409</v>
      </c>
      <c r="C4662" s="2" t="s">
        <v>1153</v>
      </c>
      <c r="D4662" s="2" t="s">
        <v>197</v>
      </c>
      <c r="E4662" s="2" t="s">
        <v>65</v>
      </c>
      <c r="F4662" s="2" t="s">
        <v>1231</v>
      </c>
      <c r="G4662" s="2" t="s">
        <v>199</v>
      </c>
      <c r="H4662">
        <v>0</v>
      </c>
      <c r="I4662">
        <v>0</v>
      </c>
    </row>
    <row r="4663" spans="1:9" x14ac:dyDescent="0.35">
      <c r="A4663" s="1">
        <v>44378</v>
      </c>
      <c r="B4663" s="1">
        <v>44409</v>
      </c>
      <c r="C4663" s="2" t="s">
        <v>599</v>
      </c>
      <c r="D4663" s="2" t="s">
        <v>197</v>
      </c>
      <c r="E4663" s="2" t="s">
        <v>882</v>
      </c>
      <c r="F4663" s="2" t="s">
        <v>1232</v>
      </c>
      <c r="G4663" s="2" t="s">
        <v>199</v>
      </c>
      <c r="H4663">
        <v>0</v>
      </c>
      <c r="I4663">
        <v>0</v>
      </c>
    </row>
    <row r="4664" spans="1:9" x14ac:dyDescent="0.35">
      <c r="A4664" s="1">
        <v>44378</v>
      </c>
      <c r="B4664" s="1">
        <v>44409</v>
      </c>
      <c r="C4664" s="2" t="s">
        <v>599</v>
      </c>
      <c r="D4664" s="2" t="s">
        <v>8</v>
      </c>
      <c r="E4664" s="2" t="s">
        <v>66</v>
      </c>
      <c r="F4664" s="2" t="s">
        <v>65</v>
      </c>
      <c r="G4664" s="2" t="s">
        <v>169</v>
      </c>
      <c r="H4664">
        <v>-1</v>
      </c>
      <c r="I4664">
        <v>0</v>
      </c>
    </row>
    <row r="4665" spans="1:9" x14ac:dyDescent="0.35">
      <c r="A4665" s="1">
        <v>44378</v>
      </c>
      <c r="B4665" s="1">
        <v>44409</v>
      </c>
      <c r="C4665" s="2" t="s">
        <v>599</v>
      </c>
      <c r="D4665" s="2" t="s">
        <v>10</v>
      </c>
      <c r="E4665" s="2" t="s">
        <v>66</v>
      </c>
      <c r="F4665" s="2" t="s">
        <v>65</v>
      </c>
      <c r="G4665" s="2" t="s">
        <v>169</v>
      </c>
      <c r="H4665">
        <v>-1</v>
      </c>
      <c r="I4665">
        <v>0</v>
      </c>
    </row>
    <row r="4666" spans="1:9" x14ac:dyDescent="0.35">
      <c r="A4666" s="1">
        <v>44378</v>
      </c>
      <c r="B4666" s="1">
        <v>44409</v>
      </c>
      <c r="C4666" s="2" t="s">
        <v>599</v>
      </c>
      <c r="D4666" s="2" t="s">
        <v>761</v>
      </c>
      <c r="E4666" s="2" t="s">
        <v>66</v>
      </c>
      <c r="F4666" s="2" t="s">
        <v>65</v>
      </c>
      <c r="G4666" s="2" t="s">
        <v>169</v>
      </c>
      <c r="H4666">
        <v>-1</v>
      </c>
      <c r="I4666">
        <v>0</v>
      </c>
    </row>
    <row r="4667" spans="1:9" x14ac:dyDescent="0.35">
      <c r="A4667" s="1">
        <v>44378</v>
      </c>
      <c r="B4667" s="1">
        <v>44409</v>
      </c>
      <c r="C4667" s="2" t="s">
        <v>668</v>
      </c>
      <c r="D4667" s="2" t="s">
        <v>8</v>
      </c>
      <c r="E4667" s="2" t="s">
        <v>356</v>
      </c>
      <c r="F4667" s="2" t="s">
        <v>65</v>
      </c>
      <c r="G4667" s="2" t="s">
        <v>174</v>
      </c>
      <c r="H4667">
        <v>0</v>
      </c>
      <c r="I4667">
        <v>-1</v>
      </c>
    </row>
    <row r="4668" spans="1:9" x14ac:dyDescent="0.35">
      <c r="A4668" s="1">
        <v>44378</v>
      </c>
      <c r="B4668" s="1">
        <v>44409</v>
      </c>
      <c r="C4668" s="2" t="s">
        <v>1211</v>
      </c>
      <c r="D4668" s="2" t="s">
        <v>8</v>
      </c>
      <c r="E4668" s="2" t="s">
        <v>66</v>
      </c>
      <c r="F4668" s="2" t="s">
        <v>65</v>
      </c>
      <c r="G4668" s="2" t="s">
        <v>169</v>
      </c>
      <c r="H4668">
        <v>-1</v>
      </c>
      <c r="I4668">
        <v>0</v>
      </c>
    </row>
    <row r="4669" spans="1:9" x14ac:dyDescent="0.35">
      <c r="A4669" s="1">
        <v>44378</v>
      </c>
      <c r="B4669" s="1">
        <v>44409</v>
      </c>
      <c r="C4669" s="2" t="s">
        <v>1211</v>
      </c>
      <c r="D4669" s="2" t="s">
        <v>10</v>
      </c>
      <c r="E4669" s="2" t="s">
        <v>66</v>
      </c>
      <c r="F4669" s="2" t="s">
        <v>65</v>
      </c>
      <c r="G4669" s="2" t="s">
        <v>169</v>
      </c>
      <c r="H4669">
        <v>-1</v>
      </c>
      <c r="I4669">
        <v>0</v>
      </c>
    </row>
    <row r="4670" spans="1:9" x14ac:dyDescent="0.35">
      <c r="A4670" s="1">
        <v>44378</v>
      </c>
      <c r="B4670" s="1">
        <v>44409</v>
      </c>
      <c r="C4670" s="2" t="s">
        <v>1211</v>
      </c>
      <c r="D4670" s="2" t="s">
        <v>761</v>
      </c>
      <c r="E4670" s="2" t="s">
        <v>66</v>
      </c>
      <c r="F4670" s="2" t="s">
        <v>65</v>
      </c>
      <c r="G4670" s="2" t="s">
        <v>169</v>
      </c>
      <c r="H4670">
        <v>-1</v>
      </c>
      <c r="I4670">
        <v>0</v>
      </c>
    </row>
    <row r="4671" spans="1:9" x14ac:dyDescent="0.35">
      <c r="A4671" s="1">
        <v>44378</v>
      </c>
      <c r="B4671" s="1">
        <v>44409</v>
      </c>
      <c r="C4671" s="2" t="s">
        <v>111</v>
      </c>
      <c r="D4671" s="2" t="s">
        <v>12</v>
      </c>
      <c r="E4671" s="2" t="s">
        <v>65</v>
      </c>
      <c r="F4671" s="2" t="s">
        <v>95</v>
      </c>
      <c r="G4671" s="2" t="s">
        <v>70</v>
      </c>
      <c r="H4671">
        <v>0</v>
      </c>
      <c r="I4671">
        <v>1</v>
      </c>
    </row>
    <row r="4672" spans="1:9" x14ac:dyDescent="0.35">
      <c r="A4672" s="1">
        <v>44378</v>
      </c>
      <c r="B4672" s="1">
        <v>44409</v>
      </c>
      <c r="C4672" s="2" t="s">
        <v>203</v>
      </c>
      <c r="D4672" s="2" t="s">
        <v>8</v>
      </c>
      <c r="E4672" s="2" t="s">
        <v>66</v>
      </c>
      <c r="F4672" s="2" t="s">
        <v>65</v>
      </c>
      <c r="G4672" s="2" t="s">
        <v>169</v>
      </c>
      <c r="H4672">
        <v>-1</v>
      </c>
      <c r="I4672">
        <v>0</v>
      </c>
    </row>
    <row r="4673" spans="1:9" x14ac:dyDescent="0.35">
      <c r="A4673" s="1">
        <v>44378</v>
      </c>
      <c r="B4673" s="1">
        <v>44409</v>
      </c>
      <c r="C4673" s="2" t="s">
        <v>203</v>
      </c>
      <c r="D4673" s="2" t="s">
        <v>761</v>
      </c>
      <c r="E4673" s="2" t="s">
        <v>66</v>
      </c>
      <c r="F4673" s="2" t="s">
        <v>65</v>
      </c>
      <c r="G4673" s="2" t="s">
        <v>169</v>
      </c>
      <c r="H4673">
        <v>-1</v>
      </c>
      <c r="I4673">
        <v>0</v>
      </c>
    </row>
    <row r="4674" spans="1:9" x14ac:dyDescent="0.35">
      <c r="A4674" s="1">
        <v>44378</v>
      </c>
      <c r="B4674" s="1">
        <v>44409</v>
      </c>
      <c r="C4674" s="2" t="s">
        <v>115</v>
      </c>
      <c r="D4674" s="2" t="s">
        <v>29</v>
      </c>
      <c r="E4674" s="2" t="s">
        <v>66</v>
      </c>
      <c r="F4674" s="2" t="s">
        <v>65</v>
      </c>
      <c r="G4674" s="2" t="s">
        <v>169</v>
      </c>
      <c r="H4674">
        <v>-1</v>
      </c>
      <c r="I4674">
        <v>0</v>
      </c>
    </row>
    <row r="4675" spans="1:9" x14ac:dyDescent="0.35">
      <c r="A4675" s="1">
        <v>44378</v>
      </c>
      <c r="B4675" s="1">
        <v>44409</v>
      </c>
      <c r="C4675" s="2" t="s">
        <v>117</v>
      </c>
      <c r="D4675" s="2" t="s">
        <v>29</v>
      </c>
      <c r="E4675" s="2" t="s">
        <v>66</v>
      </c>
      <c r="F4675" s="2" t="s">
        <v>65</v>
      </c>
      <c r="G4675" s="2" t="s">
        <v>169</v>
      </c>
      <c r="H4675">
        <v>-1</v>
      </c>
      <c r="I4675">
        <v>0</v>
      </c>
    </row>
    <row r="4676" spans="1:9" x14ac:dyDescent="0.35">
      <c r="A4676" s="1">
        <v>44378</v>
      </c>
      <c r="B4676" s="1">
        <v>44409</v>
      </c>
      <c r="C4676" s="2" t="s">
        <v>670</v>
      </c>
      <c r="D4676" s="2" t="s">
        <v>10</v>
      </c>
      <c r="E4676" s="2" t="s">
        <v>66</v>
      </c>
      <c r="F4676" s="2" t="s">
        <v>65</v>
      </c>
      <c r="G4676" s="2" t="s">
        <v>169</v>
      </c>
      <c r="H4676">
        <v>-1</v>
      </c>
      <c r="I4676">
        <v>0</v>
      </c>
    </row>
    <row r="4677" spans="1:9" x14ac:dyDescent="0.35">
      <c r="A4677" s="1">
        <v>44378</v>
      </c>
      <c r="B4677" s="1">
        <v>44409</v>
      </c>
      <c r="C4677" s="2" t="s">
        <v>670</v>
      </c>
      <c r="D4677" s="2" t="s">
        <v>761</v>
      </c>
      <c r="E4677" s="2" t="s">
        <v>66</v>
      </c>
      <c r="F4677" s="2" t="s">
        <v>65</v>
      </c>
      <c r="G4677" s="2" t="s">
        <v>169</v>
      </c>
      <c r="H4677">
        <v>-1</v>
      </c>
      <c r="I4677">
        <v>0</v>
      </c>
    </row>
    <row r="4678" spans="1:9" x14ac:dyDescent="0.35">
      <c r="A4678" s="1">
        <v>44378</v>
      </c>
      <c r="B4678" s="1">
        <v>44409</v>
      </c>
      <c r="C4678" s="2" t="s">
        <v>506</v>
      </c>
      <c r="D4678" s="2" t="s">
        <v>10</v>
      </c>
      <c r="E4678" s="2" t="s">
        <v>65</v>
      </c>
      <c r="F4678" s="2" t="s">
        <v>66</v>
      </c>
      <c r="G4678" s="2" t="s">
        <v>67</v>
      </c>
      <c r="H4678">
        <v>1</v>
      </c>
      <c r="I4678">
        <v>0</v>
      </c>
    </row>
    <row r="4679" spans="1:9" x14ac:dyDescent="0.35">
      <c r="A4679" s="1">
        <v>44378</v>
      </c>
      <c r="B4679" s="1">
        <v>44409</v>
      </c>
      <c r="C4679" s="2" t="s">
        <v>506</v>
      </c>
      <c r="D4679" s="2" t="s">
        <v>761</v>
      </c>
      <c r="E4679" s="2" t="s">
        <v>65</v>
      </c>
      <c r="F4679" s="2" t="s">
        <v>66</v>
      </c>
      <c r="G4679" s="2" t="s">
        <v>67</v>
      </c>
      <c r="H4679">
        <v>1</v>
      </c>
      <c r="I4679">
        <v>0</v>
      </c>
    </row>
    <row r="4680" spans="1:9" x14ac:dyDescent="0.35">
      <c r="A4680" s="1">
        <v>44378</v>
      </c>
      <c r="B4680" s="1">
        <v>44409</v>
      </c>
      <c r="C4680" s="2" t="s">
        <v>671</v>
      </c>
      <c r="D4680" s="2" t="s">
        <v>29</v>
      </c>
      <c r="E4680" s="2" t="s">
        <v>66</v>
      </c>
      <c r="F4680" s="2" t="s">
        <v>65</v>
      </c>
      <c r="G4680" s="2" t="s">
        <v>169</v>
      </c>
      <c r="H4680">
        <v>-1</v>
      </c>
      <c r="I4680">
        <v>0</v>
      </c>
    </row>
    <row r="4681" spans="1:9" x14ac:dyDescent="0.35">
      <c r="A4681" s="1">
        <v>44378</v>
      </c>
      <c r="B4681" s="1">
        <v>44409</v>
      </c>
      <c r="C4681" s="2" t="s">
        <v>120</v>
      </c>
      <c r="D4681" s="2" t="s">
        <v>8</v>
      </c>
      <c r="E4681" s="2" t="s">
        <v>65</v>
      </c>
      <c r="F4681" s="2" t="s">
        <v>66</v>
      </c>
      <c r="G4681" s="2" t="s">
        <v>67</v>
      </c>
      <c r="H4681">
        <v>1</v>
      </c>
      <c r="I4681">
        <v>0</v>
      </c>
    </row>
    <row r="4682" spans="1:9" x14ac:dyDescent="0.35">
      <c r="A4682" s="1">
        <v>44378</v>
      </c>
      <c r="B4682" s="1">
        <v>44409</v>
      </c>
      <c r="C4682" s="2" t="s">
        <v>120</v>
      </c>
      <c r="D4682" s="2" t="s">
        <v>10</v>
      </c>
      <c r="E4682" s="2" t="s">
        <v>65</v>
      </c>
      <c r="F4682" s="2" t="s">
        <v>66</v>
      </c>
      <c r="G4682" s="2" t="s">
        <v>67</v>
      </c>
      <c r="H4682">
        <v>1</v>
      </c>
      <c r="I4682">
        <v>0</v>
      </c>
    </row>
    <row r="4683" spans="1:9" x14ac:dyDescent="0.35">
      <c r="A4683" s="1">
        <v>44378</v>
      </c>
      <c r="B4683" s="1">
        <v>44409</v>
      </c>
      <c r="C4683" s="2" t="s">
        <v>120</v>
      </c>
      <c r="D4683" s="2" t="s">
        <v>761</v>
      </c>
      <c r="E4683" s="2" t="s">
        <v>65</v>
      </c>
      <c r="F4683" s="2" t="s">
        <v>66</v>
      </c>
      <c r="G4683" s="2" t="s">
        <v>67</v>
      </c>
      <c r="H4683">
        <v>1</v>
      </c>
      <c r="I4683">
        <v>0</v>
      </c>
    </row>
    <row r="4684" spans="1:9" x14ac:dyDescent="0.35">
      <c r="A4684" s="1">
        <v>44378</v>
      </c>
      <c r="B4684" s="1">
        <v>44409</v>
      </c>
      <c r="C4684" s="2" t="s">
        <v>292</v>
      </c>
      <c r="D4684" s="2" t="s">
        <v>12</v>
      </c>
      <c r="E4684" s="2" t="s">
        <v>65</v>
      </c>
      <c r="F4684" s="2" t="s">
        <v>66</v>
      </c>
      <c r="G4684" s="2" t="s">
        <v>67</v>
      </c>
      <c r="H4684">
        <v>1</v>
      </c>
      <c r="I4684">
        <v>0</v>
      </c>
    </row>
    <row r="4685" spans="1:9" x14ac:dyDescent="0.35">
      <c r="A4685" s="1">
        <v>44378</v>
      </c>
      <c r="B4685" s="1">
        <v>44409</v>
      </c>
      <c r="C4685" s="2" t="s">
        <v>121</v>
      </c>
      <c r="D4685" s="2" t="s">
        <v>12</v>
      </c>
      <c r="E4685" s="2" t="s">
        <v>65</v>
      </c>
      <c r="F4685" s="2" t="s">
        <v>95</v>
      </c>
      <c r="G4685" s="2" t="s">
        <v>70</v>
      </c>
      <c r="H4685">
        <v>0</v>
      </c>
      <c r="I4685">
        <v>1</v>
      </c>
    </row>
    <row r="4686" spans="1:9" x14ac:dyDescent="0.35">
      <c r="A4686" s="1">
        <v>44378</v>
      </c>
      <c r="B4686" s="1">
        <v>44409</v>
      </c>
      <c r="C4686" s="2" t="s">
        <v>122</v>
      </c>
      <c r="D4686" s="2" t="s">
        <v>8</v>
      </c>
      <c r="E4686" s="2" t="s">
        <v>66</v>
      </c>
      <c r="F4686" s="2" t="s">
        <v>65</v>
      </c>
      <c r="G4686" s="2" t="s">
        <v>169</v>
      </c>
      <c r="H4686">
        <v>-1</v>
      </c>
      <c r="I4686">
        <v>0</v>
      </c>
    </row>
    <row r="4687" spans="1:9" x14ac:dyDescent="0.35">
      <c r="A4687" s="1">
        <v>44378</v>
      </c>
      <c r="B4687" s="1">
        <v>44409</v>
      </c>
      <c r="C4687" s="2" t="s">
        <v>124</v>
      </c>
      <c r="D4687" s="2" t="s">
        <v>29</v>
      </c>
      <c r="E4687" s="2" t="s">
        <v>66</v>
      </c>
      <c r="F4687" s="2" t="s">
        <v>65</v>
      </c>
      <c r="G4687" s="2" t="s">
        <v>169</v>
      </c>
      <c r="H4687">
        <v>-1</v>
      </c>
      <c r="I4687">
        <v>0</v>
      </c>
    </row>
    <row r="4688" spans="1:9" x14ac:dyDescent="0.35">
      <c r="A4688" s="1">
        <v>44378</v>
      </c>
      <c r="B4688" s="1">
        <v>44409</v>
      </c>
      <c r="C4688" s="2" t="s">
        <v>125</v>
      </c>
      <c r="D4688" s="2" t="s">
        <v>29</v>
      </c>
      <c r="E4688" s="2" t="s">
        <v>66</v>
      </c>
      <c r="F4688" s="2" t="s">
        <v>65</v>
      </c>
      <c r="G4688" s="2" t="s">
        <v>169</v>
      </c>
      <c r="H4688">
        <v>-1</v>
      </c>
      <c r="I4688">
        <v>0</v>
      </c>
    </row>
    <row r="4689" spans="1:9" x14ac:dyDescent="0.35">
      <c r="A4689" s="1">
        <v>44378</v>
      </c>
      <c r="B4689" s="1">
        <v>44409</v>
      </c>
      <c r="C4689" s="2" t="s">
        <v>890</v>
      </c>
      <c r="D4689" s="2" t="s">
        <v>197</v>
      </c>
      <c r="E4689" s="2" t="s">
        <v>1233</v>
      </c>
      <c r="F4689" s="2" t="s">
        <v>1234</v>
      </c>
      <c r="G4689" s="2" t="s">
        <v>199</v>
      </c>
      <c r="H4689">
        <v>0</v>
      </c>
      <c r="I4689">
        <v>0</v>
      </c>
    </row>
    <row r="4690" spans="1:9" x14ac:dyDescent="0.35">
      <c r="A4690" s="1">
        <v>44378</v>
      </c>
      <c r="B4690" s="1">
        <v>44409</v>
      </c>
      <c r="C4690" s="2" t="s">
        <v>126</v>
      </c>
      <c r="D4690" s="2" t="s">
        <v>12</v>
      </c>
      <c r="E4690" s="2" t="s">
        <v>65</v>
      </c>
      <c r="F4690" s="2" t="s">
        <v>95</v>
      </c>
      <c r="G4690" s="2" t="s">
        <v>70</v>
      </c>
      <c r="H4690">
        <v>0</v>
      </c>
      <c r="I4690">
        <v>1</v>
      </c>
    </row>
    <row r="4691" spans="1:9" x14ac:dyDescent="0.35">
      <c r="A4691" s="1">
        <v>44378</v>
      </c>
      <c r="B4691" s="1">
        <v>44409</v>
      </c>
      <c r="C4691" s="2" t="s">
        <v>288</v>
      </c>
      <c r="D4691" s="2" t="s">
        <v>29</v>
      </c>
      <c r="E4691" s="2" t="s">
        <v>65</v>
      </c>
      <c r="F4691" s="2" t="s">
        <v>66</v>
      </c>
      <c r="G4691" s="2" t="s">
        <v>67</v>
      </c>
      <c r="H4691">
        <v>1</v>
      </c>
      <c r="I4691">
        <v>0</v>
      </c>
    </row>
    <row r="4692" spans="1:9" x14ac:dyDescent="0.35">
      <c r="A4692" s="1">
        <v>44378</v>
      </c>
      <c r="B4692" s="1">
        <v>44409</v>
      </c>
      <c r="C4692" s="2" t="s">
        <v>139</v>
      </c>
      <c r="D4692" s="2" t="s">
        <v>12</v>
      </c>
      <c r="E4692" s="2" t="s">
        <v>65</v>
      </c>
      <c r="F4692" s="2" t="s">
        <v>95</v>
      </c>
      <c r="G4692" s="2" t="s">
        <v>70</v>
      </c>
      <c r="H4692">
        <v>0</v>
      </c>
      <c r="I4692">
        <v>1</v>
      </c>
    </row>
    <row r="4693" spans="1:9" x14ac:dyDescent="0.35">
      <c r="A4693" s="1">
        <v>44378</v>
      </c>
      <c r="B4693" s="1">
        <v>44409</v>
      </c>
      <c r="C4693" s="2" t="s">
        <v>140</v>
      </c>
      <c r="D4693" s="2" t="s">
        <v>8</v>
      </c>
      <c r="E4693" s="2" t="s">
        <v>66</v>
      </c>
      <c r="F4693" s="2" t="s">
        <v>65</v>
      </c>
      <c r="G4693" s="2" t="s">
        <v>169</v>
      </c>
      <c r="H4693">
        <v>-1</v>
      </c>
      <c r="I4693">
        <v>0</v>
      </c>
    </row>
    <row r="4694" spans="1:9" x14ac:dyDescent="0.35">
      <c r="A4694" s="1">
        <v>44378</v>
      </c>
      <c r="B4694" s="1">
        <v>44409</v>
      </c>
      <c r="C4694" s="2" t="s">
        <v>140</v>
      </c>
      <c r="D4694" s="2" t="s">
        <v>10</v>
      </c>
      <c r="E4694" s="2" t="s">
        <v>66</v>
      </c>
      <c r="F4694" s="2" t="s">
        <v>65</v>
      </c>
      <c r="G4694" s="2" t="s">
        <v>169</v>
      </c>
      <c r="H4694">
        <v>-1</v>
      </c>
      <c r="I4694">
        <v>0</v>
      </c>
    </row>
    <row r="4695" spans="1:9" x14ac:dyDescent="0.35">
      <c r="A4695" s="1">
        <v>44378</v>
      </c>
      <c r="B4695" s="1">
        <v>44409</v>
      </c>
      <c r="C4695" s="2" t="s">
        <v>140</v>
      </c>
      <c r="D4695" s="2" t="s">
        <v>761</v>
      </c>
      <c r="E4695" s="2" t="s">
        <v>66</v>
      </c>
      <c r="F4695" s="2" t="s">
        <v>65</v>
      </c>
      <c r="G4695" s="2" t="s">
        <v>169</v>
      </c>
      <c r="H4695">
        <v>-1</v>
      </c>
      <c r="I4695">
        <v>0</v>
      </c>
    </row>
    <row r="4696" spans="1:9" x14ac:dyDescent="0.35">
      <c r="A4696" s="1">
        <v>44378</v>
      </c>
      <c r="B4696" s="1">
        <v>44409</v>
      </c>
      <c r="C4696" s="2" t="s">
        <v>140</v>
      </c>
      <c r="D4696" s="2" t="s">
        <v>29</v>
      </c>
      <c r="E4696" s="2" t="s">
        <v>65</v>
      </c>
      <c r="F4696" s="2" t="s">
        <v>66</v>
      </c>
      <c r="G4696" s="2" t="s">
        <v>67</v>
      </c>
      <c r="H4696">
        <v>1</v>
      </c>
      <c r="I4696">
        <v>0</v>
      </c>
    </row>
    <row r="4697" spans="1:9" x14ac:dyDescent="0.35">
      <c r="A4697" s="1">
        <v>44378</v>
      </c>
      <c r="B4697" s="1">
        <v>44409</v>
      </c>
      <c r="C4697" s="2" t="s">
        <v>189</v>
      </c>
      <c r="D4697" s="2" t="s">
        <v>29</v>
      </c>
      <c r="E4697" s="2" t="s">
        <v>66</v>
      </c>
      <c r="F4697" s="2" t="s">
        <v>65</v>
      </c>
      <c r="G4697" s="2" t="s">
        <v>169</v>
      </c>
      <c r="H4697">
        <v>-1</v>
      </c>
      <c r="I4697">
        <v>0</v>
      </c>
    </row>
    <row r="4698" spans="1:9" x14ac:dyDescent="0.35">
      <c r="A4698" s="1">
        <v>44378</v>
      </c>
      <c r="B4698" s="1">
        <v>44409</v>
      </c>
      <c r="C4698" s="2" t="s">
        <v>601</v>
      </c>
      <c r="D4698" s="2" t="s">
        <v>10</v>
      </c>
      <c r="E4698" s="2" t="s">
        <v>66</v>
      </c>
      <c r="F4698" s="2" t="s">
        <v>65</v>
      </c>
      <c r="G4698" s="2" t="s">
        <v>169</v>
      </c>
      <c r="H4698">
        <v>-1</v>
      </c>
      <c r="I4698">
        <v>0</v>
      </c>
    </row>
    <row r="4699" spans="1:9" x14ac:dyDescent="0.35">
      <c r="A4699" s="1">
        <v>44378</v>
      </c>
      <c r="B4699" s="1">
        <v>44409</v>
      </c>
      <c r="C4699" s="2" t="s">
        <v>601</v>
      </c>
      <c r="D4699" s="2" t="s">
        <v>761</v>
      </c>
      <c r="E4699" s="2" t="s">
        <v>66</v>
      </c>
      <c r="F4699" s="2" t="s">
        <v>65</v>
      </c>
      <c r="G4699" s="2" t="s">
        <v>169</v>
      </c>
      <c r="H4699">
        <v>-1</v>
      </c>
      <c r="I4699">
        <v>0</v>
      </c>
    </row>
    <row r="4700" spans="1:9" x14ac:dyDescent="0.35">
      <c r="A4700" s="1">
        <v>44378</v>
      </c>
      <c r="B4700" s="1">
        <v>44409</v>
      </c>
      <c r="C4700" s="2" t="s">
        <v>402</v>
      </c>
      <c r="D4700" s="2" t="s">
        <v>12</v>
      </c>
      <c r="E4700" s="2" t="s">
        <v>65</v>
      </c>
      <c r="F4700" s="2" t="s">
        <v>95</v>
      </c>
      <c r="G4700" s="2" t="s">
        <v>70</v>
      </c>
      <c r="H4700">
        <v>0</v>
      </c>
      <c r="I4700">
        <v>1</v>
      </c>
    </row>
    <row r="4701" spans="1:9" x14ac:dyDescent="0.35">
      <c r="A4701" s="1">
        <v>44378</v>
      </c>
      <c r="B4701" s="1">
        <v>44409</v>
      </c>
      <c r="C4701" s="2" t="s">
        <v>237</v>
      </c>
      <c r="D4701" s="2" t="s">
        <v>12</v>
      </c>
      <c r="E4701" s="2" t="s">
        <v>65</v>
      </c>
      <c r="F4701" s="2" t="s">
        <v>95</v>
      </c>
      <c r="G4701" s="2" t="s">
        <v>70</v>
      </c>
      <c r="H4701">
        <v>0</v>
      </c>
      <c r="I4701">
        <v>1</v>
      </c>
    </row>
    <row r="4702" spans="1:9" x14ac:dyDescent="0.35">
      <c r="A4702" s="1">
        <v>44378</v>
      </c>
      <c r="B4702" s="1">
        <v>44409</v>
      </c>
      <c r="C4702" s="2" t="s">
        <v>149</v>
      </c>
      <c r="D4702" s="2" t="s">
        <v>8</v>
      </c>
      <c r="E4702" s="2" t="s">
        <v>356</v>
      </c>
      <c r="F4702" s="2" t="s">
        <v>65</v>
      </c>
      <c r="G4702" s="2" t="s">
        <v>174</v>
      </c>
      <c r="H4702">
        <v>0</v>
      </c>
      <c r="I4702">
        <v>-1</v>
      </c>
    </row>
    <row r="4703" spans="1:9" x14ac:dyDescent="0.35">
      <c r="A4703" s="1">
        <v>44378</v>
      </c>
      <c r="B4703" s="1">
        <v>44409</v>
      </c>
      <c r="C4703" s="2" t="s">
        <v>1065</v>
      </c>
      <c r="D4703" s="2" t="s">
        <v>8</v>
      </c>
      <c r="E4703" s="2" t="s">
        <v>356</v>
      </c>
      <c r="F4703" s="2" t="s">
        <v>65</v>
      </c>
      <c r="G4703" s="2" t="s">
        <v>174</v>
      </c>
      <c r="H4703">
        <v>0</v>
      </c>
      <c r="I4703">
        <v>-1</v>
      </c>
    </row>
    <row r="4704" spans="1:9" x14ac:dyDescent="0.35">
      <c r="A4704" s="1">
        <v>44378</v>
      </c>
      <c r="B4704" s="1">
        <v>44409</v>
      </c>
      <c r="C4704" s="2" t="s">
        <v>1235</v>
      </c>
      <c r="D4704" s="2" t="s">
        <v>60</v>
      </c>
      <c r="E4704" s="2" t="s">
        <v>65</v>
      </c>
      <c r="F4704" s="2" t="s">
        <v>1235</v>
      </c>
      <c r="G4704" s="2" t="s">
        <v>155</v>
      </c>
      <c r="H4704">
        <v>0</v>
      </c>
      <c r="I4704">
        <v>0</v>
      </c>
    </row>
    <row r="4705" spans="1:9" x14ac:dyDescent="0.35">
      <c r="A4705" s="1">
        <v>44378</v>
      </c>
      <c r="B4705" s="1">
        <v>44409</v>
      </c>
      <c r="C4705" s="2" t="s">
        <v>1235</v>
      </c>
      <c r="D4705" s="2" t="s">
        <v>211</v>
      </c>
      <c r="E4705" s="2" t="s">
        <v>65</v>
      </c>
      <c r="F4705" s="2" t="s">
        <v>95</v>
      </c>
      <c r="G4705" s="2" t="s">
        <v>214</v>
      </c>
      <c r="H4705">
        <v>0</v>
      </c>
      <c r="I4705">
        <v>0</v>
      </c>
    </row>
    <row r="4706" spans="1:9" x14ac:dyDescent="0.35">
      <c r="A4706" s="1">
        <v>44378</v>
      </c>
      <c r="B4706" s="1">
        <v>44409</v>
      </c>
      <c r="C4706" s="2" t="s">
        <v>1235</v>
      </c>
      <c r="D4706" s="2" t="s">
        <v>17</v>
      </c>
      <c r="E4706" s="2" t="s">
        <v>65</v>
      </c>
      <c r="F4706" s="2" t="s">
        <v>66</v>
      </c>
      <c r="G4706" s="2" t="s">
        <v>67</v>
      </c>
      <c r="H4706">
        <v>1</v>
      </c>
      <c r="I4706">
        <v>0</v>
      </c>
    </row>
    <row r="4707" spans="1:9" x14ac:dyDescent="0.35">
      <c r="A4707" s="1">
        <v>44378</v>
      </c>
      <c r="B4707" s="1">
        <v>44409</v>
      </c>
      <c r="C4707" s="2" t="s">
        <v>1236</v>
      </c>
      <c r="D4707" s="2" t="s">
        <v>60</v>
      </c>
      <c r="E4707" s="2" t="s">
        <v>65</v>
      </c>
      <c r="F4707" s="2" t="s">
        <v>1236</v>
      </c>
      <c r="G4707" s="2" t="s">
        <v>155</v>
      </c>
      <c r="H4707">
        <v>0</v>
      </c>
      <c r="I4707">
        <v>0</v>
      </c>
    </row>
    <row r="4708" spans="1:9" x14ac:dyDescent="0.35">
      <c r="A4708" s="1">
        <v>44378</v>
      </c>
      <c r="B4708" s="1">
        <v>44409</v>
      </c>
      <c r="C4708" s="2" t="s">
        <v>1236</v>
      </c>
      <c r="D4708" s="2" t="s">
        <v>211</v>
      </c>
      <c r="E4708" s="2" t="s">
        <v>65</v>
      </c>
      <c r="F4708" s="2" t="s">
        <v>213</v>
      </c>
      <c r="G4708" s="2" t="s">
        <v>214</v>
      </c>
      <c r="H4708">
        <v>0</v>
      </c>
      <c r="I4708">
        <v>0</v>
      </c>
    </row>
    <row r="4709" spans="1:9" x14ac:dyDescent="0.35">
      <c r="A4709" s="1">
        <v>44378</v>
      </c>
      <c r="B4709" s="1">
        <v>44409</v>
      </c>
      <c r="C4709" s="2" t="s">
        <v>1236</v>
      </c>
      <c r="D4709" s="2" t="s">
        <v>17</v>
      </c>
      <c r="E4709" s="2" t="s">
        <v>65</v>
      </c>
      <c r="F4709" s="2" t="s">
        <v>66</v>
      </c>
      <c r="G4709" s="2" t="s">
        <v>67</v>
      </c>
      <c r="H4709">
        <v>1</v>
      </c>
      <c r="I4709">
        <v>0</v>
      </c>
    </row>
    <row r="4710" spans="1:9" x14ac:dyDescent="0.35">
      <c r="A4710" s="1">
        <v>44378</v>
      </c>
      <c r="B4710" s="1">
        <v>44409</v>
      </c>
      <c r="C4710" s="2" t="s">
        <v>1237</v>
      </c>
      <c r="D4710" s="2" t="s">
        <v>60</v>
      </c>
      <c r="E4710" s="2" t="s">
        <v>65</v>
      </c>
      <c r="F4710" s="2" t="s">
        <v>1237</v>
      </c>
      <c r="G4710" s="2" t="s">
        <v>155</v>
      </c>
      <c r="H4710">
        <v>0</v>
      </c>
      <c r="I4710">
        <v>0</v>
      </c>
    </row>
    <row r="4711" spans="1:9" x14ac:dyDescent="0.35">
      <c r="A4711" s="1">
        <v>44378</v>
      </c>
      <c r="B4711" s="1">
        <v>44409</v>
      </c>
      <c r="C4711" s="2" t="s">
        <v>1237</v>
      </c>
      <c r="D4711" s="2" t="s">
        <v>211</v>
      </c>
      <c r="E4711" s="2" t="s">
        <v>65</v>
      </c>
      <c r="F4711" s="2" t="s">
        <v>861</v>
      </c>
      <c r="G4711" s="2" t="s">
        <v>214</v>
      </c>
      <c r="H4711">
        <v>0</v>
      </c>
      <c r="I4711">
        <v>0</v>
      </c>
    </row>
    <row r="4712" spans="1:9" x14ac:dyDescent="0.35">
      <c r="A4712" s="1">
        <v>44378</v>
      </c>
      <c r="B4712" s="1">
        <v>44409</v>
      </c>
      <c r="C4712" s="2" t="s">
        <v>1237</v>
      </c>
      <c r="D4712" s="2" t="s">
        <v>17</v>
      </c>
      <c r="E4712" s="2" t="s">
        <v>65</v>
      </c>
      <c r="F4712" s="2" t="s">
        <v>66</v>
      </c>
      <c r="G4712" s="2" t="s">
        <v>67</v>
      </c>
      <c r="H4712">
        <v>1</v>
      </c>
      <c r="I4712">
        <v>0</v>
      </c>
    </row>
    <row r="4713" spans="1:9" x14ac:dyDescent="0.35">
      <c r="A4713" s="1">
        <v>44378</v>
      </c>
      <c r="B4713" s="1">
        <v>44409</v>
      </c>
      <c r="C4713" s="2" t="s">
        <v>1238</v>
      </c>
      <c r="D4713" s="2" t="s">
        <v>60</v>
      </c>
      <c r="E4713" s="2" t="s">
        <v>65</v>
      </c>
      <c r="F4713" s="2" t="s">
        <v>1238</v>
      </c>
      <c r="G4713" s="2" t="s">
        <v>155</v>
      </c>
      <c r="H4713">
        <v>0</v>
      </c>
      <c r="I4713">
        <v>0</v>
      </c>
    </row>
    <row r="4714" spans="1:9" x14ac:dyDescent="0.35">
      <c r="A4714" s="1">
        <v>44378</v>
      </c>
      <c r="B4714" s="1">
        <v>44409</v>
      </c>
      <c r="C4714" s="2" t="s">
        <v>1238</v>
      </c>
      <c r="D4714" s="2" t="s">
        <v>211</v>
      </c>
      <c r="E4714" s="2" t="s">
        <v>65</v>
      </c>
      <c r="F4714" s="2" t="s">
        <v>213</v>
      </c>
      <c r="G4714" s="2" t="s">
        <v>214</v>
      </c>
      <c r="H4714">
        <v>0</v>
      </c>
      <c r="I4714">
        <v>0</v>
      </c>
    </row>
    <row r="4715" spans="1:9" x14ac:dyDescent="0.35">
      <c r="A4715" s="1">
        <v>44378</v>
      </c>
      <c r="B4715" s="1">
        <v>44409</v>
      </c>
      <c r="C4715" s="2" t="s">
        <v>1238</v>
      </c>
      <c r="D4715" s="2" t="s">
        <v>17</v>
      </c>
      <c r="E4715" s="2" t="s">
        <v>65</v>
      </c>
      <c r="F4715" s="2" t="s">
        <v>66</v>
      </c>
      <c r="G4715" s="2" t="s">
        <v>67</v>
      </c>
      <c r="H4715">
        <v>1</v>
      </c>
      <c r="I4715">
        <v>0</v>
      </c>
    </row>
    <row r="4716" spans="1:9" x14ac:dyDescent="0.35">
      <c r="A4716" s="1">
        <v>44378</v>
      </c>
      <c r="B4716" s="1">
        <v>44409</v>
      </c>
      <c r="C4716" s="2" t="s">
        <v>1239</v>
      </c>
      <c r="D4716" s="2" t="s">
        <v>60</v>
      </c>
      <c r="E4716" s="2" t="s">
        <v>65</v>
      </c>
      <c r="F4716" s="2" t="s">
        <v>1239</v>
      </c>
      <c r="G4716" s="2" t="s">
        <v>155</v>
      </c>
      <c r="H4716">
        <v>0</v>
      </c>
      <c r="I4716">
        <v>0</v>
      </c>
    </row>
    <row r="4717" spans="1:9" x14ac:dyDescent="0.35">
      <c r="A4717" s="1">
        <v>44378</v>
      </c>
      <c r="B4717" s="1">
        <v>44409</v>
      </c>
      <c r="C4717" s="2" t="s">
        <v>1239</v>
      </c>
      <c r="D4717" s="2" t="s">
        <v>211</v>
      </c>
      <c r="E4717" s="2" t="s">
        <v>65</v>
      </c>
      <c r="F4717" s="2" t="s">
        <v>762</v>
      </c>
      <c r="G4717" s="2" t="s">
        <v>214</v>
      </c>
      <c r="H4717">
        <v>0</v>
      </c>
      <c r="I4717">
        <v>0</v>
      </c>
    </row>
    <row r="4718" spans="1:9" x14ac:dyDescent="0.35">
      <c r="A4718" s="1">
        <v>44378</v>
      </c>
      <c r="B4718" s="1">
        <v>44409</v>
      </c>
      <c r="C4718" s="2" t="s">
        <v>1239</v>
      </c>
      <c r="D4718" s="2" t="s">
        <v>8</v>
      </c>
      <c r="E4718" s="2" t="s">
        <v>65</v>
      </c>
      <c r="F4718" s="2" t="s">
        <v>511</v>
      </c>
      <c r="G4718" s="2" t="s">
        <v>70</v>
      </c>
      <c r="H4718">
        <v>0</v>
      </c>
      <c r="I4718">
        <v>1</v>
      </c>
    </row>
    <row r="4719" spans="1:9" x14ac:dyDescent="0.35">
      <c r="A4719" s="1">
        <v>44378</v>
      </c>
      <c r="B4719" s="1">
        <v>44409</v>
      </c>
      <c r="C4719" s="2" t="s">
        <v>1239</v>
      </c>
      <c r="D4719" s="2" t="s">
        <v>10</v>
      </c>
      <c r="E4719" s="2" t="s">
        <v>65</v>
      </c>
      <c r="F4719" s="2" t="s">
        <v>511</v>
      </c>
      <c r="G4719" s="2" t="s">
        <v>70</v>
      </c>
      <c r="H4719">
        <v>0</v>
      </c>
      <c r="I4719">
        <v>1</v>
      </c>
    </row>
    <row r="4720" spans="1:9" x14ac:dyDescent="0.35">
      <c r="A4720" s="1">
        <v>44378</v>
      </c>
      <c r="B4720" s="1">
        <v>44409</v>
      </c>
      <c r="C4720" s="2" t="s">
        <v>1239</v>
      </c>
      <c r="D4720" s="2" t="s">
        <v>761</v>
      </c>
      <c r="E4720" s="2" t="s">
        <v>65</v>
      </c>
      <c r="F4720" s="2" t="s">
        <v>511</v>
      </c>
      <c r="G4720" s="2" t="s">
        <v>70</v>
      </c>
      <c r="H4720">
        <v>0</v>
      </c>
      <c r="I4720">
        <v>1</v>
      </c>
    </row>
    <row r="4721" spans="1:9" x14ac:dyDescent="0.35">
      <c r="A4721" s="1">
        <v>44378</v>
      </c>
      <c r="B4721" s="1">
        <v>44409</v>
      </c>
      <c r="C4721" s="2" t="s">
        <v>1240</v>
      </c>
      <c r="D4721" s="2" t="s">
        <v>60</v>
      </c>
      <c r="E4721" s="2" t="s">
        <v>65</v>
      </c>
      <c r="F4721" s="2" t="s">
        <v>1240</v>
      </c>
      <c r="G4721" s="2" t="s">
        <v>155</v>
      </c>
      <c r="H4721">
        <v>0</v>
      </c>
      <c r="I4721">
        <v>0</v>
      </c>
    </row>
    <row r="4722" spans="1:9" x14ac:dyDescent="0.35">
      <c r="A4722" s="1">
        <v>44378</v>
      </c>
      <c r="B4722" s="1">
        <v>44409</v>
      </c>
      <c r="C4722" s="2" t="s">
        <v>1240</v>
      </c>
      <c r="D4722" s="2" t="s">
        <v>211</v>
      </c>
      <c r="E4722" s="2" t="s">
        <v>65</v>
      </c>
      <c r="F4722" s="2" t="s">
        <v>762</v>
      </c>
      <c r="G4722" s="2" t="s">
        <v>214</v>
      </c>
      <c r="H4722">
        <v>0</v>
      </c>
      <c r="I4722">
        <v>0</v>
      </c>
    </row>
    <row r="4723" spans="1:9" x14ac:dyDescent="0.35">
      <c r="A4723" s="1">
        <v>44378</v>
      </c>
      <c r="B4723" s="1">
        <v>44409</v>
      </c>
      <c r="C4723" s="2" t="s">
        <v>1240</v>
      </c>
      <c r="D4723" s="2" t="s">
        <v>8</v>
      </c>
      <c r="E4723" s="2" t="s">
        <v>65</v>
      </c>
      <c r="F4723" s="2" t="s">
        <v>511</v>
      </c>
      <c r="G4723" s="2" t="s">
        <v>70</v>
      </c>
      <c r="H4723">
        <v>0</v>
      </c>
      <c r="I4723">
        <v>1</v>
      </c>
    </row>
    <row r="4724" spans="1:9" x14ac:dyDescent="0.35">
      <c r="A4724" s="1">
        <v>44378</v>
      </c>
      <c r="B4724" s="1">
        <v>44409</v>
      </c>
      <c r="C4724" s="2" t="s">
        <v>1240</v>
      </c>
      <c r="D4724" s="2" t="s">
        <v>10</v>
      </c>
      <c r="E4724" s="2" t="s">
        <v>65</v>
      </c>
      <c r="F4724" s="2" t="s">
        <v>511</v>
      </c>
      <c r="G4724" s="2" t="s">
        <v>70</v>
      </c>
      <c r="H4724">
        <v>0</v>
      </c>
      <c r="I4724">
        <v>1</v>
      </c>
    </row>
    <row r="4725" spans="1:9" x14ac:dyDescent="0.35">
      <c r="A4725" s="1">
        <v>44378</v>
      </c>
      <c r="B4725" s="1">
        <v>44409</v>
      </c>
      <c r="C4725" s="2" t="s">
        <v>1240</v>
      </c>
      <c r="D4725" s="2" t="s">
        <v>761</v>
      </c>
      <c r="E4725" s="2" t="s">
        <v>65</v>
      </c>
      <c r="F4725" s="2" t="s">
        <v>511</v>
      </c>
      <c r="G4725" s="2" t="s">
        <v>70</v>
      </c>
      <c r="H4725">
        <v>0</v>
      </c>
      <c r="I4725">
        <v>1</v>
      </c>
    </row>
    <row r="4726" spans="1:9" x14ac:dyDescent="0.35">
      <c r="A4726" s="1">
        <v>44378</v>
      </c>
      <c r="B4726" s="1">
        <v>44409</v>
      </c>
      <c r="C4726" s="2" t="s">
        <v>649</v>
      </c>
      <c r="D4726" s="2" t="s">
        <v>60</v>
      </c>
      <c r="E4726" s="2" t="s">
        <v>65</v>
      </c>
      <c r="F4726" s="2" t="s">
        <v>649</v>
      </c>
      <c r="G4726" s="2" t="s">
        <v>155</v>
      </c>
      <c r="H4726">
        <v>0</v>
      </c>
      <c r="I4726">
        <v>0</v>
      </c>
    </row>
    <row r="4727" spans="1:9" x14ac:dyDescent="0.35">
      <c r="A4727" s="1">
        <v>44378</v>
      </c>
      <c r="B4727" s="1">
        <v>44409</v>
      </c>
      <c r="C4727" s="2" t="s">
        <v>649</v>
      </c>
      <c r="D4727" s="2" t="s">
        <v>211</v>
      </c>
      <c r="E4727" s="2" t="s">
        <v>65</v>
      </c>
      <c r="F4727" s="2" t="s">
        <v>774</v>
      </c>
      <c r="G4727" s="2" t="s">
        <v>214</v>
      </c>
      <c r="H4727">
        <v>0</v>
      </c>
      <c r="I4727">
        <v>0</v>
      </c>
    </row>
    <row r="4728" spans="1:9" x14ac:dyDescent="0.35">
      <c r="A4728" s="1">
        <v>44378</v>
      </c>
      <c r="B4728" s="1">
        <v>44409</v>
      </c>
      <c r="C4728" s="2" t="s">
        <v>649</v>
      </c>
      <c r="D4728" s="2" t="s">
        <v>8</v>
      </c>
      <c r="E4728" s="2" t="s">
        <v>65</v>
      </c>
      <c r="F4728" s="2" t="s">
        <v>66</v>
      </c>
      <c r="G4728" s="2" t="s">
        <v>67</v>
      </c>
      <c r="H4728">
        <v>1</v>
      </c>
      <c r="I4728">
        <v>0</v>
      </c>
    </row>
    <row r="4729" spans="1:9" x14ac:dyDescent="0.35">
      <c r="A4729" s="1">
        <v>44378</v>
      </c>
      <c r="B4729" s="1">
        <v>44409</v>
      </c>
      <c r="C4729" s="2" t="s">
        <v>649</v>
      </c>
      <c r="D4729" s="2" t="s">
        <v>10</v>
      </c>
      <c r="E4729" s="2" t="s">
        <v>65</v>
      </c>
      <c r="F4729" s="2" t="s">
        <v>66</v>
      </c>
      <c r="G4729" s="2" t="s">
        <v>67</v>
      </c>
      <c r="H4729">
        <v>1</v>
      </c>
      <c r="I4729">
        <v>0</v>
      </c>
    </row>
    <row r="4730" spans="1:9" x14ac:dyDescent="0.35">
      <c r="A4730" s="1">
        <v>44378</v>
      </c>
      <c r="B4730" s="1">
        <v>44409</v>
      </c>
      <c r="C4730" s="2" t="s">
        <v>649</v>
      </c>
      <c r="D4730" s="2" t="s">
        <v>761</v>
      </c>
      <c r="E4730" s="2" t="s">
        <v>65</v>
      </c>
      <c r="F4730" s="2" t="s">
        <v>66</v>
      </c>
      <c r="G4730" s="2" t="s">
        <v>67</v>
      </c>
      <c r="H4730">
        <v>1</v>
      </c>
      <c r="I4730">
        <v>0</v>
      </c>
    </row>
    <row r="4731" spans="1:9" x14ac:dyDescent="0.35">
      <c r="A4731" s="1">
        <v>44409</v>
      </c>
      <c r="B4731" s="1">
        <v>44440</v>
      </c>
      <c r="C4731" s="2" t="s">
        <v>215</v>
      </c>
      <c r="D4731" s="2" t="s">
        <v>10</v>
      </c>
      <c r="E4731" s="2" t="s">
        <v>65</v>
      </c>
      <c r="F4731" s="2" t="s">
        <v>1165</v>
      </c>
      <c r="G4731" s="2" t="s">
        <v>70</v>
      </c>
      <c r="H4731">
        <v>0</v>
      </c>
      <c r="I4731">
        <v>1</v>
      </c>
    </row>
    <row r="4732" spans="1:9" x14ac:dyDescent="0.35">
      <c r="A4732" s="1">
        <v>44409</v>
      </c>
      <c r="B4732" s="1">
        <v>44440</v>
      </c>
      <c r="C4732" s="2" t="s">
        <v>1212</v>
      </c>
      <c r="D4732" s="2" t="s">
        <v>60</v>
      </c>
      <c r="E4732" s="2" t="s">
        <v>1212</v>
      </c>
      <c r="F4732" s="2" t="s">
        <v>65</v>
      </c>
      <c r="G4732" s="2" t="s">
        <v>819</v>
      </c>
      <c r="H4732">
        <v>0</v>
      </c>
      <c r="I4732">
        <v>0</v>
      </c>
    </row>
    <row r="4733" spans="1:9" x14ac:dyDescent="0.35">
      <c r="A4733" s="1">
        <v>44409</v>
      </c>
      <c r="B4733" s="1">
        <v>44440</v>
      </c>
      <c r="C4733" s="2" t="s">
        <v>1212</v>
      </c>
      <c r="D4733" s="2" t="s">
        <v>60</v>
      </c>
      <c r="E4733" s="2" t="s">
        <v>1212</v>
      </c>
      <c r="F4733" s="2" t="s">
        <v>65</v>
      </c>
      <c r="G4733" s="2" t="s">
        <v>819</v>
      </c>
      <c r="H4733">
        <v>0</v>
      </c>
      <c r="I4733">
        <v>0</v>
      </c>
    </row>
    <row r="4734" spans="1:9" x14ac:dyDescent="0.35">
      <c r="A4734" s="1">
        <v>44409</v>
      </c>
      <c r="B4734" s="1">
        <v>44440</v>
      </c>
      <c r="C4734" s="2" t="s">
        <v>1212</v>
      </c>
      <c r="D4734" s="2" t="s">
        <v>211</v>
      </c>
      <c r="E4734" s="2" t="s">
        <v>793</v>
      </c>
      <c r="F4734" s="2" t="s">
        <v>65</v>
      </c>
      <c r="G4734" s="2" t="s">
        <v>214</v>
      </c>
      <c r="H4734">
        <v>0</v>
      </c>
      <c r="I4734">
        <v>0</v>
      </c>
    </row>
    <row r="4735" spans="1:9" x14ac:dyDescent="0.35">
      <c r="A4735" s="1">
        <v>44409</v>
      </c>
      <c r="B4735" s="1">
        <v>44440</v>
      </c>
      <c r="C4735" s="2" t="s">
        <v>1212</v>
      </c>
      <c r="D4735" s="2" t="s">
        <v>14</v>
      </c>
      <c r="E4735" s="2" t="s">
        <v>798</v>
      </c>
      <c r="F4735" s="2" t="s">
        <v>65</v>
      </c>
      <c r="G4735" s="2" t="s">
        <v>174</v>
      </c>
      <c r="H4735">
        <v>0</v>
      </c>
      <c r="I4735">
        <v>-1</v>
      </c>
    </row>
    <row r="4736" spans="1:9" x14ac:dyDescent="0.35">
      <c r="A4736" s="1">
        <v>44409</v>
      </c>
      <c r="B4736" s="1">
        <v>44440</v>
      </c>
      <c r="C4736" s="2" t="s">
        <v>176</v>
      </c>
      <c r="D4736" s="2" t="s">
        <v>8</v>
      </c>
      <c r="E4736" s="2" t="s">
        <v>175</v>
      </c>
      <c r="F4736" s="2" t="s">
        <v>511</v>
      </c>
      <c r="G4736" s="2" t="s">
        <v>220</v>
      </c>
      <c r="H4736">
        <v>0</v>
      </c>
      <c r="I4736">
        <v>-1</v>
      </c>
    </row>
    <row r="4737" spans="1:9" x14ac:dyDescent="0.35">
      <c r="A4737" s="1">
        <v>44409</v>
      </c>
      <c r="B4737" s="1">
        <v>44440</v>
      </c>
      <c r="C4737" s="2" t="s">
        <v>176</v>
      </c>
      <c r="D4737" s="2" t="s">
        <v>10</v>
      </c>
      <c r="E4737" s="2" t="s">
        <v>175</v>
      </c>
      <c r="F4737" s="2" t="s">
        <v>511</v>
      </c>
      <c r="G4737" s="2" t="s">
        <v>220</v>
      </c>
      <c r="H4737">
        <v>0</v>
      </c>
      <c r="I4737">
        <v>-1</v>
      </c>
    </row>
    <row r="4738" spans="1:9" x14ac:dyDescent="0.35">
      <c r="A4738" s="1">
        <v>44409</v>
      </c>
      <c r="B4738" s="1">
        <v>44440</v>
      </c>
      <c r="C4738" s="2" t="s">
        <v>176</v>
      </c>
      <c r="D4738" s="2" t="s">
        <v>761</v>
      </c>
      <c r="E4738" s="2" t="s">
        <v>175</v>
      </c>
      <c r="F4738" s="2" t="s">
        <v>511</v>
      </c>
      <c r="G4738" s="2" t="s">
        <v>220</v>
      </c>
      <c r="H4738">
        <v>0</v>
      </c>
      <c r="I4738">
        <v>-1</v>
      </c>
    </row>
    <row r="4739" spans="1:9" x14ac:dyDescent="0.35">
      <c r="A4739" s="1">
        <v>44409</v>
      </c>
      <c r="B4739" s="1">
        <v>44440</v>
      </c>
      <c r="C4739" s="2" t="s">
        <v>176</v>
      </c>
      <c r="D4739" s="2" t="s">
        <v>11</v>
      </c>
      <c r="E4739" s="2" t="s">
        <v>65</v>
      </c>
      <c r="F4739" s="2" t="s">
        <v>96</v>
      </c>
      <c r="G4739" s="2" t="s">
        <v>70</v>
      </c>
      <c r="H4739">
        <v>0</v>
      </c>
      <c r="I4739">
        <v>1</v>
      </c>
    </row>
    <row r="4740" spans="1:9" x14ac:dyDescent="0.35">
      <c r="A4740" s="1">
        <v>44409</v>
      </c>
      <c r="B4740" s="1">
        <v>44440</v>
      </c>
      <c r="C4740" s="2" t="s">
        <v>1123</v>
      </c>
      <c r="D4740" s="2" t="s">
        <v>14</v>
      </c>
      <c r="E4740" s="2" t="s">
        <v>65</v>
      </c>
      <c r="F4740" s="2" t="s">
        <v>66</v>
      </c>
      <c r="G4740" s="2" t="s">
        <v>67</v>
      </c>
      <c r="H4740">
        <v>1</v>
      </c>
      <c r="I4740">
        <v>0</v>
      </c>
    </row>
    <row r="4741" spans="1:9" x14ac:dyDescent="0.35">
      <c r="A4741" s="1">
        <v>44409</v>
      </c>
      <c r="B4741" s="1">
        <v>44440</v>
      </c>
      <c r="C4741" s="2" t="s">
        <v>83</v>
      </c>
      <c r="D4741" s="2" t="s">
        <v>197</v>
      </c>
      <c r="E4741" s="2" t="s">
        <v>65</v>
      </c>
      <c r="F4741" s="2" t="s">
        <v>1247</v>
      </c>
      <c r="G4741" s="2" t="s">
        <v>199</v>
      </c>
      <c r="H4741">
        <v>0</v>
      </c>
      <c r="I4741">
        <v>0</v>
      </c>
    </row>
    <row r="4742" spans="1:9" x14ac:dyDescent="0.35">
      <c r="A4742" s="1">
        <v>44409</v>
      </c>
      <c r="B4742" s="1">
        <v>44440</v>
      </c>
      <c r="C4742" s="2" t="s">
        <v>289</v>
      </c>
      <c r="D4742" s="2" t="s">
        <v>6</v>
      </c>
      <c r="E4742" s="2" t="s">
        <v>65</v>
      </c>
      <c r="F4742" s="2" t="s">
        <v>1248</v>
      </c>
      <c r="G4742" s="2" t="s">
        <v>70</v>
      </c>
      <c r="H4742">
        <v>0</v>
      </c>
      <c r="I4742">
        <v>1</v>
      </c>
    </row>
    <row r="4743" spans="1:9" x14ac:dyDescent="0.35">
      <c r="A4743" s="1">
        <v>44409</v>
      </c>
      <c r="B4743" s="1">
        <v>44440</v>
      </c>
      <c r="C4743" s="2" t="s">
        <v>1249</v>
      </c>
      <c r="D4743" s="2" t="s">
        <v>11</v>
      </c>
      <c r="E4743" s="2" t="s">
        <v>65</v>
      </c>
      <c r="F4743" s="2" t="s">
        <v>1249</v>
      </c>
      <c r="G4743" s="2" t="s">
        <v>70</v>
      </c>
      <c r="H4743">
        <v>0</v>
      </c>
      <c r="I4743">
        <v>1</v>
      </c>
    </row>
    <row r="4744" spans="1:9" x14ac:dyDescent="0.35">
      <c r="A4744" s="1">
        <v>44409</v>
      </c>
      <c r="B4744" s="1">
        <v>44440</v>
      </c>
      <c r="C4744" s="2" t="s">
        <v>1193</v>
      </c>
      <c r="D4744" s="2" t="s">
        <v>60</v>
      </c>
      <c r="E4744" s="2" t="s">
        <v>1193</v>
      </c>
      <c r="F4744" s="2" t="s">
        <v>65</v>
      </c>
      <c r="G4744" s="2" t="s">
        <v>153</v>
      </c>
      <c r="H4744">
        <v>0</v>
      </c>
      <c r="I4744">
        <v>0</v>
      </c>
    </row>
    <row r="4745" spans="1:9" x14ac:dyDescent="0.35">
      <c r="A4745" s="1">
        <v>44409</v>
      </c>
      <c r="B4745" s="1">
        <v>44440</v>
      </c>
      <c r="C4745" s="2" t="s">
        <v>1193</v>
      </c>
      <c r="D4745" s="2" t="s">
        <v>60</v>
      </c>
      <c r="E4745" s="2" t="s">
        <v>1193</v>
      </c>
      <c r="F4745" s="2" t="s">
        <v>65</v>
      </c>
      <c r="G4745" s="2" t="s">
        <v>153</v>
      </c>
      <c r="H4745">
        <v>0</v>
      </c>
      <c r="I4745">
        <v>0</v>
      </c>
    </row>
    <row r="4746" spans="1:9" x14ac:dyDescent="0.35">
      <c r="A4746" s="1">
        <v>44409</v>
      </c>
      <c r="B4746" s="1">
        <v>44440</v>
      </c>
      <c r="C4746" s="2" t="s">
        <v>1193</v>
      </c>
      <c r="D4746" s="2" t="s">
        <v>197</v>
      </c>
      <c r="E4746" s="2" t="s">
        <v>1194</v>
      </c>
      <c r="F4746" s="2" t="s">
        <v>65</v>
      </c>
      <c r="G4746" s="2" t="s">
        <v>199</v>
      </c>
      <c r="H4746">
        <v>0</v>
      </c>
      <c r="I4746">
        <v>0</v>
      </c>
    </row>
    <row r="4747" spans="1:9" x14ac:dyDescent="0.35">
      <c r="A4747" s="1">
        <v>44409</v>
      </c>
      <c r="B4747" s="1">
        <v>44440</v>
      </c>
      <c r="C4747" s="2" t="s">
        <v>1193</v>
      </c>
      <c r="D4747" s="2" t="s">
        <v>211</v>
      </c>
      <c r="E4747" s="2" t="s">
        <v>762</v>
      </c>
      <c r="F4747" s="2" t="s">
        <v>65</v>
      </c>
      <c r="G4747" s="2" t="s">
        <v>214</v>
      </c>
      <c r="H4747">
        <v>0</v>
      </c>
      <c r="I4747">
        <v>0</v>
      </c>
    </row>
    <row r="4748" spans="1:9" x14ac:dyDescent="0.35">
      <c r="A4748" s="1">
        <v>44409</v>
      </c>
      <c r="B4748" s="1">
        <v>44440</v>
      </c>
      <c r="C4748" s="2" t="s">
        <v>1193</v>
      </c>
      <c r="D4748" s="2" t="s">
        <v>14</v>
      </c>
      <c r="E4748" s="2" t="s">
        <v>1167</v>
      </c>
      <c r="F4748" s="2" t="s">
        <v>65</v>
      </c>
      <c r="G4748" s="2" t="s">
        <v>174</v>
      </c>
      <c r="H4748">
        <v>0</v>
      </c>
      <c r="I4748">
        <v>-1</v>
      </c>
    </row>
    <row r="4749" spans="1:9" x14ac:dyDescent="0.35">
      <c r="A4749" s="1">
        <v>44409</v>
      </c>
      <c r="B4749" s="1">
        <v>44440</v>
      </c>
      <c r="C4749" s="2" t="s">
        <v>91</v>
      </c>
      <c r="D4749" s="2" t="s">
        <v>8</v>
      </c>
      <c r="E4749" s="2" t="s">
        <v>65</v>
      </c>
      <c r="F4749" s="2" t="s">
        <v>356</v>
      </c>
      <c r="G4749" s="2" t="s">
        <v>70</v>
      </c>
      <c r="H4749">
        <v>0</v>
      </c>
      <c r="I4749">
        <v>1</v>
      </c>
    </row>
    <row r="4750" spans="1:9" x14ac:dyDescent="0.35">
      <c r="A4750" s="1">
        <v>44409</v>
      </c>
      <c r="B4750" s="1">
        <v>44440</v>
      </c>
      <c r="C4750" s="2" t="s">
        <v>737</v>
      </c>
      <c r="D4750" s="2" t="s">
        <v>197</v>
      </c>
      <c r="E4750" s="2" t="s">
        <v>1033</v>
      </c>
      <c r="F4750" s="2" t="s">
        <v>1250</v>
      </c>
      <c r="G4750" s="2" t="s">
        <v>199</v>
      </c>
      <c r="H4750">
        <v>0</v>
      </c>
      <c r="I4750">
        <v>0</v>
      </c>
    </row>
    <row r="4751" spans="1:9" x14ac:dyDescent="0.35">
      <c r="A4751" s="1">
        <v>44409</v>
      </c>
      <c r="B4751" s="1">
        <v>44440</v>
      </c>
      <c r="C4751" s="2" t="s">
        <v>327</v>
      </c>
      <c r="D4751" s="2" t="s">
        <v>197</v>
      </c>
      <c r="E4751" s="2" t="s">
        <v>552</v>
      </c>
      <c r="F4751" s="2" t="s">
        <v>1251</v>
      </c>
      <c r="G4751" s="2" t="s">
        <v>199</v>
      </c>
      <c r="H4751">
        <v>0</v>
      </c>
      <c r="I4751">
        <v>0</v>
      </c>
    </row>
    <row r="4752" spans="1:9" x14ac:dyDescent="0.35">
      <c r="A4752" s="1">
        <v>44409</v>
      </c>
      <c r="B4752" s="1">
        <v>44440</v>
      </c>
      <c r="C4752" s="2" t="s">
        <v>1104</v>
      </c>
      <c r="D4752" s="2" t="s">
        <v>197</v>
      </c>
      <c r="E4752" s="2" t="s">
        <v>1105</v>
      </c>
      <c r="F4752" s="2" t="s">
        <v>1252</v>
      </c>
      <c r="G4752" s="2" t="s">
        <v>199</v>
      </c>
      <c r="H4752">
        <v>0</v>
      </c>
      <c r="I4752">
        <v>0</v>
      </c>
    </row>
    <row r="4753" spans="1:9" x14ac:dyDescent="0.35">
      <c r="A4753" s="1">
        <v>44409</v>
      </c>
      <c r="B4753" s="1">
        <v>44440</v>
      </c>
      <c r="C4753" s="2" t="s">
        <v>216</v>
      </c>
      <c r="D4753" s="2" t="s">
        <v>197</v>
      </c>
      <c r="E4753" s="2" t="s">
        <v>714</v>
      </c>
      <c r="F4753" s="2" t="s">
        <v>1253</v>
      </c>
      <c r="G4753" s="2" t="s">
        <v>199</v>
      </c>
      <c r="H4753">
        <v>0</v>
      </c>
      <c r="I4753">
        <v>0</v>
      </c>
    </row>
    <row r="4754" spans="1:9" x14ac:dyDescent="0.35">
      <c r="A4754" s="1">
        <v>44409</v>
      </c>
      <c r="B4754" s="1">
        <v>44440</v>
      </c>
      <c r="C4754" s="2" t="s">
        <v>92</v>
      </c>
      <c r="D4754" s="2" t="s">
        <v>8</v>
      </c>
      <c r="E4754" s="2" t="s">
        <v>65</v>
      </c>
      <c r="F4754" s="2" t="s">
        <v>356</v>
      </c>
      <c r="G4754" s="2" t="s">
        <v>70</v>
      </c>
      <c r="H4754">
        <v>0</v>
      </c>
      <c r="I4754">
        <v>1</v>
      </c>
    </row>
    <row r="4755" spans="1:9" x14ac:dyDescent="0.35">
      <c r="A4755" s="1">
        <v>44409</v>
      </c>
      <c r="B4755" s="1">
        <v>44440</v>
      </c>
      <c r="C4755" s="2" t="s">
        <v>1217</v>
      </c>
      <c r="D4755" s="2" t="s">
        <v>60</v>
      </c>
      <c r="E4755" s="2" t="s">
        <v>1217</v>
      </c>
      <c r="F4755" s="2" t="s">
        <v>65</v>
      </c>
      <c r="G4755" s="2" t="s">
        <v>153</v>
      </c>
      <c r="H4755">
        <v>0</v>
      </c>
      <c r="I4755">
        <v>0</v>
      </c>
    </row>
    <row r="4756" spans="1:9" x14ac:dyDescent="0.35">
      <c r="A4756" s="1">
        <v>44409</v>
      </c>
      <c r="B4756" s="1">
        <v>44440</v>
      </c>
      <c r="C4756" s="2" t="s">
        <v>1217</v>
      </c>
      <c r="D4756" s="2" t="s">
        <v>60</v>
      </c>
      <c r="E4756" s="2" t="s">
        <v>1217</v>
      </c>
      <c r="F4756" s="2" t="s">
        <v>65</v>
      </c>
      <c r="G4756" s="2" t="s">
        <v>153</v>
      </c>
      <c r="H4756">
        <v>0</v>
      </c>
      <c r="I4756">
        <v>0</v>
      </c>
    </row>
    <row r="4757" spans="1:9" x14ac:dyDescent="0.35">
      <c r="A4757" s="1">
        <v>44409</v>
      </c>
      <c r="B4757" s="1">
        <v>44440</v>
      </c>
      <c r="C4757" s="2" t="s">
        <v>1217</v>
      </c>
      <c r="D4757" s="2" t="s">
        <v>211</v>
      </c>
      <c r="E4757" s="2" t="s">
        <v>213</v>
      </c>
      <c r="F4757" s="2" t="s">
        <v>65</v>
      </c>
      <c r="G4757" s="2" t="s">
        <v>214</v>
      </c>
      <c r="H4757">
        <v>0</v>
      </c>
      <c r="I4757">
        <v>0</v>
      </c>
    </row>
    <row r="4758" spans="1:9" x14ac:dyDescent="0.35">
      <c r="A4758" s="1">
        <v>44409</v>
      </c>
      <c r="B4758" s="1">
        <v>44440</v>
      </c>
      <c r="C4758" s="2" t="s">
        <v>1217</v>
      </c>
      <c r="D4758" s="2" t="s">
        <v>17</v>
      </c>
      <c r="E4758" s="2" t="s">
        <v>66</v>
      </c>
      <c r="F4758" s="2" t="s">
        <v>65</v>
      </c>
      <c r="G4758" s="2" t="s">
        <v>169</v>
      </c>
      <c r="H4758">
        <v>-1</v>
      </c>
      <c r="I4758">
        <v>0</v>
      </c>
    </row>
    <row r="4759" spans="1:9" x14ac:dyDescent="0.35">
      <c r="A4759" s="1">
        <v>44409</v>
      </c>
      <c r="B4759" s="1">
        <v>44440</v>
      </c>
      <c r="C4759" s="2" t="s">
        <v>446</v>
      </c>
      <c r="D4759" s="2" t="s">
        <v>60</v>
      </c>
      <c r="E4759" s="2" t="s">
        <v>446</v>
      </c>
      <c r="F4759" s="2" t="s">
        <v>65</v>
      </c>
      <c r="G4759" s="2" t="s">
        <v>153</v>
      </c>
      <c r="H4759">
        <v>0</v>
      </c>
      <c r="I4759">
        <v>0</v>
      </c>
    </row>
    <row r="4760" spans="1:9" x14ac:dyDescent="0.35">
      <c r="A4760" s="1">
        <v>44409</v>
      </c>
      <c r="B4760" s="1">
        <v>44440</v>
      </c>
      <c r="C4760" s="2" t="s">
        <v>446</v>
      </c>
      <c r="D4760" s="2" t="s">
        <v>60</v>
      </c>
      <c r="E4760" s="2" t="s">
        <v>446</v>
      </c>
      <c r="F4760" s="2" t="s">
        <v>65</v>
      </c>
      <c r="G4760" s="2" t="s">
        <v>153</v>
      </c>
      <c r="H4760">
        <v>0</v>
      </c>
      <c r="I4760">
        <v>0</v>
      </c>
    </row>
    <row r="4761" spans="1:9" x14ac:dyDescent="0.35">
      <c r="A4761" s="1">
        <v>44409</v>
      </c>
      <c r="B4761" s="1">
        <v>44440</v>
      </c>
      <c r="C4761" s="2" t="s">
        <v>446</v>
      </c>
      <c r="D4761" s="2" t="s">
        <v>211</v>
      </c>
      <c r="E4761" s="2" t="s">
        <v>95</v>
      </c>
      <c r="F4761" s="2" t="s">
        <v>65</v>
      </c>
      <c r="G4761" s="2" t="s">
        <v>214</v>
      </c>
      <c r="H4761">
        <v>0</v>
      </c>
      <c r="I4761">
        <v>0</v>
      </c>
    </row>
    <row r="4762" spans="1:9" x14ac:dyDescent="0.35">
      <c r="A4762" s="1">
        <v>44409</v>
      </c>
      <c r="B4762" s="1">
        <v>44440</v>
      </c>
      <c r="C4762" s="2" t="s">
        <v>446</v>
      </c>
      <c r="D4762" s="2" t="s">
        <v>11</v>
      </c>
      <c r="E4762" s="2" t="s">
        <v>96</v>
      </c>
      <c r="F4762" s="2" t="s">
        <v>65</v>
      </c>
      <c r="G4762" s="2" t="s">
        <v>174</v>
      </c>
      <c r="H4762">
        <v>0</v>
      </c>
      <c r="I4762">
        <v>-1</v>
      </c>
    </row>
    <row r="4763" spans="1:9" x14ac:dyDescent="0.35">
      <c r="A4763" s="1">
        <v>44409</v>
      </c>
      <c r="B4763" s="1">
        <v>44440</v>
      </c>
      <c r="C4763" s="2" t="s">
        <v>167</v>
      </c>
      <c r="D4763" s="2" t="s">
        <v>60</v>
      </c>
      <c r="E4763" s="2" t="s">
        <v>167</v>
      </c>
      <c r="F4763" s="2" t="s">
        <v>65</v>
      </c>
      <c r="G4763" s="2" t="s">
        <v>153</v>
      </c>
      <c r="H4763">
        <v>0</v>
      </c>
      <c r="I4763">
        <v>0</v>
      </c>
    </row>
    <row r="4764" spans="1:9" x14ac:dyDescent="0.35">
      <c r="A4764" s="1">
        <v>44409</v>
      </c>
      <c r="B4764" s="1">
        <v>44440</v>
      </c>
      <c r="C4764" s="2" t="s">
        <v>167</v>
      </c>
      <c r="D4764" s="2" t="s">
        <v>60</v>
      </c>
      <c r="E4764" s="2" t="s">
        <v>167</v>
      </c>
      <c r="F4764" s="2" t="s">
        <v>65</v>
      </c>
      <c r="G4764" s="2" t="s">
        <v>153</v>
      </c>
      <c r="H4764">
        <v>0</v>
      </c>
      <c r="I4764">
        <v>0</v>
      </c>
    </row>
    <row r="4765" spans="1:9" x14ac:dyDescent="0.35">
      <c r="A4765" s="1">
        <v>44409</v>
      </c>
      <c r="B4765" s="1">
        <v>44440</v>
      </c>
      <c r="C4765" s="2" t="s">
        <v>167</v>
      </c>
      <c r="D4765" s="2" t="s">
        <v>197</v>
      </c>
      <c r="E4765" s="2" t="s">
        <v>766</v>
      </c>
      <c r="F4765" s="2" t="s">
        <v>65</v>
      </c>
      <c r="G4765" s="2" t="s">
        <v>199</v>
      </c>
      <c r="H4765">
        <v>0</v>
      </c>
      <c r="I4765">
        <v>0</v>
      </c>
    </row>
    <row r="4766" spans="1:9" x14ac:dyDescent="0.35">
      <c r="A4766" s="1">
        <v>44409</v>
      </c>
      <c r="B4766" s="1">
        <v>44440</v>
      </c>
      <c r="C4766" s="2" t="s">
        <v>167</v>
      </c>
      <c r="D4766" s="2" t="s">
        <v>211</v>
      </c>
      <c r="E4766" s="2" t="s">
        <v>856</v>
      </c>
      <c r="F4766" s="2" t="s">
        <v>65</v>
      </c>
      <c r="G4766" s="2" t="s">
        <v>214</v>
      </c>
      <c r="H4766">
        <v>0</v>
      </c>
      <c r="I4766">
        <v>0</v>
      </c>
    </row>
    <row r="4767" spans="1:9" x14ac:dyDescent="0.35">
      <c r="A4767" s="1">
        <v>44409</v>
      </c>
      <c r="B4767" s="1">
        <v>44440</v>
      </c>
      <c r="C4767" s="2" t="s">
        <v>925</v>
      </c>
      <c r="D4767" s="2" t="s">
        <v>60</v>
      </c>
      <c r="E4767" s="2" t="s">
        <v>925</v>
      </c>
      <c r="F4767" s="2" t="s">
        <v>65</v>
      </c>
      <c r="G4767" s="2" t="s">
        <v>153</v>
      </c>
      <c r="H4767">
        <v>0</v>
      </c>
      <c r="I4767">
        <v>0</v>
      </c>
    </row>
    <row r="4768" spans="1:9" x14ac:dyDescent="0.35">
      <c r="A4768" s="1">
        <v>44409</v>
      </c>
      <c r="B4768" s="1">
        <v>44440</v>
      </c>
      <c r="C4768" s="2" t="s">
        <v>925</v>
      </c>
      <c r="D4768" s="2" t="s">
        <v>60</v>
      </c>
      <c r="E4768" s="2" t="s">
        <v>925</v>
      </c>
      <c r="F4768" s="2" t="s">
        <v>65</v>
      </c>
      <c r="G4768" s="2" t="s">
        <v>153</v>
      </c>
      <c r="H4768">
        <v>0</v>
      </c>
      <c r="I4768">
        <v>0</v>
      </c>
    </row>
    <row r="4769" spans="1:9" x14ac:dyDescent="0.35">
      <c r="A4769" s="1">
        <v>44409</v>
      </c>
      <c r="B4769" s="1">
        <v>44440</v>
      </c>
      <c r="C4769" s="2" t="s">
        <v>925</v>
      </c>
      <c r="D4769" s="2" t="s">
        <v>211</v>
      </c>
      <c r="E4769" s="2" t="s">
        <v>856</v>
      </c>
      <c r="F4769" s="2" t="s">
        <v>65</v>
      </c>
      <c r="G4769" s="2" t="s">
        <v>214</v>
      </c>
      <c r="H4769">
        <v>0</v>
      </c>
      <c r="I4769">
        <v>0</v>
      </c>
    </row>
    <row r="4770" spans="1:9" x14ac:dyDescent="0.35">
      <c r="A4770" s="1">
        <v>44409</v>
      </c>
      <c r="B4770" s="1">
        <v>44440</v>
      </c>
      <c r="C4770" s="2" t="s">
        <v>926</v>
      </c>
      <c r="D4770" s="2" t="s">
        <v>60</v>
      </c>
      <c r="E4770" s="2" t="s">
        <v>926</v>
      </c>
      <c r="F4770" s="2" t="s">
        <v>65</v>
      </c>
      <c r="G4770" s="2" t="s">
        <v>153</v>
      </c>
      <c r="H4770">
        <v>0</v>
      </c>
      <c r="I4770">
        <v>0</v>
      </c>
    </row>
    <row r="4771" spans="1:9" x14ac:dyDescent="0.35">
      <c r="A4771" s="1">
        <v>44409</v>
      </c>
      <c r="B4771" s="1">
        <v>44440</v>
      </c>
      <c r="C4771" s="2" t="s">
        <v>926</v>
      </c>
      <c r="D4771" s="2" t="s">
        <v>60</v>
      </c>
      <c r="E4771" s="2" t="s">
        <v>926</v>
      </c>
      <c r="F4771" s="2" t="s">
        <v>65</v>
      </c>
      <c r="G4771" s="2" t="s">
        <v>153</v>
      </c>
      <c r="H4771">
        <v>0</v>
      </c>
      <c r="I4771">
        <v>0</v>
      </c>
    </row>
    <row r="4772" spans="1:9" x14ac:dyDescent="0.35">
      <c r="A4772" s="1">
        <v>44409</v>
      </c>
      <c r="B4772" s="1">
        <v>44440</v>
      </c>
      <c r="C4772" s="2" t="s">
        <v>926</v>
      </c>
      <c r="D4772" s="2" t="s">
        <v>211</v>
      </c>
      <c r="E4772" s="2" t="s">
        <v>856</v>
      </c>
      <c r="F4772" s="2" t="s">
        <v>65</v>
      </c>
      <c r="G4772" s="2" t="s">
        <v>214</v>
      </c>
      <c r="H4772">
        <v>0</v>
      </c>
      <c r="I4772">
        <v>0</v>
      </c>
    </row>
    <row r="4773" spans="1:9" x14ac:dyDescent="0.35">
      <c r="A4773" s="1">
        <v>44409</v>
      </c>
      <c r="B4773" s="1">
        <v>44440</v>
      </c>
      <c r="C4773" s="2" t="s">
        <v>930</v>
      </c>
      <c r="D4773" s="2" t="s">
        <v>60</v>
      </c>
      <c r="E4773" s="2" t="s">
        <v>930</v>
      </c>
      <c r="F4773" s="2" t="s">
        <v>65</v>
      </c>
      <c r="G4773" s="2" t="s">
        <v>153</v>
      </c>
      <c r="H4773">
        <v>0</v>
      </c>
      <c r="I4773">
        <v>0</v>
      </c>
    </row>
    <row r="4774" spans="1:9" x14ac:dyDescent="0.35">
      <c r="A4774" s="1">
        <v>44409</v>
      </c>
      <c r="B4774" s="1">
        <v>44440</v>
      </c>
      <c r="C4774" s="2" t="s">
        <v>930</v>
      </c>
      <c r="D4774" s="2" t="s">
        <v>60</v>
      </c>
      <c r="E4774" s="2" t="s">
        <v>930</v>
      </c>
      <c r="F4774" s="2" t="s">
        <v>65</v>
      </c>
      <c r="G4774" s="2" t="s">
        <v>153</v>
      </c>
      <c r="H4774">
        <v>0</v>
      </c>
      <c r="I4774">
        <v>0</v>
      </c>
    </row>
    <row r="4775" spans="1:9" x14ac:dyDescent="0.35">
      <c r="A4775" s="1">
        <v>44409</v>
      </c>
      <c r="B4775" s="1">
        <v>44440</v>
      </c>
      <c r="C4775" s="2" t="s">
        <v>930</v>
      </c>
      <c r="D4775" s="2" t="s">
        <v>211</v>
      </c>
      <c r="E4775" s="2" t="s">
        <v>856</v>
      </c>
      <c r="F4775" s="2" t="s">
        <v>65</v>
      </c>
      <c r="G4775" s="2" t="s">
        <v>214</v>
      </c>
      <c r="H4775">
        <v>0</v>
      </c>
      <c r="I4775">
        <v>0</v>
      </c>
    </row>
    <row r="4776" spans="1:9" x14ac:dyDescent="0.35">
      <c r="A4776" s="1">
        <v>44409</v>
      </c>
      <c r="B4776" s="1">
        <v>44440</v>
      </c>
      <c r="C4776" s="2" t="s">
        <v>931</v>
      </c>
      <c r="D4776" s="2" t="s">
        <v>60</v>
      </c>
      <c r="E4776" s="2" t="s">
        <v>931</v>
      </c>
      <c r="F4776" s="2" t="s">
        <v>65</v>
      </c>
      <c r="G4776" s="2" t="s">
        <v>153</v>
      </c>
      <c r="H4776">
        <v>0</v>
      </c>
      <c r="I4776">
        <v>0</v>
      </c>
    </row>
    <row r="4777" spans="1:9" x14ac:dyDescent="0.35">
      <c r="A4777" s="1">
        <v>44409</v>
      </c>
      <c r="B4777" s="1">
        <v>44440</v>
      </c>
      <c r="C4777" s="2" t="s">
        <v>931</v>
      </c>
      <c r="D4777" s="2" t="s">
        <v>60</v>
      </c>
      <c r="E4777" s="2" t="s">
        <v>931</v>
      </c>
      <c r="F4777" s="2" t="s">
        <v>65</v>
      </c>
      <c r="G4777" s="2" t="s">
        <v>153</v>
      </c>
      <c r="H4777">
        <v>0</v>
      </c>
      <c r="I4777">
        <v>0</v>
      </c>
    </row>
    <row r="4778" spans="1:9" x14ac:dyDescent="0.35">
      <c r="A4778" s="1">
        <v>44409</v>
      </c>
      <c r="B4778" s="1">
        <v>44440</v>
      </c>
      <c r="C4778" s="2" t="s">
        <v>931</v>
      </c>
      <c r="D4778" s="2" t="s">
        <v>211</v>
      </c>
      <c r="E4778" s="2" t="s">
        <v>856</v>
      </c>
      <c r="F4778" s="2" t="s">
        <v>65</v>
      </c>
      <c r="G4778" s="2" t="s">
        <v>214</v>
      </c>
      <c r="H4778">
        <v>0</v>
      </c>
      <c r="I4778">
        <v>0</v>
      </c>
    </row>
    <row r="4779" spans="1:9" x14ac:dyDescent="0.35">
      <c r="A4779" s="1">
        <v>44409</v>
      </c>
      <c r="B4779" s="1">
        <v>44440</v>
      </c>
      <c r="C4779" s="2" t="s">
        <v>932</v>
      </c>
      <c r="D4779" s="2" t="s">
        <v>60</v>
      </c>
      <c r="E4779" s="2" t="s">
        <v>932</v>
      </c>
      <c r="F4779" s="2" t="s">
        <v>65</v>
      </c>
      <c r="G4779" s="2" t="s">
        <v>153</v>
      </c>
      <c r="H4779">
        <v>0</v>
      </c>
      <c r="I4779">
        <v>0</v>
      </c>
    </row>
    <row r="4780" spans="1:9" x14ac:dyDescent="0.35">
      <c r="A4780" s="1">
        <v>44409</v>
      </c>
      <c r="B4780" s="1">
        <v>44440</v>
      </c>
      <c r="C4780" s="2" t="s">
        <v>932</v>
      </c>
      <c r="D4780" s="2" t="s">
        <v>60</v>
      </c>
      <c r="E4780" s="2" t="s">
        <v>932</v>
      </c>
      <c r="F4780" s="2" t="s">
        <v>65</v>
      </c>
      <c r="G4780" s="2" t="s">
        <v>153</v>
      </c>
      <c r="H4780">
        <v>0</v>
      </c>
      <c r="I4780">
        <v>0</v>
      </c>
    </row>
    <row r="4781" spans="1:9" x14ac:dyDescent="0.35">
      <c r="A4781" s="1">
        <v>44409</v>
      </c>
      <c r="B4781" s="1">
        <v>44440</v>
      </c>
      <c r="C4781" s="2" t="s">
        <v>932</v>
      </c>
      <c r="D4781" s="2" t="s">
        <v>211</v>
      </c>
      <c r="E4781" s="2" t="s">
        <v>856</v>
      </c>
      <c r="F4781" s="2" t="s">
        <v>65</v>
      </c>
      <c r="G4781" s="2" t="s">
        <v>214</v>
      </c>
      <c r="H4781">
        <v>0</v>
      </c>
      <c r="I4781">
        <v>0</v>
      </c>
    </row>
    <row r="4782" spans="1:9" x14ac:dyDescent="0.35">
      <c r="A4782" s="1">
        <v>44409</v>
      </c>
      <c r="B4782" s="1">
        <v>44440</v>
      </c>
      <c r="C4782" s="2" t="s">
        <v>933</v>
      </c>
      <c r="D4782" s="2" t="s">
        <v>60</v>
      </c>
      <c r="E4782" s="2" t="s">
        <v>933</v>
      </c>
      <c r="F4782" s="2" t="s">
        <v>65</v>
      </c>
      <c r="G4782" s="2" t="s">
        <v>153</v>
      </c>
      <c r="H4782">
        <v>0</v>
      </c>
      <c r="I4782">
        <v>0</v>
      </c>
    </row>
    <row r="4783" spans="1:9" x14ac:dyDescent="0.35">
      <c r="A4783" s="1">
        <v>44409</v>
      </c>
      <c r="B4783" s="1">
        <v>44440</v>
      </c>
      <c r="C4783" s="2" t="s">
        <v>933</v>
      </c>
      <c r="D4783" s="2" t="s">
        <v>60</v>
      </c>
      <c r="E4783" s="2" t="s">
        <v>933</v>
      </c>
      <c r="F4783" s="2" t="s">
        <v>65</v>
      </c>
      <c r="G4783" s="2" t="s">
        <v>153</v>
      </c>
      <c r="H4783">
        <v>0</v>
      </c>
      <c r="I4783">
        <v>0</v>
      </c>
    </row>
    <row r="4784" spans="1:9" x14ac:dyDescent="0.35">
      <c r="A4784" s="1">
        <v>44409</v>
      </c>
      <c r="B4784" s="1">
        <v>44440</v>
      </c>
      <c r="C4784" s="2" t="s">
        <v>933</v>
      </c>
      <c r="D4784" s="2" t="s">
        <v>211</v>
      </c>
      <c r="E4784" s="2" t="s">
        <v>856</v>
      </c>
      <c r="F4784" s="2" t="s">
        <v>65</v>
      </c>
      <c r="G4784" s="2" t="s">
        <v>214</v>
      </c>
      <c r="H4784">
        <v>0</v>
      </c>
      <c r="I4784">
        <v>0</v>
      </c>
    </row>
    <row r="4785" spans="1:9" x14ac:dyDescent="0.35">
      <c r="A4785" s="1">
        <v>44409</v>
      </c>
      <c r="B4785" s="1">
        <v>44440</v>
      </c>
      <c r="C4785" s="2" t="s">
        <v>934</v>
      </c>
      <c r="D4785" s="2" t="s">
        <v>60</v>
      </c>
      <c r="E4785" s="2" t="s">
        <v>934</v>
      </c>
      <c r="F4785" s="2" t="s">
        <v>65</v>
      </c>
      <c r="G4785" s="2" t="s">
        <v>153</v>
      </c>
      <c r="H4785">
        <v>0</v>
      </c>
      <c r="I4785">
        <v>0</v>
      </c>
    </row>
    <row r="4786" spans="1:9" x14ac:dyDescent="0.35">
      <c r="A4786" s="1">
        <v>44409</v>
      </c>
      <c r="B4786" s="1">
        <v>44440</v>
      </c>
      <c r="C4786" s="2" t="s">
        <v>934</v>
      </c>
      <c r="D4786" s="2" t="s">
        <v>60</v>
      </c>
      <c r="E4786" s="2" t="s">
        <v>934</v>
      </c>
      <c r="F4786" s="2" t="s">
        <v>65</v>
      </c>
      <c r="G4786" s="2" t="s">
        <v>153</v>
      </c>
      <c r="H4786">
        <v>0</v>
      </c>
      <c r="I4786">
        <v>0</v>
      </c>
    </row>
    <row r="4787" spans="1:9" x14ac:dyDescent="0.35">
      <c r="A4787" s="1">
        <v>44409</v>
      </c>
      <c r="B4787" s="1">
        <v>44440</v>
      </c>
      <c r="C4787" s="2" t="s">
        <v>934</v>
      </c>
      <c r="D4787" s="2" t="s">
        <v>211</v>
      </c>
      <c r="E4787" s="2" t="s">
        <v>856</v>
      </c>
      <c r="F4787" s="2" t="s">
        <v>65</v>
      </c>
      <c r="G4787" s="2" t="s">
        <v>214</v>
      </c>
      <c r="H4787">
        <v>0</v>
      </c>
      <c r="I4787">
        <v>0</v>
      </c>
    </row>
    <row r="4788" spans="1:9" x14ac:dyDescent="0.35">
      <c r="A4788" s="1">
        <v>44409</v>
      </c>
      <c r="B4788" s="1">
        <v>44440</v>
      </c>
      <c r="C4788" s="2" t="s">
        <v>935</v>
      </c>
      <c r="D4788" s="2" t="s">
        <v>60</v>
      </c>
      <c r="E4788" s="2" t="s">
        <v>935</v>
      </c>
      <c r="F4788" s="2" t="s">
        <v>65</v>
      </c>
      <c r="G4788" s="2" t="s">
        <v>153</v>
      </c>
      <c r="H4788">
        <v>0</v>
      </c>
      <c r="I4788">
        <v>0</v>
      </c>
    </row>
    <row r="4789" spans="1:9" x14ac:dyDescent="0.35">
      <c r="A4789" s="1">
        <v>44409</v>
      </c>
      <c r="B4789" s="1">
        <v>44440</v>
      </c>
      <c r="C4789" s="2" t="s">
        <v>935</v>
      </c>
      <c r="D4789" s="2" t="s">
        <v>60</v>
      </c>
      <c r="E4789" s="2" t="s">
        <v>935</v>
      </c>
      <c r="F4789" s="2" t="s">
        <v>65</v>
      </c>
      <c r="G4789" s="2" t="s">
        <v>153</v>
      </c>
      <c r="H4789">
        <v>0</v>
      </c>
      <c r="I4789">
        <v>0</v>
      </c>
    </row>
    <row r="4790" spans="1:9" x14ac:dyDescent="0.35">
      <c r="A4790" s="1">
        <v>44409</v>
      </c>
      <c r="B4790" s="1">
        <v>44440</v>
      </c>
      <c r="C4790" s="2" t="s">
        <v>935</v>
      </c>
      <c r="D4790" s="2" t="s">
        <v>211</v>
      </c>
      <c r="E4790" s="2" t="s">
        <v>856</v>
      </c>
      <c r="F4790" s="2" t="s">
        <v>65</v>
      </c>
      <c r="G4790" s="2" t="s">
        <v>214</v>
      </c>
      <c r="H4790">
        <v>0</v>
      </c>
      <c r="I4790">
        <v>0</v>
      </c>
    </row>
    <row r="4791" spans="1:9" x14ac:dyDescent="0.35">
      <c r="A4791" s="1">
        <v>44409</v>
      </c>
      <c r="B4791" s="1">
        <v>44440</v>
      </c>
      <c r="C4791" s="2" t="s">
        <v>936</v>
      </c>
      <c r="D4791" s="2" t="s">
        <v>60</v>
      </c>
      <c r="E4791" s="2" t="s">
        <v>936</v>
      </c>
      <c r="F4791" s="2" t="s">
        <v>65</v>
      </c>
      <c r="G4791" s="2" t="s">
        <v>153</v>
      </c>
      <c r="H4791">
        <v>0</v>
      </c>
      <c r="I4791">
        <v>0</v>
      </c>
    </row>
    <row r="4792" spans="1:9" x14ac:dyDescent="0.35">
      <c r="A4792" s="1">
        <v>44409</v>
      </c>
      <c r="B4792" s="1">
        <v>44440</v>
      </c>
      <c r="C4792" s="2" t="s">
        <v>936</v>
      </c>
      <c r="D4792" s="2" t="s">
        <v>60</v>
      </c>
      <c r="E4792" s="2" t="s">
        <v>936</v>
      </c>
      <c r="F4792" s="2" t="s">
        <v>65</v>
      </c>
      <c r="G4792" s="2" t="s">
        <v>153</v>
      </c>
      <c r="H4792">
        <v>0</v>
      </c>
      <c r="I4792">
        <v>0</v>
      </c>
    </row>
    <row r="4793" spans="1:9" x14ac:dyDescent="0.35">
      <c r="A4793" s="1">
        <v>44409</v>
      </c>
      <c r="B4793" s="1">
        <v>44440</v>
      </c>
      <c r="C4793" s="2" t="s">
        <v>936</v>
      </c>
      <c r="D4793" s="2" t="s">
        <v>211</v>
      </c>
      <c r="E4793" s="2" t="s">
        <v>856</v>
      </c>
      <c r="F4793" s="2" t="s">
        <v>65</v>
      </c>
      <c r="G4793" s="2" t="s">
        <v>214</v>
      </c>
      <c r="H4793">
        <v>0</v>
      </c>
      <c r="I4793">
        <v>0</v>
      </c>
    </row>
    <row r="4794" spans="1:9" x14ac:dyDescent="0.35">
      <c r="A4794" s="1">
        <v>44409</v>
      </c>
      <c r="B4794" s="1">
        <v>44440</v>
      </c>
      <c r="C4794" s="2" t="s">
        <v>937</v>
      </c>
      <c r="D4794" s="2" t="s">
        <v>60</v>
      </c>
      <c r="E4794" s="2" t="s">
        <v>937</v>
      </c>
      <c r="F4794" s="2" t="s">
        <v>65</v>
      </c>
      <c r="G4794" s="2" t="s">
        <v>153</v>
      </c>
      <c r="H4794">
        <v>0</v>
      </c>
      <c r="I4794">
        <v>0</v>
      </c>
    </row>
    <row r="4795" spans="1:9" x14ac:dyDescent="0.35">
      <c r="A4795" s="1">
        <v>44409</v>
      </c>
      <c r="B4795" s="1">
        <v>44440</v>
      </c>
      <c r="C4795" s="2" t="s">
        <v>937</v>
      </c>
      <c r="D4795" s="2" t="s">
        <v>60</v>
      </c>
      <c r="E4795" s="2" t="s">
        <v>937</v>
      </c>
      <c r="F4795" s="2" t="s">
        <v>65</v>
      </c>
      <c r="G4795" s="2" t="s">
        <v>153</v>
      </c>
      <c r="H4795">
        <v>0</v>
      </c>
      <c r="I4795">
        <v>0</v>
      </c>
    </row>
    <row r="4796" spans="1:9" x14ac:dyDescent="0.35">
      <c r="A4796" s="1">
        <v>44409</v>
      </c>
      <c r="B4796" s="1">
        <v>44440</v>
      </c>
      <c r="C4796" s="2" t="s">
        <v>937</v>
      </c>
      <c r="D4796" s="2" t="s">
        <v>211</v>
      </c>
      <c r="E4796" s="2" t="s">
        <v>856</v>
      </c>
      <c r="F4796" s="2" t="s">
        <v>65</v>
      </c>
      <c r="G4796" s="2" t="s">
        <v>214</v>
      </c>
      <c r="H4796">
        <v>0</v>
      </c>
      <c r="I4796">
        <v>0</v>
      </c>
    </row>
    <row r="4797" spans="1:9" x14ac:dyDescent="0.35">
      <c r="A4797" s="1">
        <v>44409</v>
      </c>
      <c r="B4797" s="1">
        <v>44440</v>
      </c>
      <c r="C4797" s="2" t="s">
        <v>1071</v>
      </c>
      <c r="D4797" s="2" t="s">
        <v>60</v>
      </c>
      <c r="E4797" s="2" t="s">
        <v>1071</v>
      </c>
      <c r="F4797" s="2" t="s">
        <v>65</v>
      </c>
      <c r="G4797" s="2" t="s">
        <v>153</v>
      </c>
      <c r="H4797">
        <v>0</v>
      </c>
      <c r="I4797">
        <v>0</v>
      </c>
    </row>
    <row r="4798" spans="1:9" x14ac:dyDescent="0.35">
      <c r="A4798" s="1">
        <v>44409</v>
      </c>
      <c r="B4798" s="1">
        <v>44440</v>
      </c>
      <c r="C4798" s="2" t="s">
        <v>1071</v>
      </c>
      <c r="D4798" s="2" t="s">
        <v>60</v>
      </c>
      <c r="E4798" s="2" t="s">
        <v>1071</v>
      </c>
      <c r="F4798" s="2" t="s">
        <v>65</v>
      </c>
      <c r="G4798" s="2" t="s">
        <v>153</v>
      </c>
      <c r="H4798">
        <v>0</v>
      </c>
      <c r="I4798">
        <v>0</v>
      </c>
    </row>
    <row r="4799" spans="1:9" x14ac:dyDescent="0.35">
      <c r="A4799" s="1">
        <v>44409</v>
      </c>
      <c r="B4799" s="1">
        <v>44440</v>
      </c>
      <c r="C4799" s="2" t="s">
        <v>1071</v>
      </c>
      <c r="D4799" s="2" t="s">
        <v>211</v>
      </c>
      <c r="E4799" s="2" t="s">
        <v>856</v>
      </c>
      <c r="F4799" s="2" t="s">
        <v>65</v>
      </c>
      <c r="G4799" s="2" t="s">
        <v>214</v>
      </c>
      <c r="H4799">
        <v>0</v>
      </c>
      <c r="I4799">
        <v>0</v>
      </c>
    </row>
    <row r="4800" spans="1:9" x14ac:dyDescent="0.35">
      <c r="A4800" s="1">
        <v>44409</v>
      </c>
      <c r="B4800" s="1">
        <v>44440</v>
      </c>
      <c r="C4800" s="2" t="s">
        <v>939</v>
      </c>
      <c r="D4800" s="2" t="s">
        <v>60</v>
      </c>
      <c r="E4800" s="2" t="s">
        <v>939</v>
      </c>
      <c r="F4800" s="2" t="s">
        <v>65</v>
      </c>
      <c r="G4800" s="2" t="s">
        <v>153</v>
      </c>
      <c r="H4800">
        <v>0</v>
      </c>
      <c r="I4800">
        <v>0</v>
      </c>
    </row>
    <row r="4801" spans="1:9" x14ac:dyDescent="0.35">
      <c r="A4801" s="1">
        <v>44409</v>
      </c>
      <c r="B4801" s="1">
        <v>44440</v>
      </c>
      <c r="C4801" s="2" t="s">
        <v>939</v>
      </c>
      <c r="D4801" s="2" t="s">
        <v>60</v>
      </c>
      <c r="E4801" s="2" t="s">
        <v>939</v>
      </c>
      <c r="F4801" s="2" t="s">
        <v>65</v>
      </c>
      <c r="G4801" s="2" t="s">
        <v>153</v>
      </c>
      <c r="H4801">
        <v>0</v>
      </c>
      <c r="I4801">
        <v>0</v>
      </c>
    </row>
    <row r="4802" spans="1:9" x14ac:dyDescent="0.35">
      <c r="A4802" s="1">
        <v>44409</v>
      </c>
      <c r="B4802" s="1">
        <v>44440</v>
      </c>
      <c r="C4802" s="2" t="s">
        <v>939</v>
      </c>
      <c r="D4802" s="2" t="s">
        <v>211</v>
      </c>
      <c r="E4802" s="2" t="s">
        <v>856</v>
      </c>
      <c r="F4802" s="2" t="s">
        <v>65</v>
      </c>
      <c r="G4802" s="2" t="s">
        <v>214</v>
      </c>
      <c r="H4802">
        <v>0</v>
      </c>
      <c r="I4802">
        <v>0</v>
      </c>
    </row>
    <row r="4803" spans="1:9" x14ac:dyDescent="0.35">
      <c r="A4803" s="1">
        <v>44409</v>
      </c>
      <c r="B4803" s="1">
        <v>44440</v>
      </c>
      <c r="C4803" s="2" t="s">
        <v>940</v>
      </c>
      <c r="D4803" s="2" t="s">
        <v>60</v>
      </c>
      <c r="E4803" s="2" t="s">
        <v>940</v>
      </c>
      <c r="F4803" s="2" t="s">
        <v>65</v>
      </c>
      <c r="G4803" s="2" t="s">
        <v>153</v>
      </c>
      <c r="H4803">
        <v>0</v>
      </c>
      <c r="I4803">
        <v>0</v>
      </c>
    </row>
    <row r="4804" spans="1:9" x14ac:dyDescent="0.35">
      <c r="A4804" s="1">
        <v>44409</v>
      </c>
      <c r="B4804" s="1">
        <v>44440</v>
      </c>
      <c r="C4804" s="2" t="s">
        <v>940</v>
      </c>
      <c r="D4804" s="2" t="s">
        <v>60</v>
      </c>
      <c r="E4804" s="2" t="s">
        <v>940</v>
      </c>
      <c r="F4804" s="2" t="s">
        <v>65</v>
      </c>
      <c r="G4804" s="2" t="s">
        <v>153</v>
      </c>
      <c r="H4804">
        <v>0</v>
      </c>
      <c r="I4804">
        <v>0</v>
      </c>
    </row>
    <row r="4805" spans="1:9" x14ac:dyDescent="0.35">
      <c r="A4805" s="1">
        <v>44409</v>
      </c>
      <c r="B4805" s="1">
        <v>44440</v>
      </c>
      <c r="C4805" s="2" t="s">
        <v>940</v>
      </c>
      <c r="D4805" s="2" t="s">
        <v>211</v>
      </c>
      <c r="E4805" s="2" t="s">
        <v>856</v>
      </c>
      <c r="F4805" s="2" t="s">
        <v>65</v>
      </c>
      <c r="G4805" s="2" t="s">
        <v>214</v>
      </c>
      <c r="H4805">
        <v>0</v>
      </c>
      <c r="I4805">
        <v>0</v>
      </c>
    </row>
    <row r="4806" spans="1:9" x14ac:dyDescent="0.35">
      <c r="A4806" s="1">
        <v>44409</v>
      </c>
      <c r="B4806" s="1">
        <v>44440</v>
      </c>
      <c r="C4806" s="2" t="s">
        <v>1072</v>
      </c>
      <c r="D4806" s="2" t="s">
        <v>60</v>
      </c>
      <c r="E4806" s="2" t="s">
        <v>1072</v>
      </c>
      <c r="F4806" s="2" t="s">
        <v>65</v>
      </c>
      <c r="G4806" s="2" t="s">
        <v>153</v>
      </c>
      <c r="H4806">
        <v>0</v>
      </c>
      <c r="I4806">
        <v>0</v>
      </c>
    </row>
    <row r="4807" spans="1:9" x14ac:dyDescent="0.35">
      <c r="A4807" s="1">
        <v>44409</v>
      </c>
      <c r="B4807" s="1">
        <v>44440</v>
      </c>
      <c r="C4807" s="2" t="s">
        <v>1072</v>
      </c>
      <c r="D4807" s="2" t="s">
        <v>60</v>
      </c>
      <c r="E4807" s="2" t="s">
        <v>1072</v>
      </c>
      <c r="F4807" s="2" t="s">
        <v>65</v>
      </c>
      <c r="G4807" s="2" t="s">
        <v>153</v>
      </c>
      <c r="H4807">
        <v>0</v>
      </c>
      <c r="I4807">
        <v>0</v>
      </c>
    </row>
    <row r="4808" spans="1:9" x14ac:dyDescent="0.35">
      <c r="A4808" s="1">
        <v>44409</v>
      </c>
      <c r="B4808" s="1">
        <v>44440</v>
      </c>
      <c r="C4808" s="2" t="s">
        <v>1072</v>
      </c>
      <c r="D4808" s="2" t="s">
        <v>211</v>
      </c>
      <c r="E4808" s="2" t="s">
        <v>856</v>
      </c>
      <c r="F4808" s="2" t="s">
        <v>65</v>
      </c>
      <c r="G4808" s="2" t="s">
        <v>214</v>
      </c>
      <c r="H4808">
        <v>0</v>
      </c>
      <c r="I4808">
        <v>0</v>
      </c>
    </row>
    <row r="4809" spans="1:9" x14ac:dyDescent="0.35">
      <c r="A4809" s="1">
        <v>44409</v>
      </c>
      <c r="B4809" s="1">
        <v>44440</v>
      </c>
      <c r="C4809" s="2" t="s">
        <v>941</v>
      </c>
      <c r="D4809" s="2" t="s">
        <v>60</v>
      </c>
      <c r="E4809" s="2" t="s">
        <v>941</v>
      </c>
      <c r="F4809" s="2" t="s">
        <v>65</v>
      </c>
      <c r="G4809" s="2" t="s">
        <v>153</v>
      </c>
      <c r="H4809">
        <v>0</v>
      </c>
      <c r="I4809">
        <v>0</v>
      </c>
    </row>
    <row r="4810" spans="1:9" x14ac:dyDescent="0.35">
      <c r="A4810" s="1">
        <v>44409</v>
      </c>
      <c r="B4810" s="1">
        <v>44440</v>
      </c>
      <c r="C4810" s="2" t="s">
        <v>941</v>
      </c>
      <c r="D4810" s="2" t="s">
        <v>60</v>
      </c>
      <c r="E4810" s="2" t="s">
        <v>941</v>
      </c>
      <c r="F4810" s="2" t="s">
        <v>65</v>
      </c>
      <c r="G4810" s="2" t="s">
        <v>153</v>
      </c>
      <c r="H4810">
        <v>0</v>
      </c>
      <c r="I4810">
        <v>0</v>
      </c>
    </row>
    <row r="4811" spans="1:9" x14ac:dyDescent="0.35">
      <c r="A4811" s="1">
        <v>44409</v>
      </c>
      <c r="B4811" s="1">
        <v>44440</v>
      </c>
      <c r="C4811" s="2" t="s">
        <v>941</v>
      </c>
      <c r="D4811" s="2" t="s">
        <v>211</v>
      </c>
      <c r="E4811" s="2" t="s">
        <v>856</v>
      </c>
      <c r="F4811" s="2" t="s">
        <v>65</v>
      </c>
      <c r="G4811" s="2" t="s">
        <v>214</v>
      </c>
      <c r="H4811">
        <v>0</v>
      </c>
      <c r="I4811">
        <v>0</v>
      </c>
    </row>
    <row r="4812" spans="1:9" x14ac:dyDescent="0.35">
      <c r="A4812" s="1">
        <v>44409</v>
      </c>
      <c r="B4812" s="1">
        <v>44440</v>
      </c>
      <c r="C4812" s="2" t="s">
        <v>306</v>
      </c>
      <c r="D4812" s="2" t="s">
        <v>8</v>
      </c>
      <c r="E4812" s="2" t="s">
        <v>66</v>
      </c>
      <c r="F4812" s="2" t="s">
        <v>65</v>
      </c>
      <c r="G4812" s="2" t="s">
        <v>169</v>
      </c>
      <c r="H4812">
        <v>-1</v>
      </c>
      <c r="I4812">
        <v>0</v>
      </c>
    </row>
    <row r="4813" spans="1:9" x14ac:dyDescent="0.35">
      <c r="A4813" s="1">
        <v>44409</v>
      </c>
      <c r="B4813" s="1">
        <v>44440</v>
      </c>
      <c r="C4813" s="2" t="s">
        <v>306</v>
      </c>
      <c r="D4813" s="2" t="s">
        <v>10</v>
      </c>
      <c r="E4813" s="2" t="s">
        <v>66</v>
      </c>
      <c r="F4813" s="2" t="s">
        <v>65</v>
      </c>
      <c r="G4813" s="2" t="s">
        <v>169</v>
      </c>
      <c r="H4813">
        <v>-1</v>
      </c>
      <c r="I4813">
        <v>0</v>
      </c>
    </row>
    <row r="4814" spans="1:9" x14ac:dyDescent="0.35">
      <c r="A4814" s="1">
        <v>44409</v>
      </c>
      <c r="B4814" s="1">
        <v>44440</v>
      </c>
      <c r="C4814" s="2" t="s">
        <v>306</v>
      </c>
      <c r="D4814" s="2" t="s">
        <v>761</v>
      </c>
      <c r="E4814" s="2" t="s">
        <v>66</v>
      </c>
      <c r="F4814" s="2" t="s">
        <v>65</v>
      </c>
      <c r="G4814" s="2" t="s">
        <v>169</v>
      </c>
      <c r="H4814">
        <v>-1</v>
      </c>
      <c r="I4814">
        <v>0</v>
      </c>
    </row>
    <row r="4815" spans="1:9" x14ac:dyDescent="0.35">
      <c r="A4815" s="1">
        <v>44409</v>
      </c>
      <c r="B4815" s="1">
        <v>44440</v>
      </c>
      <c r="C4815" s="2" t="s">
        <v>738</v>
      </c>
      <c r="D4815" s="2" t="s">
        <v>8</v>
      </c>
      <c r="E4815" s="2" t="s">
        <v>65</v>
      </c>
      <c r="F4815" s="2" t="s">
        <v>356</v>
      </c>
      <c r="G4815" s="2" t="s">
        <v>70</v>
      </c>
      <c r="H4815">
        <v>0</v>
      </c>
      <c r="I4815">
        <v>1</v>
      </c>
    </row>
    <row r="4816" spans="1:9" x14ac:dyDescent="0.35">
      <c r="A4816" s="1">
        <v>44409</v>
      </c>
      <c r="B4816" s="1">
        <v>44440</v>
      </c>
      <c r="C4816" s="2" t="s">
        <v>1254</v>
      </c>
      <c r="D4816" s="2" t="s">
        <v>11</v>
      </c>
      <c r="E4816" s="2" t="s">
        <v>65</v>
      </c>
      <c r="F4816" s="2" t="s">
        <v>66</v>
      </c>
      <c r="G4816" s="2" t="s">
        <v>67</v>
      </c>
      <c r="H4816">
        <v>1</v>
      </c>
      <c r="I4816">
        <v>0</v>
      </c>
    </row>
    <row r="4817" spans="1:9" x14ac:dyDescent="0.35">
      <c r="A4817" s="1">
        <v>44409</v>
      </c>
      <c r="B4817" s="1">
        <v>44440</v>
      </c>
      <c r="C4817" s="2" t="s">
        <v>1177</v>
      </c>
      <c r="D4817" s="2" t="s">
        <v>60</v>
      </c>
      <c r="E4817" s="2" t="s">
        <v>1177</v>
      </c>
      <c r="F4817" s="2" t="s">
        <v>65</v>
      </c>
      <c r="G4817" s="2" t="s">
        <v>153</v>
      </c>
      <c r="H4817">
        <v>0</v>
      </c>
      <c r="I4817">
        <v>0</v>
      </c>
    </row>
    <row r="4818" spans="1:9" x14ac:dyDescent="0.35">
      <c r="A4818" s="1">
        <v>44409</v>
      </c>
      <c r="B4818" s="1">
        <v>44440</v>
      </c>
      <c r="C4818" s="2" t="s">
        <v>1177</v>
      </c>
      <c r="D4818" s="2" t="s">
        <v>60</v>
      </c>
      <c r="E4818" s="2" t="s">
        <v>1177</v>
      </c>
      <c r="F4818" s="2" t="s">
        <v>65</v>
      </c>
      <c r="G4818" s="2" t="s">
        <v>153</v>
      </c>
      <c r="H4818">
        <v>0</v>
      </c>
      <c r="I4818">
        <v>0</v>
      </c>
    </row>
    <row r="4819" spans="1:9" x14ac:dyDescent="0.35">
      <c r="A4819" s="1">
        <v>44409</v>
      </c>
      <c r="B4819" s="1">
        <v>44440</v>
      </c>
      <c r="C4819" s="2" t="s">
        <v>1177</v>
      </c>
      <c r="D4819" s="2" t="s">
        <v>211</v>
      </c>
      <c r="E4819" s="2" t="s">
        <v>213</v>
      </c>
      <c r="F4819" s="2" t="s">
        <v>65</v>
      </c>
      <c r="G4819" s="2" t="s">
        <v>214</v>
      </c>
      <c r="H4819">
        <v>0</v>
      </c>
      <c r="I4819">
        <v>0</v>
      </c>
    </row>
    <row r="4820" spans="1:9" x14ac:dyDescent="0.35">
      <c r="A4820" s="1">
        <v>44409</v>
      </c>
      <c r="B4820" s="1">
        <v>44440</v>
      </c>
      <c r="C4820" s="2" t="s">
        <v>1177</v>
      </c>
      <c r="D4820" s="2" t="s">
        <v>17</v>
      </c>
      <c r="E4820" s="2" t="s">
        <v>66</v>
      </c>
      <c r="F4820" s="2" t="s">
        <v>65</v>
      </c>
      <c r="G4820" s="2" t="s">
        <v>169</v>
      </c>
      <c r="H4820">
        <v>-1</v>
      </c>
      <c r="I4820">
        <v>0</v>
      </c>
    </row>
    <row r="4821" spans="1:9" x14ac:dyDescent="0.35">
      <c r="A4821" s="1">
        <v>44409</v>
      </c>
      <c r="B4821" s="1">
        <v>44440</v>
      </c>
      <c r="C4821" s="2" t="s">
        <v>447</v>
      </c>
      <c r="D4821" s="2" t="s">
        <v>197</v>
      </c>
      <c r="E4821" s="2" t="s">
        <v>65</v>
      </c>
      <c r="F4821" s="2" t="s">
        <v>1255</v>
      </c>
      <c r="G4821" s="2" t="s">
        <v>199</v>
      </c>
      <c r="H4821">
        <v>0</v>
      </c>
      <c r="I4821">
        <v>0</v>
      </c>
    </row>
    <row r="4822" spans="1:9" x14ac:dyDescent="0.35">
      <c r="A4822" s="1">
        <v>44409</v>
      </c>
      <c r="B4822" s="1">
        <v>44440</v>
      </c>
      <c r="C4822" s="2" t="s">
        <v>303</v>
      </c>
      <c r="D4822" s="2" t="s">
        <v>197</v>
      </c>
      <c r="E4822" s="2" t="s">
        <v>817</v>
      </c>
      <c r="F4822" s="2" t="s">
        <v>1256</v>
      </c>
      <c r="G4822" s="2" t="s">
        <v>199</v>
      </c>
      <c r="H4822">
        <v>0</v>
      </c>
      <c r="I4822">
        <v>0</v>
      </c>
    </row>
    <row r="4823" spans="1:9" x14ac:dyDescent="0.35">
      <c r="A4823" s="1">
        <v>44409</v>
      </c>
      <c r="B4823" s="1">
        <v>44440</v>
      </c>
      <c r="C4823" s="2" t="s">
        <v>1040</v>
      </c>
      <c r="D4823" s="2" t="s">
        <v>8</v>
      </c>
      <c r="E4823" s="2" t="s">
        <v>65</v>
      </c>
      <c r="F4823" s="2" t="s">
        <v>356</v>
      </c>
      <c r="G4823" s="2" t="s">
        <v>70</v>
      </c>
      <c r="H4823">
        <v>0</v>
      </c>
      <c r="I4823">
        <v>1</v>
      </c>
    </row>
    <row r="4824" spans="1:9" x14ac:dyDescent="0.35">
      <c r="A4824" s="1">
        <v>44409</v>
      </c>
      <c r="B4824" s="1">
        <v>44440</v>
      </c>
      <c r="C4824" s="2" t="s">
        <v>665</v>
      </c>
      <c r="D4824" s="2" t="s">
        <v>8</v>
      </c>
      <c r="E4824" s="2" t="s">
        <v>65</v>
      </c>
      <c r="F4824" s="2" t="s">
        <v>356</v>
      </c>
      <c r="G4824" s="2" t="s">
        <v>70</v>
      </c>
      <c r="H4824">
        <v>0</v>
      </c>
      <c r="I4824">
        <v>1</v>
      </c>
    </row>
    <row r="4825" spans="1:9" x14ac:dyDescent="0.35">
      <c r="A4825" s="1">
        <v>44409</v>
      </c>
      <c r="B4825" s="1">
        <v>44440</v>
      </c>
      <c r="C4825" s="2" t="s">
        <v>666</v>
      </c>
      <c r="D4825" s="2" t="s">
        <v>8</v>
      </c>
      <c r="E4825" s="2" t="s">
        <v>65</v>
      </c>
      <c r="F4825" s="2" t="s">
        <v>356</v>
      </c>
      <c r="G4825" s="2" t="s">
        <v>70</v>
      </c>
      <c r="H4825">
        <v>0</v>
      </c>
      <c r="I4825">
        <v>1</v>
      </c>
    </row>
    <row r="4826" spans="1:9" x14ac:dyDescent="0.35">
      <c r="A4826" s="1">
        <v>44409</v>
      </c>
      <c r="B4826" s="1">
        <v>44440</v>
      </c>
      <c r="C4826" s="2" t="s">
        <v>667</v>
      </c>
      <c r="D4826" s="2" t="s">
        <v>6</v>
      </c>
      <c r="E4826" s="2" t="s">
        <v>65</v>
      </c>
      <c r="F4826" s="2" t="s">
        <v>1248</v>
      </c>
      <c r="G4826" s="2" t="s">
        <v>70</v>
      </c>
      <c r="H4826">
        <v>0</v>
      </c>
      <c r="I4826">
        <v>1</v>
      </c>
    </row>
    <row r="4827" spans="1:9" x14ac:dyDescent="0.35">
      <c r="A4827" s="1">
        <v>44409</v>
      </c>
      <c r="B4827" s="1">
        <v>44440</v>
      </c>
      <c r="C4827" s="2" t="s">
        <v>1154</v>
      </c>
      <c r="D4827" s="2" t="s">
        <v>10</v>
      </c>
      <c r="E4827" s="2" t="s">
        <v>65</v>
      </c>
      <c r="F4827" s="2" t="s">
        <v>1165</v>
      </c>
      <c r="G4827" s="2" t="s">
        <v>70</v>
      </c>
      <c r="H4827">
        <v>0</v>
      </c>
      <c r="I4827">
        <v>1</v>
      </c>
    </row>
    <row r="4828" spans="1:9" x14ac:dyDescent="0.35">
      <c r="A4828" s="1">
        <v>44409</v>
      </c>
      <c r="B4828" s="1">
        <v>44440</v>
      </c>
      <c r="C4828" s="2" t="s">
        <v>668</v>
      </c>
      <c r="D4828" s="2" t="s">
        <v>8</v>
      </c>
      <c r="E4828" s="2" t="s">
        <v>65</v>
      </c>
      <c r="F4828" s="2" t="s">
        <v>356</v>
      </c>
      <c r="G4828" s="2" t="s">
        <v>70</v>
      </c>
      <c r="H4828">
        <v>0</v>
      </c>
      <c r="I4828">
        <v>1</v>
      </c>
    </row>
    <row r="4829" spans="1:9" x14ac:dyDescent="0.35">
      <c r="A4829" s="1">
        <v>44409</v>
      </c>
      <c r="B4829" s="1">
        <v>44440</v>
      </c>
      <c r="C4829" s="2" t="s">
        <v>952</v>
      </c>
      <c r="D4829" s="2" t="s">
        <v>6</v>
      </c>
      <c r="E4829" s="2" t="s">
        <v>65</v>
      </c>
      <c r="F4829" s="2" t="s">
        <v>1248</v>
      </c>
      <c r="G4829" s="2" t="s">
        <v>70</v>
      </c>
      <c r="H4829">
        <v>0</v>
      </c>
      <c r="I4829">
        <v>1</v>
      </c>
    </row>
    <row r="4830" spans="1:9" x14ac:dyDescent="0.35">
      <c r="A4830" s="1">
        <v>44409</v>
      </c>
      <c r="B4830" s="1">
        <v>44440</v>
      </c>
      <c r="C4830" s="2" t="s">
        <v>954</v>
      </c>
      <c r="D4830" s="2" t="s">
        <v>60</v>
      </c>
      <c r="E4830" s="2" t="s">
        <v>954</v>
      </c>
      <c r="F4830" s="2" t="s">
        <v>65</v>
      </c>
      <c r="G4830" s="2" t="s">
        <v>153</v>
      </c>
      <c r="H4830">
        <v>0</v>
      </c>
      <c r="I4830">
        <v>0</v>
      </c>
    </row>
    <row r="4831" spans="1:9" x14ac:dyDescent="0.35">
      <c r="A4831" s="1">
        <v>44409</v>
      </c>
      <c r="B4831" s="1">
        <v>44440</v>
      </c>
      <c r="C4831" s="2" t="s">
        <v>954</v>
      </c>
      <c r="D4831" s="2" t="s">
        <v>60</v>
      </c>
      <c r="E4831" s="2" t="s">
        <v>954</v>
      </c>
      <c r="F4831" s="2" t="s">
        <v>65</v>
      </c>
      <c r="G4831" s="2" t="s">
        <v>153</v>
      </c>
      <c r="H4831">
        <v>0</v>
      </c>
      <c r="I4831">
        <v>0</v>
      </c>
    </row>
    <row r="4832" spans="1:9" x14ac:dyDescent="0.35">
      <c r="A4832" s="1">
        <v>44409</v>
      </c>
      <c r="B4832" s="1">
        <v>44440</v>
      </c>
      <c r="C4832" s="2" t="s">
        <v>954</v>
      </c>
      <c r="D4832" s="2" t="s">
        <v>211</v>
      </c>
      <c r="E4832" s="2" t="s">
        <v>775</v>
      </c>
      <c r="F4832" s="2" t="s">
        <v>65</v>
      </c>
      <c r="G4832" s="2" t="s">
        <v>214</v>
      </c>
      <c r="H4832">
        <v>0</v>
      </c>
      <c r="I4832">
        <v>0</v>
      </c>
    </row>
    <row r="4833" spans="1:9" x14ac:dyDescent="0.35">
      <c r="A4833" s="1">
        <v>44409</v>
      </c>
      <c r="B4833" s="1">
        <v>44440</v>
      </c>
      <c r="C4833" s="2" t="s">
        <v>670</v>
      </c>
      <c r="D4833" s="2" t="s">
        <v>10</v>
      </c>
      <c r="E4833" s="2" t="s">
        <v>65</v>
      </c>
      <c r="F4833" s="2" t="s">
        <v>66</v>
      </c>
      <c r="G4833" s="2" t="s">
        <v>67</v>
      </c>
      <c r="H4833">
        <v>1</v>
      </c>
      <c r="I4833">
        <v>0</v>
      </c>
    </row>
    <row r="4834" spans="1:9" x14ac:dyDescent="0.35">
      <c r="A4834" s="1">
        <v>44409</v>
      </c>
      <c r="B4834" s="1">
        <v>44440</v>
      </c>
      <c r="C4834" s="2" t="s">
        <v>670</v>
      </c>
      <c r="D4834" s="2" t="s">
        <v>761</v>
      </c>
      <c r="E4834" s="2" t="s">
        <v>65</v>
      </c>
      <c r="F4834" s="2" t="s">
        <v>66</v>
      </c>
      <c r="G4834" s="2" t="s">
        <v>67</v>
      </c>
      <c r="H4834">
        <v>1</v>
      </c>
      <c r="I4834">
        <v>0</v>
      </c>
    </row>
    <row r="4835" spans="1:9" x14ac:dyDescent="0.35">
      <c r="A4835" s="1">
        <v>44409</v>
      </c>
      <c r="B4835" s="1">
        <v>44440</v>
      </c>
      <c r="C4835" s="2" t="s">
        <v>506</v>
      </c>
      <c r="D4835" s="2" t="s">
        <v>10</v>
      </c>
      <c r="E4835" s="2" t="s">
        <v>66</v>
      </c>
      <c r="F4835" s="2" t="s">
        <v>65</v>
      </c>
      <c r="G4835" s="2" t="s">
        <v>169</v>
      </c>
      <c r="H4835">
        <v>-1</v>
      </c>
      <c r="I4835">
        <v>0</v>
      </c>
    </row>
    <row r="4836" spans="1:9" x14ac:dyDescent="0.35">
      <c r="A4836" s="1">
        <v>44409</v>
      </c>
      <c r="B4836" s="1">
        <v>44440</v>
      </c>
      <c r="C4836" s="2" t="s">
        <v>506</v>
      </c>
      <c r="D4836" s="2" t="s">
        <v>761</v>
      </c>
      <c r="E4836" s="2" t="s">
        <v>66</v>
      </c>
      <c r="F4836" s="2" t="s">
        <v>65</v>
      </c>
      <c r="G4836" s="2" t="s">
        <v>169</v>
      </c>
      <c r="H4836">
        <v>-1</v>
      </c>
      <c r="I4836">
        <v>0</v>
      </c>
    </row>
    <row r="4837" spans="1:9" x14ac:dyDescent="0.35">
      <c r="A4837" s="1">
        <v>44409</v>
      </c>
      <c r="B4837" s="1">
        <v>44440</v>
      </c>
      <c r="C4837" s="2" t="s">
        <v>305</v>
      </c>
      <c r="D4837" s="2" t="s">
        <v>11</v>
      </c>
      <c r="E4837" s="2" t="s">
        <v>65</v>
      </c>
      <c r="F4837" s="2" t="s">
        <v>96</v>
      </c>
      <c r="G4837" s="2" t="s">
        <v>70</v>
      </c>
      <c r="H4837">
        <v>0</v>
      </c>
      <c r="I4837">
        <v>1</v>
      </c>
    </row>
    <row r="4838" spans="1:9" x14ac:dyDescent="0.35">
      <c r="A4838" s="1">
        <v>44409</v>
      </c>
      <c r="B4838" s="1">
        <v>44440</v>
      </c>
      <c r="C4838" s="2" t="s">
        <v>1257</v>
      </c>
      <c r="D4838" s="2" t="s">
        <v>11</v>
      </c>
      <c r="E4838" s="2" t="s">
        <v>65</v>
      </c>
      <c r="F4838" s="2" t="s">
        <v>1257</v>
      </c>
      <c r="G4838" s="2" t="s">
        <v>70</v>
      </c>
      <c r="H4838">
        <v>0</v>
      </c>
      <c r="I4838">
        <v>1</v>
      </c>
    </row>
    <row r="4839" spans="1:9" x14ac:dyDescent="0.35">
      <c r="A4839" s="1">
        <v>44409</v>
      </c>
      <c r="B4839" s="1">
        <v>44440</v>
      </c>
      <c r="C4839" s="2" t="s">
        <v>962</v>
      </c>
      <c r="D4839" s="2" t="s">
        <v>60</v>
      </c>
      <c r="E4839" s="2" t="s">
        <v>962</v>
      </c>
      <c r="F4839" s="2" t="s">
        <v>65</v>
      </c>
      <c r="G4839" s="2" t="s">
        <v>153</v>
      </c>
      <c r="H4839">
        <v>0</v>
      </c>
      <c r="I4839">
        <v>0</v>
      </c>
    </row>
    <row r="4840" spans="1:9" x14ac:dyDescent="0.35">
      <c r="A4840" s="1">
        <v>44409</v>
      </c>
      <c r="B4840" s="1">
        <v>44440</v>
      </c>
      <c r="C4840" s="2" t="s">
        <v>962</v>
      </c>
      <c r="D4840" s="2" t="s">
        <v>60</v>
      </c>
      <c r="E4840" s="2" t="s">
        <v>962</v>
      </c>
      <c r="F4840" s="2" t="s">
        <v>65</v>
      </c>
      <c r="G4840" s="2" t="s">
        <v>153</v>
      </c>
      <c r="H4840">
        <v>0</v>
      </c>
      <c r="I4840">
        <v>0</v>
      </c>
    </row>
    <row r="4841" spans="1:9" x14ac:dyDescent="0.35">
      <c r="A4841" s="1">
        <v>44409</v>
      </c>
      <c r="B4841" s="1">
        <v>44440</v>
      </c>
      <c r="C4841" s="2" t="s">
        <v>962</v>
      </c>
      <c r="D4841" s="2" t="s">
        <v>211</v>
      </c>
      <c r="E4841" s="2" t="s">
        <v>856</v>
      </c>
      <c r="F4841" s="2" t="s">
        <v>65</v>
      </c>
      <c r="G4841" s="2" t="s">
        <v>214</v>
      </c>
      <c r="H4841">
        <v>0</v>
      </c>
      <c r="I4841">
        <v>0</v>
      </c>
    </row>
    <row r="4842" spans="1:9" x14ac:dyDescent="0.35">
      <c r="A4842" s="1">
        <v>44409</v>
      </c>
      <c r="B4842" s="1">
        <v>44440</v>
      </c>
      <c r="C4842" s="2" t="s">
        <v>550</v>
      </c>
      <c r="D4842" s="2" t="s">
        <v>6</v>
      </c>
      <c r="E4842" s="2" t="s">
        <v>65</v>
      </c>
      <c r="F4842" s="2" t="s">
        <v>1248</v>
      </c>
      <c r="G4842" s="2" t="s">
        <v>70</v>
      </c>
      <c r="H4842">
        <v>0</v>
      </c>
      <c r="I4842">
        <v>1</v>
      </c>
    </row>
    <row r="4843" spans="1:9" x14ac:dyDescent="0.35">
      <c r="A4843" s="1">
        <v>44409</v>
      </c>
      <c r="B4843" s="1">
        <v>44440</v>
      </c>
      <c r="C4843" s="2" t="s">
        <v>1055</v>
      </c>
      <c r="D4843" s="2" t="s">
        <v>60</v>
      </c>
      <c r="E4843" s="2" t="s">
        <v>1055</v>
      </c>
      <c r="F4843" s="2" t="s">
        <v>65</v>
      </c>
      <c r="G4843" s="2" t="s">
        <v>153</v>
      </c>
      <c r="H4843">
        <v>0</v>
      </c>
      <c r="I4843">
        <v>0</v>
      </c>
    </row>
    <row r="4844" spans="1:9" x14ac:dyDescent="0.35">
      <c r="A4844" s="1">
        <v>44409</v>
      </c>
      <c r="B4844" s="1">
        <v>44440</v>
      </c>
      <c r="C4844" s="2" t="s">
        <v>1055</v>
      </c>
      <c r="D4844" s="2" t="s">
        <v>60</v>
      </c>
      <c r="E4844" s="2" t="s">
        <v>1055</v>
      </c>
      <c r="F4844" s="2" t="s">
        <v>65</v>
      </c>
      <c r="G4844" s="2" t="s">
        <v>153</v>
      </c>
      <c r="H4844">
        <v>0</v>
      </c>
      <c r="I4844">
        <v>0</v>
      </c>
    </row>
    <row r="4845" spans="1:9" x14ac:dyDescent="0.35">
      <c r="A4845" s="1">
        <v>44409</v>
      </c>
      <c r="B4845" s="1">
        <v>44440</v>
      </c>
      <c r="C4845" s="2" t="s">
        <v>1055</v>
      </c>
      <c r="D4845" s="2" t="s">
        <v>211</v>
      </c>
      <c r="E4845" s="2" t="s">
        <v>773</v>
      </c>
      <c r="F4845" s="2" t="s">
        <v>65</v>
      </c>
      <c r="G4845" s="2" t="s">
        <v>214</v>
      </c>
      <c r="H4845">
        <v>0</v>
      </c>
      <c r="I4845">
        <v>0</v>
      </c>
    </row>
    <row r="4846" spans="1:9" x14ac:dyDescent="0.35">
      <c r="A4846" s="1">
        <v>44409</v>
      </c>
      <c r="B4846" s="1">
        <v>44440</v>
      </c>
      <c r="C4846" s="2" t="s">
        <v>1055</v>
      </c>
      <c r="D4846" s="2" t="s">
        <v>8</v>
      </c>
      <c r="E4846" s="2" t="s">
        <v>352</v>
      </c>
      <c r="F4846" s="2" t="s">
        <v>65</v>
      </c>
      <c r="G4846" s="2" t="s">
        <v>174</v>
      </c>
      <c r="H4846">
        <v>0</v>
      </c>
      <c r="I4846">
        <v>-1</v>
      </c>
    </row>
    <row r="4847" spans="1:9" x14ac:dyDescent="0.35">
      <c r="A4847" s="1">
        <v>44409</v>
      </c>
      <c r="B4847" s="1">
        <v>44440</v>
      </c>
      <c r="C4847" s="2" t="s">
        <v>1055</v>
      </c>
      <c r="D4847" s="2" t="s">
        <v>10</v>
      </c>
      <c r="E4847" s="2" t="s">
        <v>352</v>
      </c>
      <c r="F4847" s="2" t="s">
        <v>65</v>
      </c>
      <c r="G4847" s="2" t="s">
        <v>174</v>
      </c>
      <c r="H4847">
        <v>0</v>
      </c>
      <c r="I4847">
        <v>-1</v>
      </c>
    </row>
    <row r="4848" spans="1:9" x14ac:dyDescent="0.35">
      <c r="A4848" s="1">
        <v>44409</v>
      </c>
      <c r="B4848" s="1">
        <v>44440</v>
      </c>
      <c r="C4848" s="2" t="s">
        <v>1055</v>
      </c>
      <c r="D4848" s="2" t="s">
        <v>761</v>
      </c>
      <c r="E4848" s="2" t="s">
        <v>352</v>
      </c>
      <c r="F4848" s="2" t="s">
        <v>65</v>
      </c>
      <c r="G4848" s="2" t="s">
        <v>174</v>
      </c>
      <c r="H4848">
        <v>0</v>
      </c>
      <c r="I4848">
        <v>-1</v>
      </c>
    </row>
    <row r="4849" spans="1:9" x14ac:dyDescent="0.35">
      <c r="A4849" s="1">
        <v>44409</v>
      </c>
      <c r="B4849" s="1">
        <v>44440</v>
      </c>
      <c r="C4849" s="2" t="s">
        <v>1171</v>
      </c>
      <c r="D4849" s="2" t="s">
        <v>10</v>
      </c>
      <c r="E4849" s="2" t="s">
        <v>65</v>
      </c>
      <c r="F4849" s="2" t="s">
        <v>1165</v>
      </c>
      <c r="G4849" s="2" t="s">
        <v>70</v>
      </c>
      <c r="H4849">
        <v>0</v>
      </c>
      <c r="I4849">
        <v>1</v>
      </c>
    </row>
    <row r="4850" spans="1:9" x14ac:dyDescent="0.35">
      <c r="A4850" s="1">
        <v>44409</v>
      </c>
      <c r="B4850" s="1">
        <v>44440</v>
      </c>
      <c r="C4850" s="2" t="s">
        <v>137</v>
      </c>
      <c r="D4850" s="2" t="s">
        <v>197</v>
      </c>
      <c r="E4850" s="2" t="s">
        <v>65</v>
      </c>
      <c r="F4850" s="2" t="s">
        <v>1258</v>
      </c>
      <c r="G4850" s="2" t="s">
        <v>199</v>
      </c>
      <c r="H4850">
        <v>0</v>
      </c>
      <c r="I4850">
        <v>0</v>
      </c>
    </row>
    <row r="4851" spans="1:9" x14ac:dyDescent="0.35">
      <c r="A4851" s="1">
        <v>44409</v>
      </c>
      <c r="B4851" s="1">
        <v>44440</v>
      </c>
      <c r="C4851" s="2" t="s">
        <v>137</v>
      </c>
      <c r="D4851" s="2" t="s">
        <v>6</v>
      </c>
      <c r="E4851" s="2" t="s">
        <v>65</v>
      </c>
      <c r="F4851" s="2" t="s">
        <v>1248</v>
      </c>
      <c r="G4851" s="2" t="s">
        <v>70</v>
      </c>
      <c r="H4851">
        <v>0</v>
      </c>
      <c r="I4851">
        <v>1</v>
      </c>
    </row>
    <row r="4852" spans="1:9" x14ac:dyDescent="0.35">
      <c r="A4852" s="1">
        <v>44409</v>
      </c>
      <c r="B4852" s="1">
        <v>44440</v>
      </c>
      <c r="C4852" s="2" t="s">
        <v>975</v>
      </c>
      <c r="D4852" s="2" t="s">
        <v>60</v>
      </c>
      <c r="E4852" s="2" t="s">
        <v>975</v>
      </c>
      <c r="F4852" s="2" t="s">
        <v>65</v>
      </c>
      <c r="G4852" s="2" t="s">
        <v>153</v>
      </c>
      <c r="H4852">
        <v>0</v>
      </c>
      <c r="I4852">
        <v>0</v>
      </c>
    </row>
    <row r="4853" spans="1:9" x14ac:dyDescent="0.35">
      <c r="A4853" s="1">
        <v>44409</v>
      </c>
      <c r="B4853" s="1">
        <v>44440</v>
      </c>
      <c r="C4853" s="2" t="s">
        <v>975</v>
      </c>
      <c r="D4853" s="2" t="s">
        <v>60</v>
      </c>
      <c r="E4853" s="2" t="s">
        <v>975</v>
      </c>
      <c r="F4853" s="2" t="s">
        <v>65</v>
      </c>
      <c r="G4853" s="2" t="s">
        <v>153</v>
      </c>
      <c r="H4853">
        <v>0</v>
      </c>
      <c r="I4853">
        <v>0</v>
      </c>
    </row>
    <row r="4854" spans="1:9" x14ac:dyDescent="0.35">
      <c r="A4854" s="1">
        <v>44409</v>
      </c>
      <c r="B4854" s="1">
        <v>44440</v>
      </c>
      <c r="C4854" s="2" t="s">
        <v>975</v>
      </c>
      <c r="D4854" s="2" t="s">
        <v>211</v>
      </c>
      <c r="E4854" s="2" t="s">
        <v>856</v>
      </c>
      <c r="F4854" s="2" t="s">
        <v>65</v>
      </c>
      <c r="G4854" s="2" t="s">
        <v>214</v>
      </c>
      <c r="H4854">
        <v>0</v>
      </c>
      <c r="I4854">
        <v>0</v>
      </c>
    </row>
    <row r="4855" spans="1:9" x14ac:dyDescent="0.35">
      <c r="A4855" s="1">
        <v>44409</v>
      </c>
      <c r="B4855" s="1">
        <v>44440</v>
      </c>
      <c r="C4855" s="2" t="s">
        <v>530</v>
      </c>
      <c r="D4855" s="2" t="s">
        <v>10</v>
      </c>
      <c r="E4855" s="2" t="s">
        <v>65</v>
      </c>
      <c r="F4855" s="2" t="s">
        <v>1165</v>
      </c>
      <c r="G4855" s="2" t="s">
        <v>70</v>
      </c>
      <c r="H4855">
        <v>0</v>
      </c>
      <c r="I4855">
        <v>1</v>
      </c>
    </row>
    <row r="4856" spans="1:9" x14ac:dyDescent="0.35">
      <c r="A4856" s="1">
        <v>44409</v>
      </c>
      <c r="B4856" s="1">
        <v>44440</v>
      </c>
      <c r="C4856" s="2" t="s">
        <v>189</v>
      </c>
      <c r="D4856" s="2" t="s">
        <v>60</v>
      </c>
      <c r="E4856" s="2" t="s">
        <v>189</v>
      </c>
      <c r="F4856" s="2" t="s">
        <v>65</v>
      </c>
      <c r="G4856" s="2" t="s">
        <v>153</v>
      </c>
      <c r="H4856">
        <v>0</v>
      </c>
      <c r="I4856">
        <v>0</v>
      </c>
    </row>
    <row r="4857" spans="1:9" x14ac:dyDescent="0.35">
      <c r="A4857" s="1">
        <v>44409</v>
      </c>
      <c r="B4857" s="1">
        <v>44440</v>
      </c>
      <c r="C4857" s="2" t="s">
        <v>189</v>
      </c>
      <c r="D4857" s="2" t="s">
        <v>60</v>
      </c>
      <c r="E4857" s="2" t="s">
        <v>189</v>
      </c>
      <c r="F4857" s="2" t="s">
        <v>65</v>
      </c>
      <c r="G4857" s="2" t="s">
        <v>153</v>
      </c>
      <c r="H4857">
        <v>0</v>
      </c>
      <c r="I4857">
        <v>0</v>
      </c>
    </row>
    <row r="4858" spans="1:9" x14ac:dyDescent="0.35">
      <c r="A4858" s="1">
        <v>44409</v>
      </c>
      <c r="B4858" s="1">
        <v>44440</v>
      </c>
      <c r="C4858" s="2" t="s">
        <v>189</v>
      </c>
      <c r="D4858" s="2" t="s">
        <v>211</v>
      </c>
      <c r="E4858" s="2" t="s">
        <v>762</v>
      </c>
      <c r="F4858" s="2" t="s">
        <v>65</v>
      </c>
      <c r="G4858" s="2" t="s">
        <v>214</v>
      </c>
      <c r="H4858">
        <v>0</v>
      </c>
      <c r="I4858">
        <v>0</v>
      </c>
    </row>
    <row r="4859" spans="1:9" x14ac:dyDescent="0.35">
      <c r="A4859" s="1">
        <v>44409</v>
      </c>
      <c r="B4859" s="1">
        <v>44440</v>
      </c>
      <c r="C4859" s="2" t="s">
        <v>710</v>
      </c>
      <c r="D4859" s="2" t="s">
        <v>11</v>
      </c>
      <c r="E4859" s="2" t="s">
        <v>65</v>
      </c>
      <c r="F4859" s="2" t="s">
        <v>66</v>
      </c>
      <c r="G4859" s="2" t="s">
        <v>67</v>
      </c>
      <c r="H4859">
        <v>1</v>
      </c>
      <c r="I4859">
        <v>0</v>
      </c>
    </row>
    <row r="4860" spans="1:9" x14ac:dyDescent="0.35">
      <c r="A4860" s="1">
        <v>44409</v>
      </c>
      <c r="B4860" s="1">
        <v>44440</v>
      </c>
      <c r="C4860" s="2" t="s">
        <v>677</v>
      </c>
      <c r="D4860" s="2" t="s">
        <v>11</v>
      </c>
      <c r="E4860" s="2" t="s">
        <v>65</v>
      </c>
      <c r="F4860" s="2" t="s">
        <v>66</v>
      </c>
      <c r="G4860" s="2" t="s">
        <v>67</v>
      </c>
      <c r="H4860">
        <v>1</v>
      </c>
      <c r="I4860">
        <v>0</v>
      </c>
    </row>
    <row r="4861" spans="1:9" x14ac:dyDescent="0.35">
      <c r="A4861" s="1">
        <v>44409</v>
      </c>
      <c r="B4861" s="1">
        <v>44440</v>
      </c>
      <c r="C4861" s="2" t="s">
        <v>395</v>
      </c>
      <c r="D4861" s="2" t="s">
        <v>11</v>
      </c>
      <c r="E4861" s="2" t="s">
        <v>65</v>
      </c>
      <c r="F4861" s="2" t="s">
        <v>1259</v>
      </c>
      <c r="G4861" s="2" t="s">
        <v>70</v>
      </c>
      <c r="H4861">
        <v>0</v>
      </c>
      <c r="I4861">
        <v>1</v>
      </c>
    </row>
    <row r="4862" spans="1:9" x14ac:dyDescent="0.35">
      <c r="A4862" s="1">
        <v>44409</v>
      </c>
      <c r="B4862" s="1">
        <v>44440</v>
      </c>
      <c r="C4862" s="2" t="s">
        <v>994</v>
      </c>
      <c r="D4862" s="2" t="s">
        <v>197</v>
      </c>
      <c r="E4862" s="2" t="s">
        <v>65</v>
      </c>
      <c r="F4862" s="2" t="s">
        <v>1260</v>
      </c>
      <c r="G4862" s="2" t="s">
        <v>199</v>
      </c>
      <c r="H4862">
        <v>0</v>
      </c>
      <c r="I4862">
        <v>0</v>
      </c>
    </row>
    <row r="4863" spans="1:9" x14ac:dyDescent="0.35">
      <c r="A4863" s="1">
        <v>44409</v>
      </c>
      <c r="B4863" s="1">
        <v>44440</v>
      </c>
      <c r="C4863" s="2" t="s">
        <v>149</v>
      </c>
      <c r="D4863" s="2" t="s">
        <v>8</v>
      </c>
      <c r="E4863" s="2" t="s">
        <v>65</v>
      </c>
      <c r="F4863" s="2" t="s">
        <v>356</v>
      </c>
      <c r="G4863" s="2" t="s">
        <v>70</v>
      </c>
      <c r="H4863">
        <v>0</v>
      </c>
      <c r="I4863">
        <v>1</v>
      </c>
    </row>
    <row r="4864" spans="1:9" x14ac:dyDescent="0.35">
      <c r="A4864" s="1">
        <v>44409</v>
      </c>
      <c r="B4864" s="1">
        <v>44440</v>
      </c>
      <c r="C4864" s="2" t="s">
        <v>150</v>
      </c>
      <c r="D4864" s="2" t="s">
        <v>11</v>
      </c>
      <c r="E4864" s="2" t="s">
        <v>65</v>
      </c>
      <c r="F4864" s="2" t="s">
        <v>96</v>
      </c>
      <c r="G4864" s="2" t="s">
        <v>70</v>
      </c>
      <c r="H4864">
        <v>0</v>
      </c>
      <c r="I4864">
        <v>1</v>
      </c>
    </row>
    <row r="4865" spans="1:9" x14ac:dyDescent="0.35">
      <c r="A4865" s="1">
        <v>44409</v>
      </c>
      <c r="B4865" s="1">
        <v>44440</v>
      </c>
      <c r="C4865" s="2" t="s">
        <v>1065</v>
      </c>
      <c r="D4865" s="2" t="s">
        <v>8</v>
      </c>
      <c r="E4865" s="2" t="s">
        <v>65</v>
      </c>
      <c r="F4865" s="2" t="s">
        <v>356</v>
      </c>
      <c r="G4865" s="2" t="s">
        <v>70</v>
      </c>
      <c r="H4865">
        <v>0</v>
      </c>
      <c r="I4865">
        <v>1</v>
      </c>
    </row>
    <row r="4866" spans="1:9" x14ac:dyDescent="0.35">
      <c r="A4866" s="1">
        <v>44409</v>
      </c>
      <c r="B4866" s="1">
        <v>44440</v>
      </c>
      <c r="C4866" s="2" t="s">
        <v>1161</v>
      </c>
      <c r="D4866" s="2" t="s">
        <v>197</v>
      </c>
      <c r="E4866" s="2" t="s">
        <v>65</v>
      </c>
      <c r="F4866" s="2" t="s">
        <v>1261</v>
      </c>
      <c r="G4866" s="2" t="s">
        <v>199</v>
      </c>
      <c r="H4866">
        <v>0</v>
      </c>
      <c r="I4866">
        <v>0</v>
      </c>
    </row>
    <row r="4867" spans="1:9" x14ac:dyDescent="0.35">
      <c r="A4867" s="1">
        <v>44409</v>
      </c>
      <c r="B4867" s="1">
        <v>44440</v>
      </c>
      <c r="C4867" s="2" t="s">
        <v>1262</v>
      </c>
      <c r="D4867" s="2" t="s">
        <v>60</v>
      </c>
      <c r="E4867" s="2" t="s">
        <v>65</v>
      </c>
      <c r="F4867" s="2" t="s">
        <v>1262</v>
      </c>
      <c r="G4867" s="2" t="s">
        <v>155</v>
      </c>
      <c r="H4867">
        <v>0</v>
      </c>
      <c r="I4867">
        <v>0</v>
      </c>
    </row>
    <row r="4868" spans="1:9" x14ac:dyDescent="0.35">
      <c r="A4868" s="1">
        <v>44409</v>
      </c>
      <c r="B4868" s="1">
        <v>44440</v>
      </c>
      <c r="C4868" s="2" t="s">
        <v>1262</v>
      </c>
      <c r="D4868" s="2" t="s">
        <v>211</v>
      </c>
      <c r="E4868" s="2" t="s">
        <v>65</v>
      </c>
      <c r="F4868" s="2" t="s">
        <v>774</v>
      </c>
      <c r="G4868" s="2" t="s">
        <v>214</v>
      </c>
      <c r="H4868">
        <v>0</v>
      </c>
      <c r="I4868">
        <v>0</v>
      </c>
    </row>
    <row r="4869" spans="1:9" x14ac:dyDescent="0.35">
      <c r="A4869" s="1">
        <v>44409</v>
      </c>
      <c r="B4869" s="1">
        <v>44440</v>
      </c>
      <c r="C4869" s="2" t="s">
        <v>1262</v>
      </c>
      <c r="D4869" s="2" t="s">
        <v>17</v>
      </c>
      <c r="E4869" s="2" t="s">
        <v>65</v>
      </c>
      <c r="F4869" s="2" t="s">
        <v>66</v>
      </c>
      <c r="G4869" s="2" t="s">
        <v>67</v>
      </c>
      <c r="H4869">
        <v>1</v>
      </c>
      <c r="I4869">
        <v>0</v>
      </c>
    </row>
    <row r="4870" spans="1:9" x14ac:dyDescent="0.35">
      <c r="A4870" s="1">
        <v>44409</v>
      </c>
      <c r="B4870" s="1">
        <v>44440</v>
      </c>
      <c r="C4870" s="2" t="s">
        <v>1263</v>
      </c>
      <c r="D4870" s="2" t="s">
        <v>60</v>
      </c>
      <c r="E4870" s="2" t="s">
        <v>65</v>
      </c>
      <c r="F4870" s="2" t="s">
        <v>1263</v>
      </c>
      <c r="G4870" s="2" t="s">
        <v>155</v>
      </c>
      <c r="H4870">
        <v>0</v>
      </c>
      <c r="I4870">
        <v>0</v>
      </c>
    </row>
    <row r="4871" spans="1:9" x14ac:dyDescent="0.35">
      <c r="A4871" s="1">
        <v>44409</v>
      </c>
      <c r="B4871" s="1">
        <v>44440</v>
      </c>
      <c r="C4871" s="2" t="s">
        <v>1263</v>
      </c>
      <c r="D4871" s="2" t="s">
        <v>211</v>
      </c>
      <c r="E4871" s="2" t="s">
        <v>65</v>
      </c>
      <c r="F4871" s="2" t="s">
        <v>856</v>
      </c>
      <c r="G4871" s="2" t="s">
        <v>214</v>
      </c>
      <c r="H4871">
        <v>0</v>
      </c>
      <c r="I4871">
        <v>0</v>
      </c>
    </row>
    <row r="4872" spans="1:9" x14ac:dyDescent="0.35">
      <c r="A4872" s="1">
        <v>44409</v>
      </c>
      <c r="B4872" s="1">
        <v>44440</v>
      </c>
      <c r="C4872" s="2" t="s">
        <v>1264</v>
      </c>
      <c r="D4872" s="2" t="s">
        <v>60</v>
      </c>
      <c r="E4872" s="2" t="s">
        <v>65</v>
      </c>
      <c r="F4872" s="2" t="s">
        <v>1264</v>
      </c>
      <c r="G4872" s="2" t="s">
        <v>155</v>
      </c>
      <c r="H4872">
        <v>0</v>
      </c>
      <c r="I4872">
        <v>0</v>
      </c>
    </row>
    <row r="4873" spans="1:9" x14ac:dyDescent="0.35">
      <c r="A4873" s="1">
        <v>44409</v>
      </c>
      <c r="B4873" s="1">
        <v>44440</v>
      </c>
      <c r="C4873" s="2" t="s">
        <v>1264</v>
      </c>
      <c r="D4873" s="2" t="s">
        <v>211</v>
      </c>
      <c r="E4873" s="2" t="s">
        <v>65</v>
      </c>
      <c r="F4873" s="2" t="s">
        <v>856</v>
      </c>
      <c r="G4873" s="2" t="s">
        <v>214</v>
      </c>
      <c r="H4873">
        <v>0</v>
      </c>
      <c r="I4873">
        <v>0</v>
      </c>
    </row>
    <row r="4874" spans="1:9" x14ac:dyDescent="0.35">
      <c r="A4874" s="1">
        <v>44409</v>
      </c>
      <c r="B4874" s="1">
        <v>44440</v>
      </c>
      <c r="C4874" s="2" t="s">
        <v>1265</v>
      </c>
      <c r="D4874" s="2" t="s">
        <v>60</v>
      </c>
      <c r="E4874" s="2" t="s">
        <v>65</v>
      </c>
      <c r="F4874" s="2" t="s">
        <v>1265</v>
      </c>
      <c r="G4874" s="2" t="s">
        <v>155</v>
      </c>
      <c r="H4874">
        <v>0</v>
      </c>
      <c r="I4874">
        <v>0</v>
      </c>
    </row>
    <row r="4875" spans="1:9" x14ac:dyDescent="0.35">
      <c r="A4875" s="1">
        <v>44409</v>
      </c>
      <c r="B4875" s="1">
        <v>44440</v>
      </c>
      <c r="C4875" s="2" t="s">
        <v>1265</v>
      </c>
      <c r="D4875" s="2" t="s">
        <v>211</v>
      </c>
      <c r="E4875" s="2" t="s">
        <v>65</v>
      </c>
      <c r="F4875" s="2" t="s">
        <v>856</v>
      </c>
      <c r="G4875" s="2" t="s">
        <v>214</v>
      </c>
      <c r="H4875">
        <v>0</v>
      </c>
      <c r="I4875">
        <v>0</v>
      </c>
    </row>
    <row r="4876" spans="1:9" x14ac:dyDescent="0.35">
      <c r="A4876" s="1">
        <v>44409</v>
      </c>
      <c r="B4876" s="1">
        <v>44440</v>
      </c>
      <c r="C4876" s="2" t="s">
        <v>1266</v>
      </c>
      <c r="D4876" s="2" t="s">
        <v>60</v>
      </c>
      <c r="E4876" s="2" t="s">
        <v>65</v>
      </c>
      <c r="F4876" s="2" t="s">
        <v>1266</v>
      </c>
      <c r="G4876" s="2" t="s">
        <v>155</v>
      </c>
      <c r="H4876">
        <v>0</v>
      </c>
      <c r="I4876">
        <v>0</v>
      </c>
    </row>
    <row r="4877" spans="1:9" x14ac:dyDescent="0.35">
      <c r="A4877" s="1">
        <v>44409</v>
      </c>
      <c r="B4877" s="1">
        <v>44440</v>
      </c>
      <c r="C4877" s="2" t="s">
        <v>1266</v>
      </c>
      <c r="D4877" s="2" t="s">
        <v>211</v>
      </c>
      <c r="E4877" s="2" t="s">
        <v>65</v>
      </c>
      <c r="F4877" s="2" t="s">
        <v>856</v>
      </c>
      <c r="G4877" s="2" t="s">
        <v>214</v>
      </c>
      <c r="H4877">
        <v>0</v>
      </c>
      <c r="I4877">
        <v>0</v>
      </c>
    </row>
    <row r="4878" spans="1:9" x14ac:dyDescent="0.35">
      <c r="A4878" s="1">
        <v>44409</v>
      </c>
      <c r="B4878" s="1">
        <v>44440</v>
      </c>
      <c r="C4878" s="2" t="s">
        <v>1267</v>
      </c>
      <c r="D4878" s="2" t="s">
        <v>60</v>
      </c>
      <c r="E4878" s="2" t="s">
        <v>65</v>
      </c>
      <c r="F4878" s="2" t="s">
        <v>1267</v>
      </c>
      <c r="G4878" s="2" t="s">
        <v>155</v>
      </c>
      <c r="H4878">
        <v>0</v>
      </c>
      <c r="I4878">
        <v>0</v>
      </c>
    </row>
    <row r="4879" spans="1:9" x14ac:dyDescent="0.35">
      <c r="A4879" s="1">
        <v>44409</v>
      </c>
      <c r="B4879" s="1">
        <v>44440</v>
      </c>
      <c r="C4879" s="2" t="s">
        <v>1267</v>
      </c>
      <c r="D4879" s="2" t="s">
        <v>211</v>
      </c>
      <c r="E4879" s="2" t="s">
        <v>65</v>
      </c>
      <c r="F4879" s="2" t="s">
        <v>856</v>
      </c>
      <c r="G4879" s="2" t="s">
        <v>214</v>
      </c>
      <c r="H4879">
        <v>0</v>
      </c>
      <c r="I4879">
        <v>0</v>
      </c>
    </row>
    <row r="4880" spans="1:9" x14ac:dyDescent="0.35">
      <c r="A4880" s="1">
        <v>44409</v>
      </c>
      <c r="B4880" s="1">
        <v>44440</v>
      </c>
      <c r="C4880" s="2" t="s">
        <v>1268</v>
      </c>
      <c r="D4880" s="2" t="s">
        <v>60</v>
      </c>
      <c r="E4880" s="2" t="s">
        <v>65</v>
      </c>
      <c r="F4880" s="2" t="s">
        <v>1268</v>
      </c>
      <c r="G4880" s="2" t="s">
        <v>155</v>
      </c>
      <c r="H4880">
        <v>0</v>
      </c>
      <c r="I4880">
        <v>0</v>
      </c>
    </row>
    <row r="4881" spans="1:9" x14ac:dyDescent="0.35">
      <c r="A4881" s="1">
        <v>44409</v>
      </c>
      <c r="B4881" s="1">
        <v>44440</v>
      </c>
      <c r="C4881" s="2" t="s">
        <v>1268</v>
      </c>
      <c r="D4881" s="2" t="s">
        <v>211</v>
      </c>
      <c r="E4881" s="2" t="s">
        <v>65</v>
      </c>
      <c r="F4881" s="2" t="s">
        <v>856</v>
      </c>
      <c r="G4881" s="2" t="s">
        <v>214</v>
      </c>
      <c r="H4881">
        <v>0</v>
      </c>
      <c r="I4881">
        <v>0</v>
      </c>
    </row>
    <row r="4882" spans="1:9" x14ac:dyDescent="0.35">
      <c r="A4882" s="1">
        <v>44409</v>
      </c>
      <c r="B4882" s="1">
        <v>44440</v>
      </c>
      <c r="C4882" s="2" t="s">
        <v>1269</v>
      </c>
      <c r="D4882" s="2" t="s">
        <v>60</v>
      </c>
      <c r="E4882" s="2" t="s">
        <v>65</v>
      </c>
      <c r="F4882" s="2" t="s">
        <v>1269</v>
      </c>
      <c r="G4882" s="2" t="s">
        <v>155</v>
      </c>
      <c r="H4882">
        <v>0</v>
      </c>
      <c r="I4882">
        <v>0</v>
      </c>
    </row>
    <row r="4883" spans="1:9" x14ac:dyDescent="0.35">
      <c r="A4883" s="1">
        <v>44409</v>
      </c>
      <c r="B4883" s="1">
        <v>44440</v>
      </c>
      <c r="C4883" s="2" t="s">
        <v>1269</v>
      </c>
      <c r="D4883" s="2" t="s">
        <v>211</v>
      </c>
      <c r="E4883" s="2" t="s">
        <v>65</v>
      </c>
      <c r="F4883" s="2" t="s">
        <v>856</v>
      </c>
      <c r="G4883" s="2" t="s">
        <v>214</v>
      </c>
      <c r="H4883">
        <v>0</v>
      </c>
      <c r="I4883">
        <v>0</v>
      </c>
    </row>
    <row r="4884" spans="1:9" x14ac:dyDescent="0.35">
      <c r="A4884" s="1">
        <v>44409</v>
      </c>
      <c r="B4884" s="1">
        <v>44440</v>
      </c>
      <c r="C4884" s="2" t="s">
        <v>1270</v>
      </c>
      <c r="D4884" s="2" t="s">
        <v>60</v>
      </c>
      <c r="E4884" s="2" t="s">
        <v>65</v>
      </c>
      <c r="F4884" s="2" t="s">
        <v>1270</v>
      </c>
      <c r="G4884" s="2" t="s">
        <v>155</v>
      </c>
      <c r="H4884">
        <v>0</v>
      </c>
      <c r="I4884">
        <v>0</v>
      </c>
    </row>
    <row r="4885" spans="1:9" x14ac:dyDescent="0.35">
      <c r="A4885" s="1">
        <v>44409</v>
      </c>
      <c r="B4885" s="1">
        <v>44440</v>
      </c>
      <c r="C4885" s="2" t="s">
        <v>1270</v>
      </c>
      <c r="D4885" s="2" t="s">
        <v>211</v>
      </c>
      <c r="E4885" s="2" t="s">
        <v>65</v>
      </c>
      <c r="F4885" s="2" t="s">
        <v>856</v>
      </c>
      <c r="G4885" s="2" t="s">
        <v>214</v>
      </c>
      <c r="H4885">
        <v>0</v>
      </c>
      <c r="I4885">
        <v>0</v>
      </c>
    </row>
    <row r="4886" spans="1:9" x14ac:dyDescent="0.35">
      <c r="A4886" s="1">
        <v>44409</v>
      </c>
      <c r="B4886" s="1">
        <v>44440</v>
      </c>
      <c r="C4886" s="2" t="s">
        <v>1271</v>
      </c>
      <c r="D4886" s="2" t="s">
        <v>60</v>
      </c>
      <c r="E4886" s="2" t="s">
        <v>65</v>
      </c>
      <c r="F4886" s="2" t="s">
        <v>1271</v>
      </c>
      <c r="G4886" s="2" t="s">
        <v>155</v>
      </c>
      <c r="H4886">
        <v>0</v>
      </c>
      <c r="I4886">
        <v>0</v>
      </c>
    </row>
    <row r="4887" spans="1:9" x14ac:dyDescent="0.35">
      <c r="A4887" s="1">
        <v>44409</v>
      </c>
      <c r="B4887" s="1">
        <v>44440</v>
      </c>
      <c r="C4887" s="2" t="s">
        <v>1271</v>
      </c>
      <c r="D4887" s="2" t="s">
        <v>211</v>
      </c>
      <c r="E4887" s="2" t="s">
        <v>65</v>
      </c>
      <c r="F4887" s="2" t="s">
        <v>856</v>
      </c>
      <c r="G4887" s="2" t="s">
        <v>214</v>
      </c>
      <c r="H4887">
        <v>0</v>
      </c>
      <c r="I4887">
        <v>0</v>
      </c>
    </row>
    <row r="4888" spans="1:9" x14ac:dyDescent="0.35">
      <c r="A4888" s="1">
        <v>44409</v>
      </c>
      <c r="B4888" s="1">
        <v>44440</v>
      </c>
      <c r="C4888" s="2" t="s">
        <v>1272</v>
      </c>
      <c r="D4888" s="2" t="s">
        <v>60</v>
      </c>
      <c r="E4888" s="2" t="s">
        <v>65</v>
      </c>
      <c r="F4888" s="2" t="s">
        <v>1272</v>
      </c>
      <c r="G4888" s="2" t="s">
        <v>155</v>
      </c>
      <c r="H4888">
        <v>0</v>
      </c>
      <c r="I4888">
        <v>0</v>
      </c>
    </row>
    <row r="4889" spans="1:9" x14ac:dyDescent="0.35">
      <c r="A4889" s="1">
        <v>44409</v>
      </c>
      <c r="B4889" s="1">
        <v>44440</v>
      </c>
      <c r="C4889" s="2" t="s">
        <v>1272</v>
      </c>
      <c r="D4889" s="2" t="s">
        <v>211</v>
      </c>
      <c r="E4889" s="2" t="s">
        <v>65</v>
      </c>
      <c r="F4889" s="2" t="s">
        <v>856</v>
      </c>
      <c r="G4889" s="2" t="s">
        <v>214</v>
      </c>
      <c r="H4889">
        <v>0</v>
      </c>
      <c r="I4889">
        <v>0</v>
      </c>
    </row>
    <row r="4890" spans="1:9" x14ac:dyDescent="0.35">
      <c r="A4890" s="1">
        <v>44409</v>
      </c>
      <c r="B4890" s="1">
        <v>44440</v>
      </c>
      <c r="C4890" s="2" t="s">
        <v>1273</v>
      </c>
      <c r="D4890" s="2" t="s">
        <v>60</v>
      </c>
      <c r="E4890" s="2" t="s">
        <v>65</v>
      </c>
      <c r="F4890" s="2" t="s">
        <v>1273</v>
      </c>
      <c r="G4890" s="2" t="s">
        <v>155</v>
      </c>
      <c r="H4890">
        <v>0</v>
      </c>
      <c r="I4890">
        <v>0</v>
      </c>
    </row>
    <row r="4891" spans="1:9" x14ac:dyDescent="0.35">
      <c r="A4891" s="1">
        <v>44409</v>
      </c>
      <c r="B4891" s="1">
        <v>44440</v>
      </c>
      <c r="C4891" s="2" t="s">
        <v>1273</v>
      </c>
      <c r="D4891" s="2" t="s">
        <v>211</v>
      </c>
      <c r="E4891" s="2" t="s">
        <v>65</v>
      </c>
      <c r="F4891" s="2" t="s">
        <v>856</v>
      </c>
      <c r="G4891" s="2" t="s">
        <v>214</v>
      </c>
      <c r="H4891">
        <v>0</v>
      </c>
      <c r="I4891">
        <v>0</v>
      </c>
    </row>
    <row r="4892" spans="1:9" x14ac:dyDescent="0.35">
      <c r="A4892" s="1">
        <v>44409</v>
      </c>
      <c r="B4892" s="1">
        <v>44440</v>
      </c>
      <c r="C4892" s="2" t="s">
        <v>1274</v>
      </c>
      <c r="D4892" s="2" t="s">
        <v>60</v>
      </c>
      <c r="E4892" s="2" t="s">
        <v>65</v>
      </c>
      <c r="F4892" s="2" t="s">
        <v>1274</v>
      </c>
      <c r="G4892" s="2" t="s">
        <v>155</v>
      </c>
      <c r="H4892">
        <v>0</v>
      </c>
      <c r="I4892">
        <v>0</v>
      </c>
    </row>
    <row r="4893" spans="1:9" x14ac:dyDescent="0.35">
      <c r="A4893" s="1">
        <v>44409</v>
      </c>
      <c r="B4893" s="1">
        <v>44440</v>
      </c>
      <c r="C4893" s="2" t="s">
        <v>1274</v>
      </c>
      <c r="D4893" s="2" t="s">
        <v>211</v>
      </c>
      <c r="E4893" s="2" t="s">
        <v>65</v>
      </c>
      <c r="F4893" s="2" t="s">
        <v>856</v>
      </c>
      <c r="G4893" s="2" t="s">
        <v>214</v>
      </c>
      <c r="H4893">
        <v>0</v>
      </c>
      <c r="I4893">
        <v>0</v>
      </c>
    </row>
    <row r="4894" spans="1:9" x14ac:dyDescent="0.35">
      <c r="A4894" s="1">
        <v>44409</v>
      </c>
      <c r="B4894" s="1">
        <v>44440</v>
      </c>
      <c r="C4894" s="2" t="s">
        <v>1275</v>
      </c>
      <c r="D4894" s="2" t="s">
        <v>60</v>
      </c>
      <c r="E4894" s="2" t="s">
        <v>65</v>
      </c>
      <c r="F4894" s="2" t="s">
        <v>1275</v>
      </c>
      <c r="G4894" s="2" t="s">
        <v>155</v>
      </c>
      <c r="H4894">
        <v>0</v>
      </c>
      <c r="I4894">
        <v>0</v>
      </c>
    </row>
    <row r="4895" spans="1:9" x14ac:dyDescent="0.35">
      <c r="A4895" s="1">
        <v>44409</v>
      </c>
      <c r="B4895" s="1">
        <v>44440</v>
      </c>
      <c r="C4895" s="2" t="s">
        <v>1275</v>
      </c>
      <c r="D4895" s="2" t="s">
        <v>211</v>
      </c>
      <c r="E4895" s="2" t="s">
        <v>65</v>
      </c>
      <c r="F4895" s="2" t="s">
        <v>856</v>
      </c>
      <c r="G4895" s="2" t="s">
        <v>214</v>
      </c>
      <c r="H4895">
        <v>0</v>
      </c>
      <c r="I4895">
        <v>0</v>
      </c>
    </row>
    <row r="4896" spans="1:9" x14ac:dyDescent="0.35">
      <c r="A4896" s="1">
        <v>44409</v>
      </c>
      <c r="B4896" s="1">
        <v>44440</v>
      </c>
      <c r="C4896" s="2" t="s">
        <v>1276</v>
      </c>
      <c r="D4896" s="2" t="s">
        <v>60</v>
      </c>
      <c r="E4896" s="2" t="s">
        <v>65</v>
      </c>
      <c r="F4896" s="2" t="s">
        <v>1276</v>
      </c>
      <c r="G4896" s="2" t="s">
        <v>155</v>
      </c>
      <c r="H4896">
        <v>0</v>
      </c>
      <c r="I4896">
        <v>0</v>
      </c>
    </row>
    <row r="4897" spans="1:9" x14ac:dyDescent="0.35">
      <c r="A4897" s="1">
        <v>44409</v>
      </c>
      <c r="B4897" s="1">
        <v>44440</v>
      </c>
      <c r="C4897" s="2" t="s">
        <v>1276</v>
      </c>
      <c r="D4897" s="2" t="s">
        <v>211</v>
      </c>
      <c r="E4897" s="2" t="s">
        <v>65</v>
      </c>
      <c r="F4897" s="2" t="s">
        <v>856</v>
      </c>
      <c r="G4897" s="2" t="s">
        <v>214</v>
      </c>
      <c r="H4897">
        <v>0</v>
      </c>
      <c r="I4897">
        <v>0</v>
      </c>
    </row>
    <row r="4898" spans="1:9" x14ac:dyDescent="0.35">
      <c r="A4898" s="1">
        <v>44409</v>
      </c>
      <c r="B4898" s="1">
        <v>44440</v>
      </c>
      <c r="C4898" s="2" t="s">
        <v>1277</v>
      </c>
      <c r="D4898" s="2" t="s">
        <v>60</v>
      </c>
      <c r="E4898" s="2" t="s">
        <v>65</v>
      </c>
      <c r="F4898" s="2" t="s">
        <v>1277</v>
      </c>
      <c r="G4898" s="2" t="s">
        <v>155</v>
      </c>
      <c r="H4898">
        <v>0</v>
      </c>
      <c r="I4898">
        <v>0</v>
      </c>
    </row>
    <row r="4899" spans="1:9" x14ac:dyDescent="0.35">
      <c r="A4899" s="1">
        <v>44409</v>
      </c>
      <c r="B4899" s="1">
        <v>44440</v>
      </c>
      <c r="C4899" s="2" t="s">
        <v>1277</v>
      </c>
      <c r="D4899" s="2" t="s">
        <v>211</v>
      </c>
      <c r="E4899" s="2" t="s">
        <v>65</v>
      </c>
      <c r="F4899" s="2" t="s">
        <v>856</v>
      </c>
      <c r="G4899" s="2" t="s">
        <v>214</v>
      </c>
      <c r="H4899">
        <v>0</v>
      </c>
      <c r="I4899">
        <v>0</v>
      </c>
    </row>
    <row r="4900" spans="1:9" x14ac:dyDescent="0.35">
      <c r="A4900" s="1">
        <v>44409</v>
      </c>
      <c r="B4900" s="1">
        <v>44440</v>
      </c>
      <c r="C4900" s="2" t="s">
        <v>1278</v>
      </c>
      <c r="D4900" s="2" t="s">
        <v>60</v>
      </c>
      <c r="E4900" s="2" t="s">
        <v>65</v>
      </c>
      <c r="F4900" s="2" t="s">
        <v>1278</v>
      </c>
      <c r="G4900" s="2" t="s">
        <v>155</v>
      </c>
      <c r="H4900">
        <v>0</v>
      </c>
      <c r="I4900">
        <v>0</v>
      </c>
    </row>
    <row r="4901" spans="1:9" x14ac:dyDescent="0.35">
      <c r="A4901" s="1">
        <v>44409</v>
      </c>
      <c r="B4901" s="1">
        <v>44440</v>
      </c>
      <c r="C4901" s="2" t="s">
        <v>1278</v>
      </c>
      <c r="D4901" s="2" t="s">
        <v>211</v>
      </c>
      <c r="E4901" s="2" t="s">
        <v>65</v>
      </c>
      <c r="F4901" s="2" t="s">
        <v>856</v>
      </c>
      <c r="G4901" s="2" t="s">
        <v>214</v>
      </c>
      <c r="H4901">
        <v>0</v>
      </c>
      <c r="I4901">
        <v>0</v>
      </c>
    </row>
    <row r="4902" spans="1:9" x14ac:dyDescent="0.35">
      <c r="A4902" s="1">
        <v>44409</v>
      </c>
      <c r="B4902" s="1">
        <v>44440</v>
      </c>
      <c r="C4902" s="2" t="s">
        <v>1279</v>
      </c>
      <c r="D4902" s="2" t="s">
        <v>60</v>
      </c>
      <c r="E4902" s="2" t="s">
        <v>65</v>
      </c>
      <c r="F4902" s="2" t="s">
        <v>1279</v>
      </c>
      <c r="G4902" s="2" t="s">
        <v>155</v>
      </c>
      <c r="H4902">
        <v>0</v>
      </c>
      <c r="I4902">
        <v>0</v>
      </c>
    </row>
    <row r="4903" spans="1:9" x14ac:dyDescent="0.35">
      <c r="A4903" s="1">
        <v>44409</v>
      </c>
      <c r="B4903" s="1">
        <v>44440</v>
      </c>
      <c r="C4903" s="2" t="s">
        <v>1279</v>
      </c>
      <c r="D4903" s="2" t="s">
        <v>211</v>
      </c>
      <c r="E4903" s="2" t="s">
        <v>65</v>
      </c>
      <c r="F4903" s="2" t="s">
        <v>856</v>
      </c>
      <c r="G4903" s="2" t="s">
        <v>214</v>
      </c>
      <c r="H4903">
        <v>0</v>
      </c>
      <c r="I4903">
        <v>0</v>
      </c>
    </row>
    <row r="4904" spans="1:9" x14ac:dyDescent="0.35">
      <c r="A4904" s="1">
        <v>44409</v>
      </c>
      <c r="B4904" s="1">
        <v>44440</v>
      </c>
      <c r="C4904" s="2" t="s">
        <v>1280</v>
      </c>
      <c r="D4904" s="2" t="s">
        <v>60</v>
      </c>
      <c r="E4904" s="2" t="s">
        <v>65</v>
      </c>
      <c r="F4904" s="2" t="s">
        <v>1280</v>
      </c>
      <c r="G4904" s="2" t="s">
        <v>155</v>
      </c>
      <c r="H4904">
        <v>0</v>
      </c>
      <c r="I4904">
        <v>0</v>
      </c>
    </row>
    <row r="4905" spans="1:9" x14ac:dyDescent="0.35">
      <c r="A4905" s="1">
        <v>44409</v>
      </c>
      <c r="B4905" s="1">
        <v>44440</v>
      </c>
      <c r="C4905" s="2" t="s">
        <v>1280</v>
      </c>
      <c r="D4905" s="2" t="s">
        <v>211</v>
      </c>
      <c r="E4905" s="2" t="s">
        <v>65</v>
      </c>
      <c r="F4905" s="2" t="s">
        <v>856</v>
      </c>
      <c r="G4905" s="2" t="s">
        <v>214</v>
      </c>
      <c r="H4905">
        <v>0</v>
      </c>
      <c r="I4905">
        <v>0</v>
      </c>
    </row>
    <row r="4906" spans="1:9" x14ac:dyDescent="0.35">
      <c r="A4906" s="1">
        <v>44409</v>
      </c>
      <c r="B4906" s="1">
        <v>44440</v>
      </c>
      <c r="C4906" s="2" t="s">
        <v>1281</v>
      </c>
      <c r="D4906" s="2" t="s">
        <v>60</v>
      </c>
      <c r="E4906" s="2" t="s">
        <v>65</v>
      </c>
      <c r="F4906" s="2" t="s">
        <v>1281</v>
      </c>
      <c r="G4906" s="2" t="s">
        <v>155</v>
      </c>
      <c r="H4906">
        <v>0</v>
      </c>
      <c r="I4906">
        <v>0</v>
      </c>
    </row>
    <row r="4907" spans="1:9" x14ac:dyDescent="0.35">
      <c r="A4907" s="1">
        <v>44409</v>
      </c>
      <c r="B4907" s="1">
        <v>44440</v>
      </c>
      <c r="C4907" s="2" t="s">
        <v>1281</v>
      </c>
      <c r="D4907" s="2" t="s">
        <v>211</v>
      </c>
      <c r="E4907" s="2" t="s">
        <v>65</v>
      </c>
      <c r="F4907" s="2" t="s">
        <v>856</v>
      </c>
      <c r="G4907" s="2" t="s">
        <v>214</v>
      </c>
      <c r="H4907">
        <v>0</v>
      </c>
      <c r="I4907">
        <v>0</v>
      </c>
    </row>
    <row r="4908" spans="1:9" x14ac:dyDescent="0.35">
      <c r="A4908" s="1">
        <v>44409</v>
      </c>
      <c r="B4908" s="1">
        <v>44440</v>
      </c>
      <c r="C4908" s="2" t="s">
        <v>1282</v>
      </c>
      <c r="D4908" s="2" t="s">
        <v>60</v>
      </c>
      <c r="E4908" s="2" t="s">
        <v>65</v>
      </c>
      <c r="F4908" s="2" t="s">
        <v>1282</v>
      </c>
      <c r="G4908" s="2" t="s">
        <v>155</v>
      </c>
      <c r="H4908">
        <v>0</v>
      </c>
      <c r="I4908">
        <v>0</v>
      </c>
    </row>
    <row r="4909" spans="1:9" x14ac:dyDescent="0.35">
      <c r="A4909" s="1">
        <v>44409</v>
      </c>
      <c r="B4909" s="1">
        <v>44440</v>
      </c>
      <c r="C4909" s="2" t="s">
        <v>1282</v>
      </c>
      <c r="D4909" s="2" t="s">
        <v>211</v>
      </c>
      <c r="E4909" s="2" t="s">
        <v>65</v>
      </c>
      <c r="F4909" s="2" t="s">
        <v>856</v>
      </c>
      <c r="G4909" s="2" t="s">
        <v>214</v>
      </c>
      <c r="H4909">
        <v>0</v>
      </c>
      <c r="I4909">
        <v>0</v>
      </c>
    </row>
    <row r="4910" spans="1:9" x14ac:dyDescent="0.35">
      <c r="A4910" s="1">
        <v>44409</v>
      </c>
      <c r="B4910" s="1">
        <v>44440</v>
      </c>
      <c r="C4910" s="2" t="s">
        <v>1283</v>
      </c>
      <c r="D4910" s="2" t="s">
        <v>60</v>
      </c>
      <c r="E4910" s="2" t="s">
        <v>65</v>
      </c>
      <c r="F4910" s="2" t="s">
        <v>1283</v>
      </c>
      <c r="G4910" s="2" t="s">
        <v>155</v>
      </c>
      <c r="H4910">
        <v>0</v>
      </c>
      <c r="I4910">
        <v>0</v>
      </c>
    </row>
    <row r="4911" spans="1:9" x14ac:dyDescent="0.35">
      <c r="A4911" s="1">
        <v>44409</v>
      </c>
      <c r="B4911" s="1">
        <v>44440</v>
      </c>
      <c r="C4911" s="2" t="s">
        <v>1283</v>
      </c>
      <c r="D4911" s="2" t="s">
        <v>211</v>
      </c>
      <c r="E4911" s="2" t="s">
        <v>65</v>
      </c>
      <c r="F4911" s="2" t="s">
        <v>95</v>
      </c>
      <c r="G4911" s="2" t="s">
        <v>214</v>
      </c>
      <c r="H4911">
        <v>0</v>
      </c>
      <c r="I4911">
        <v>0</v>
      </c>
    </row>
    <row r="4912" spans="1:9" x14ac:dyDescent="0.35">
      <c r="A4912" s="1">
        <v>44409</v>
      </c>
      <c r="B4912" s="1">
        <v>44440</v>
      </c>
      <c r="C4912" s="2" t="s">
        <v>1283</v>
      </c>
      <c r="D4912" s="2" t="s">
        <v>11</v>
      </c>
      <c r="E4912" s="2" t="s">
        <v>65</v>
      </c>
      <c r="F4912" s="2" t="s">
        <v>96</v>
      </c>
      <c r="G4912" s="2" t="s">
        <v>70</v>
      </c>
      <c r="H4912">
        <v>0</v>
      </c>
      <c r="I4912">
        <v>1</v>
      </c>
    </row>
    <row r="4913" spans="1:9" x14ac:dyDescent="0.35">
      <c r="A4913" s="1">
        <v>44409</v>
      </c>
      <c r="B4913" s="1">
        <v>44440</v>
      </c>
      <c r="C4913" s="2" t="s">
        <v>1284</v>
      </c>
      <c r="D4913" s="2" t="s">
        <v>60</v>
      </c>
      <c r="E4913" s="2" t="s">
        <v>65</v>
      </c>
      <c r="F4913" s="2" t="s">
        <v>1284</v>
      </c>
      <c r="G4913" s="2" t="s">
        <v>792</v>
      </c>
      <c r="H4913">
        <v>0</v>
      </c>
      <c r="I4913">
        <v>0</v>
      </c>
    </row>
    <row r="4914" spans="1:9" x14ac:dyDescent="0.35">
      <c r="A4914" s="1">
        <v>44409</v>
      </c>
      <c r="B4914" s="1">
        <v>44440</v>
      </c>
      <c r="C4914" s="2" t="s">
        <v>1284</v>
      </c>
      <c r="D4914" s="2" t="s">
        <v>211</v>
      </c>
      <c r="E4914" s="2" t="s">
        <v>65</v>
      </c>
      <c r="F4914" s="2" t="s">
        <v>793</v>
      </c>
      <c r="G4914" s="2" t="s">
        <v>214</v>
      </c>
      <c r="H4914">
        <v>0</v>
      </c>
      <c r="I4914">
        <v>0</v>
      </c>
    </row>
    <row r="4915" spans="1:9" x14ac:dyDescent="0.35">
      <c r="A4915" s="1">
        <v>44409</v>
      </c>
      <c r="B4915" s="1">
        <v>44440</v>
      </c>
      <c r="C4915" s="2" t="s">
        <v>1284</v>
      </c>
      <c r="D4915" s="2" t="s">
        <v>14</v>
      </c>
      <c r="E4915" s="2" t="s">
        <v>65</v>
      </c>
      <c r="F4915" s="2" t="s">
        <v>798</v>
      </c>
      <c r="G4915" s="2" t="s">
        <v>70</v>
      </c>
      <c r="H4915">
        <v>0</v>
      </c>
      <c r="I4915">
        <v>1</v>
      </c>
    </row>
    <row r="4916" spans="1:9" x14ac:dyDescent="0.35">
      <c r="A4916" s="1">
        <v>44409</v>
      </c>
      <c r="B4916" s="1">
        <v>44440</v>
      </c>
      <c r="C4916" s="2" t="s">
        <v>1285</v>
      </c>
      <c r="D4916" s="2" t="s">
        <v>60</v>
      </c>
      <c r="E4916" s="2" t="s">
        <v>65</v>
      </c>
      <c r="F4916" s="2" t="s">
        <v>1285</v>
      </c>
      <c r="G4916" s="2" t="s">
        <v>155</v>
      </c>
      <c r="H4916">
        <v>0</v>
      </c>
      <c r="I4916">
        <v>0</v>
      </c>
    </row>
    <row r="4917" spans="1:9" x14ac:dyDescent="0.35">
      <c r="A4917" s="1">
        <v>44409</v>
      </c>
      <c r="B4917" s="1">
        <v>44440</v>
      </c>
      <c r="C4917" s="2" t="s">
        <v>1285</v>
      </c>
      <c r="D4917" s="2" t="s">
        <v>211</v>
      </c>
      <c r="E4917" s="2" t="s">
        <v>65</v>
      </c>
      <c r="F4917" s="2" t="s">
        <v>774</v>
      </c>
      <c r="G4917" s="2" t="s">
        <v>214</v>
      </c>
      <c r="H4917">
        <v>0</v>
      </c>
      <c r="I4917">
        <v>0</v>
      </c>
    </row>
    <row r="4918" spans="1:9" x14ac:dyDescent="0.35">
      <c r="A4918" s="1">
        <v>44409</v>
      </c>
      <c r="B4918" s="1">
        <v>44440</v>
      </c>
      <c r="C4918" s="2" t="s">
        <v>1285</v>
      </c>
      <c r="D4918" s="2" t="s">
        <v>11</v>
      </c>
      <c r="E4918" s="2" t="s">
        <v>65</v>
      </c>
      <c r="F4918" s="2" t="s">
        <v>1285</v>
      </c>
      <c r="G4918" s="2" t="s">
        <v>70</v>
      </c>
      <c r="H4918">
        <v>0</v>
      </c>
      <c r="I4918">
        <v>1</v>
      </c>
    </row>
    <row r="4919" spans="1:9" x14ac:dyDescent="0.35">
      <c r="A4919" s="1">
        <v>44409</v>
      </c>
      <c r="B4919" s="1">
        <v>44440</v>
      </c>
      <c r="C4919" s="2" t="s">
        <v>1286</v>
      </c>
      <c r="D4919" s="2" t="s">
        <v>60</v>
      </c>
      <c r="E4919" s="2" t="s">
        <v>65</v>
      </c>
      <c r="F4919" s="2" t="s">
        <v>1286</v>
      </c>
      <c r="G4919" s="2" t="s">
        <v>155</v>
      </c>
      <c r="H4919">
        <v>0</v>
      </c>
      <c r="I4919">
        <v>0</v>
      </c>
    </row>
    <row r="4920" spans="1:9" x14ac:dyDescent="0.35">
      <c r="A4920" s="1">
        <v>44409</v>
      </c>
      <c r="B4920" s="1">
        <v>44440</v>
      </c>
      <c r="C4920" s="2" t="s">
        <v>1286</v>
      </c>
      <c r="D4920" s="2" t="s">
        <v>211</v>
      </c>
      <c r="E4920" s="2" t="s">
        <v>65</v>
      </c>
      <c r="F4920" s="2" t="s">
        <v>95</v>
      </c>
      <c r="G4920" s="2" t="s">
        <v>214</v>
      </c>
      <c r="H4920">
        <v>0</v>
      </c>
      <c r="I4920">
        <v>0</v>
      </c>
    </row>
    <row r="4921" spans="1:9" x14ac:dyDescent="0.35">
      <c r="A4921" s="1">
        <v>44409</v>
      </c>
      <c r="B4921" s="1">
        <v>44440</v>
      </c>
      <c r="C4921" s="2" t="s">
        <v>1286</v>
      </c>
      <c r="D4921" s="2" t="s">
        <v>17</v>
      </c>
      <c r="E4921" s="2" t="s">
        <v>65</v>
      </c>
      <c r="F4921" s="2" t="s">
        <v>66</v>
      </c>
      <c r="G4921" s="2" t="s">
        <v>67</v>
      </c>
      <c r="H4921">
        <v>1</v>
      </c>
      <c r="I4921">
        <v>0</v>
      </c>
    </row>
    <row r="4922" spans="1:9" x14ac:dyDescent="0.35">
      <c r="A4922" s="1">
        <v>44409</v>
      </c>
      <c r="B4922" s="1">
        <v>44440</v>
      </c>
      <c r="C4922" s="2" t="s">
        <v>1287</v>
      </c>
      <c r="D4922" s="2" t="s">
        <v>60</v>
      </c>
      <c r="E4922" s="2" t="s">
        <v>65</v>
      </c>
      <c r="F4922" s="2" t="s">
        <v>1287</v>
      </c>
      <c r="G4922" s="2" t="s">
        <v>155</v>
      </c>
      <c r="H4922">
        <v>0</v>
      </c>
      <c r="I4922">
        <v>0</v>
      </c>
    </row>
    <row r="4923" spans="1:9" x14ac:dyDescent="0.35">
      <c r="A4923" s="1">
        <v>44409</v>
      </c>
      <c r="B4923" s="1">
        <v>44440</v>
      </c>
      <c r="C4923" s="2" t="s">
        <v>1287</v>
      </c>
      <c r="D4923" s="2" t="s">
        <v>211</v>
      </c>
      <c r="E4923" s="2" t="s">
        <v>65</v>
      </c>
      <c r="F4923" s="2" t="s">
        <v>773</v>
      </c>
      <c r="G4923" s="2" t="s">
        <v>214</v>
      </c>
      <c r="H4923">
        <v>0</v>
      </c>
      <c r="I4923">
        <v>0</v>
      </c>
    </row>
    <row r="4924" spans="1:9" x14ac:dyDescent="0.35">
      <c r="A4924" s="1">
        <v>44409</v>
      </c>
      <c r="B4924" s="1">
        <v>44440</v>
      </c>
      <c r="C4924" s="2" t="s">
        <v>1287</v>
      </c>
      <c r="D4924" s="2" t="s">
        <v>11</v>
      </c>
      <c r="E4924" s="2" t="s">
        <v>65</v>
      </c>
      <c r="F4924" s="2" t="s">
        <v>66</v>
      </c>
      <c r="G4924" s="2" t="s">
        <v>67</v>
      </c>
      <c r="H4924">
        <v>1</v>
      </c>
      <c r="I4924">
        <v>0</v>
      </c>
    </row>
    <row r="4925" spans="1:9" x14ac:dyDescent="0.35">
      <c r="A4925" s="1">
        <v>44409</v>
      </c>
      <c r="B4925" s="1">
        <v>44440</v>
      </c>
      <c r="C4925" s="2" t="s">
        <v>1288</v>
      </c>
      <c r="D4925" s="2" t="s">
        <v>60</v>
      </c>
      <c r="E4925" s="2" t="s">
        <v>65</v>
      </c>
      <c r="F4925" s="2" t="s">
        <v>1288</v>
      </c>
      <c r="G4925" s="2" t="s">
        <v>155</v>
      </c>
      <c r="H4925">
        <v>0</v>
      </c>
      <c r="I4925">
        <v>0</v>
      </c>
    </row>
    <row r="4926" spans="1:9" x14ac:dyDescent="0.35">
      <c r="A4926" s="1">
        <v>44409</v>
      </c>
      <c r="B4926" s="1">
        <v>44440</v>
      </c>
      <c r="C4926" s="2" t="s">
        <v>1288</v>
      </c>
      <c r="D4926" s="2" t="s">
        <v>211</v>
      </c>
      <c r="E4926" s="2" t="s">
        <v>65</v>
      </c>
      <c r="F4926" s="2" t="s">
        <v>773</v>
      </c>
      <c r="G4926" s="2" t="s">
        <v>214</v>
      </c>
      <c r="H4926">
        <v>0</v>
      </c>
      <c r="I4926">
        <v>0</v>
      </c>
    </row>
    <row r="4927" spans="1:9" x14ac:dyDescent="0.35">
      <c r="A4927" s="1">
        <v>44409</v>
      </c>
      <c r="B4927" s="1">
        <v>44440</v>
      </c>
      <c r="C4927" s="2" t="s">
        <v>1288</v>
      </c>
      <c r="D4927" s="2" t="s">
        <v>17</v>
      </c>
      <c r="E4927" s="2" t="s">
        <v>65</v>
      </c>
      <c r="F4927" s="2" t="s">
        <v>66</v>
      </c>
      <c r="G4927" s="2" t="s">
        <v>67</v>
      </c>
      <c r="H4927">
        <v>1</v>
      </c>
      <c r="I4927">
        <v>0</v>
      </c>
    </row>
    <row r="4928" spans="1:9" x14ac:dyDescent="0.35">
      <c r="A4928" s="1">
        <v>44409</v>
      </c>
      <c r="B4928" s="1">
        <v>44440</v>
      </c>
      <c r="C4928" s="2" t="s">
        <v>1289</v>
      </c>
      <c r="D4928" s="2" t="s">
        <v>60</v>
      </c>
      <c r="E4928" s="2" t="s">
        <v>65</v>
      </c>
      <c r="F4928" s="2" t="s">
        <v>1289</v>
      </c>
      <c r="G4928" s="2" t="s">
        <v>155</v>
      </c>
      <c r="H4928">
        <v>0</v>
      </c>
      <c r="I4928">
        <v>0</v>
      </c>
    </row>
    <row r="4929" spans="1:9" x14ac:dyDescent="0.35">
      <c r="A4929" s="1">
        <v>44409</v>
      </c>
      <c r="B4929" s="1">
        <v>44440</v>
      </c>
      <c r="C4929" s="2" t="s">
        <v>1289</v>
      </c>
      <c r="D4929" s="2" t="s">
        <v>197</v>
      </c>
      <c r="E4929" s="2" t="s">
        <v>65</v>
      </c>
      <c r="F4929" s="2" t="s">
        <v>1055</v>
      </c>
      <c r="G4929" s="2" t="s">
        <v>199</v>
      </c>
      <c r="H4929">
        <v>0</v>
      </c>
      <c r="I4929">
        <v>0</v>
      </c>
    </row>
    <row r="4930" spans="1:9" x14ac:dyDescent="0.35">
      <c r="A4930" s="1">
        <v>44409</v>
      </c>
      <c r="B4930" s="1">
        <v>44440</v>
      </c>
      <c r="C4930" s="2" t="s">
        <v>1289</v>
      </c>
      <c r="D4930" s="2" t="s">
        <v>211</v>
      </c>
      <c r="E4930" s="2" t="s">
        <v>65</v>
      </c>
      <c r="F4930" s="2" t="s">
        <v>773</v>
      </c>
      <c r="G4930" s="2" t="s">
        <v>214</v>
      </c>
      <c r="H4930">
        <v>0</v>
      </c>
      <c r="I4930">
        <v>0</v>
      </c>
    </row>
    <row r="4931" spans="1:9" x14ac:dyDescent="0.35">
      <c r="A4931" s="1">
        <v>44409</v>
      </c>
      <c r="B4931" s="1">
        <v>44440</v>
      </c>
      <c r="C4931" s="2" t="s">
        <v>1289</v>
      </c>
      <c r="D4931" s="2" t="s">
        <v>8</v>
      </c>
      <c r="E4931" s="2" t="s">
        <v>65</v>
      </c>
      <c r="F4931" s="2" t="s">
        <v>352</v>
      </c>
      <c r="G4931" s="2" t="s">
        <v>70</v>
      </c>
      <c r="H4931">
        <v>0</v>
      </c>
      <c r="I4931">
        <v>1</v>
      </c>
    </row>
    <row r="4932" spans="1:9" x14ac:dyDescent="0.35">
      <c r="A4932" s="1">
        <v>44409</v>
      </c>
      <c r="B4932" s="1">
        <v>44440</v>
      </c>
      <c r="C4932" s="2" t="s">
        <v>1289</v>
      </c>
      <c r="D4932" s="2" t="s">
        <v>10</v>
      </c>
      <c r="E4932" s="2" t="s">
        <v>65</v>
      </c>
      <c r="F4932" s="2" t="s">
        <v>352</v>
      </c>
      <c r="G4932" s="2" t="s">
        <v>70</v>
      </c>
      <c r="H4932">
        <v>0</v>
      </c>
      <c r="I4932">
        <v>1</v>
      </c>
    </row>
    <row r="4933" spans="1:9" x14ac:dyDescent="0.35">
      <c r="A4933" s="1">
        <v>44409</v>
      </c>
      <c r="B4933" s="1">
        <v>44440</v>
      </c>
      <c r="C4933" s="2" t="s">
        <v>1289</v>
      </c>
      <c r="D4933" s="2" t="s">
        <v>761</v>
      </c>
      <c r="E4933" s="2" t="s">
        <v>65</v>
      </c>
      <c r="F4933" s="2" t="s">
        <v>352</v>
      </c>
      <c r="G4933" s="2" t="s">
        <v>70</v>
      </c>
      <c r="H4933">
        <v>0</v>
      </c>
      <c r="I4933">
        <v>1</v>
      </c>
    </row>
    <row r="4934" spans="1:9" x14ac:dyDescent="0.35">
      <c r="A4934" s="1">
        <v>44409</v>
      </c>
      <c r="B4934" s="1">
        <v>44440</v>
      </c>
      <c r="C4934" s="2" t="s">
        <v>1290</v>
      </c>
      <c r="D4934" s="2" t="s">
        <v>60</v>
      </c>
      <c r="E4934" s="2" t="s">
        <v>65</v>
      </c>
      <c r="F4934" s="2" t="s">
        <v>1290</v>
      </c>
      <c r="G4934" s="2" t="s">
        <v>155</v>
      </c>
      <c r="H4934">
        <v>0</v>
      </c>
      <c r="I4934">
        <v>0</v>
      </c>
    </row>
    <row r="4935" spans="1:9" x14ac:dyDescent="0.35">
      <c r="A4935" s="1">
        <v>44409</v>
      </c>
      <c r="B4935" s="1">
        <v>44440</v>
      </c>
      <c r="C4935" s="2" t="s">
        <v>1290</v>
      </c>
      <c r="D4935" s="2" t="s">
        <v>211</v>
      </c>
      <c r="E4935" s="2" t="s">
        <v>65</v>
      </c>
      <c r="F4935" s="2" t="s">
        <v>213</v>
      </c>
      <c r="G4935" s="2" t="s">
        <v>214</v>
      </c>
      <c r="H4935">
        <v>0</v>
      </c>
      <c r="I4935">
        <v>0</v>
      </c>
    </row>
    <row r="4936" spans="1:9" x14ac:dyDescent="0.35">
      <c r="A4936" s="1">
        <v>44409</v>
      </c>
      <c r="B4936" s="1">
        <v>44440</v>
      </c>
      <c r="C4936" s="2" t="s">
        <v>1290</v>
      </c>
      <c r="D4936" s="2" t="s">
        <v>6</v>
      </c>
      <c r="E4936" s="2" t="s">
        <v>65</v>
      </c>
      <c r="F4936" s="2" t="s">
        <v>66</v>
      </c>
      <c r="G4936" s="2" t="s">
        <v>67</v>
      </c>
      <c r="H4936">
        <v>1</v>
      </c>
      <c r="I4936">
        <v>0</v>
      </c>
    </row>
    <row r="4937" spans="1:9" x14ac:dyDescent="0.35">
      <c r="A4937" s="1">
        <v>44409</v>
      </c>
      <c r="B4937" s="1">
        <v>44440</v>
      </c>
      <c r="C4937" s="2" t="s">
        <v>1291</v>
      </c>
      <c r="D4937" s="2" t="s">
        <v>60</v>
      </c>
      <c r="E4937" s="2" t="s">
        <v>65</v>
      </c>
      <c r="F4937" s="2" t="s">
        <v>1291</v>
      </c>
      <c r="G4937" s="2" t="s">
        <v>155</v>
      </c>
      <c r="H4937">
        <v>0</v>
      </c>
      <c r="I4937">
        <v>0</v>
      </c>
    </row>
    <row r="4938" spans="1:9" x14ac:dyDescent="0.35">
      <c r="A4938" s="1">
        <v>44409</v>
      </c>
      <c r="B4938" s="1">
        <v>44440</v>
      </c>
      <c r="C4938" s="2" t="s">
        <v>1291</v>
      </c>
      <c r="D4938" s="2" t="s">
        <v>211</v>
      </c>
      <c r="E4938" s="2" t="s">
        <v>65</v>
      </c>
      <c r="F4938" s="2" t="s">
        <v>773</v>
      </c>
      <c r="G4938" s="2" t="s">
        <v>214</v>
      </c>
      <c r="H4938">
        <v>0</v>
      </c>
      <c r="I4938">
        <v>0</v>
      </c>
    </row>
    <row r="4939" spans="1:9" x14ac:dyDescent="0.35">
      <c r="A4939" s="1">
        <v>44409</v>
      </c>
      <c r="B4939" s="1">
        <v>44440</v>
      </c>
      <c r="C4939" s="2" t="s">
        <v>1291</v>
      </c>
      <c r="D4939" s="2" t="s">
        <v>17</v>
      </c>
      <c r="E4939" s="2" t="s">
        <v>65</v>
      </c>
      <c r="F4939" s="2" t="s">
        <v>66</v>
      </c>
      <c r="G4939" s="2" t="s">
        <v>67</v>
      </c>
      <c r="H4939">
        <v>1</v>
      </c>
      <c r="I4939">
        <v>0</v>
      </c>
    </row>
    <row r="4940" spans="1:9" x14ac:dyDescent="0.35">
      <c r="A4940" s="1">
        <v>44409</v>
      </c>
      <c r="B4940" s="1">
        <v>44440</v>
      </c>
      <c r="C4940" s="2" t="s">
        <v>1292</v>
      </c>
      <c r="D4940" s="2" t="s">
        <v>60</v>
      </c>
      <c r="E4940" s="2" t="s">
        <v>65</v>
      </c>
      <c r="F4940" s="2" t="s">
        <v>1292</v>
      </c>
      <c r="G4940" s="2" t="s">
        <v>155</v>
      </c>
      <c r="H4940">
        <v>0</v>
      </c>
      <c r="I4940">
        <v>0</v>
      </c>
    </row>
    <row r="4941" spans="1:9" x14ac:dyDescent="0.35">
      <c r="A4941" s="1">
        <v>44409</v>
      </c>
      <c r="B4941" s="1">
        <v>44440</v>
      </c>
      <c r="C4941" s="2" t="s">
        <v>1292</v>
      </c>
      <c r="D4941" s="2" t="s">
        <v>211</v>
      </c>
      <c r="E4941" s="2" t="s">
        <v>65</v>
      </c>
      <c r="F4941" s="2" t="s">
        <v>95</v>
      </c>
      <c r="G4941" s="2" t="s">
        <v>214</v>
      </c>
      <c r="H4941">
        <v>0</v>
      </c>
      <c r="I4941">
        <v>0</v>
      </c>
    </row>
    <row r="4942" spans="1:9" x14ac:dyDescent="0.35">
      <c r="A4942" s="1">
        <v>44409</v>
      </c>
      <c r="B4942" s="1">
        <v>44440</v>
      </c>
      <c r="C4942" s="2" t="s">
        <v>1292</v>
      </c>
      <c r="D4942" s="2" t="s">
        <v>17</v>
      </c>
      <c r="E4942" s="2" t="s">
        <v>65</v>
      </c>
      <c r="F4942" s="2" t="s">
        <v>66</v>
      </c>
      <c r="G4942" s="2" t="s">
        <v>67</v>
      </c>
      <c r="H4942">
        <v>1</v>
      </c>
      <c r="I4942">
        <v>0</v>
      </c>
    </row>
    <row r="4943" spans="1:9" x14ac:dyDescent="0.35">
      <c r="A4943" s="1">
        <v>44409</v>
      </c>
      <c r="B4943" s="1">
        <v>44440</v>
      </c>
      <c r="C4943" s="2" t="s">
        <v>1293</v>
      </c>
      <c r="D4943" s="2" t="s">
        <v>60</v>
      </c>
      <c r="E4943" s="2" t="s">
        <v>65</v>
      </c>
      <c r="F4943" s="2" t="s">
        <v>1293</v>
      </c>
      <c r="G4943" s="2" t="s">
        <v>155</v>
      </c>
      <c r="H4943">
        <v>0</v>
      </c>
      <c r="I4943">
        <v>0</v>
      </c>
    </row>
    <row r="4944" spans="1:9" x14ac:dyDescent="0.35">
      <c r="A4944" s="1">
        <v>44409</v>
      </c>
      <c r="B4944" s="1">
        <v>44440</v>
      </c>
      <c r="C4944" s="2" t="s">
        <v>1293</v>
      </c>
      <c r="D4944" s="2" t="s">
        <v>211</v>
      </c>
      <c r="E4944" s="2" t="s">
        <v>65</v>
      </c>
      <c r="F4944" s="2" t="s">
        <v>776</v>
      </c>
      <c r="G4944" s="2" t="s">
        <v>214</v>
      </c>
      <c r="H4944">
        <v>0</v>
      </c>
      <c r="I4944">
        <v>0</v>
      </c>
    </row>
    <row r="4945" spans="1:9" x14ac:dyDescent="0.35">
      <c r="A4945" s="1">
        <v>44409</v>
      </c>
      <c r="B4945" s="1">
        <v>44440</v>
      </c>
      <c r="C4945" s="2" t="s">
        <v>1293</v>
      </c>
      <c r="D4945" s="2" t="s">
        <v>11</v>
      </c>
      <c r="E4945" s="2" t="s">
        <v>65</v>
      </c>
      <c r="F4945" s="2" t="s">
        <v>66</v>
      </c>
      <c r="G4945" s="2" t="s">
        <v>67</v>
      </c>
      <c r="H4945">
        <v>1</v>
      </c>
      <c r="I4945">
        <v>0</v>
      </c>
    </row>
    <row r="4946" spans="1:9" x14ac:dyDescent="0.35">
      <c r="A4946" s="1">
        <v>44409</v>
      </c>
      <c r="B4946" s="1">
        <v>44440</v>
      </c>
      <c r="C4946" s="2" t="s">
        <v>1294</v>
      </c>
      <c r="D4946" s="2" t="s">
        <v>60</v>
      </c>
      <c r="E4946" s="2" t="s">
        <v>65</v>
      </c>
      <c r="F4946" s="2" t="s">
        <v>1294</v>
      </c>
      <c r="G4946" s="2" t="s">
        <v>155</v>
      </c>
      <c r="H4946">
        <v>0</v>
      </c>
      <c r="I4946">
        <v>0</v>
      </c>
    </row>
    <row r="4947" spans="1:9" x14ac:dyDescent="0.35">
      <c r="A4947" s="1">
        <v>44409</v>
      </c>
      <c r="B4947" s="1">
        <v>44440</v>
      </c>
      <c r="C4947" s="2" t="s">
        <v>1294</v>
      </c>
      <c r="D4947" s="2" t="s">
        <v>197</v>
      </c>
      <c r="E4947" s="2" t="s">
        <v>65</v>
      </c>
      <c r="F4947" s="2" t="s">
        <v>954</v>
      </c>
      <c r="G4947" s="2" t="s">
        <v>199</v>
      </c>
      <c r="H4947">
        <v>0</v>
      </c>
      <c r="I4947">
        <v>0</v>
      </c>
    </row>
    <row r="4948" spans="1:9" x14ac:dyDescent="0.35">
      <c r="A4948" s="1">
        <v>44409</v>
      </c>
      <c r="B4948" s="1">
        <v>44440</v>
      </c>
      <c r="C4948" s="2" t="s">
        <v>1294</v>
      </c>
      <c r="D4948" s="2" t="s">
        <v>211</v>
      </c>
      <c r="E4948" s="2" t="s">
        <v>65</v>
      </c>
      <c r="F4948" s="2" t="s">
        <v>775</v>
      </c>
      <c r="G4948" s="2" t="s">
        <v>214</v>
      </c>
      <c r="H4948">
        <v>0</v>
      </c>
      <c r="I4948">
        <v>0</v>
      </c>
    </row>
    <row r="4949" spans="1:9" x14ac:dyDescent="0.35">
      <c r="A4949" s="1">
        <v>44409</v>
      </c>
      <c r="B4949" s="1">
        <v>44440</v>
      </c>
      <c r="C4949" s="2" t="s">
        <v>1295</v>
      </c>
      <c r="D4949" s="2" t="s">
        <v>60</v>
      </c>
      <c r="E4949" s="2" t="s">
        <v>65</v>
      </c>
      <c r="F4949" s="2" t="s">
        <v>1295</v>
      </c>
      <c r="G4949" s="2" t="s">
        <v>155</v>
      </c>
      <c r="H4949">
        <v>0</v>
      </c>
      <c r="I4949">
        <v>0</v>
      </c>
    </row>
    <row r="4950" spans="1:9" x14ac:dyDescent="0.35">
      <c r="A4950" s="1">
        <v>44409</v>
      </c>
      <c r="B4950" s="1">
        <v>44440</v>
      </c>
      <c r="C4950" s="2" t="s">
        <v>1295</v>
      </c>
      <c r="D4950" s="2" t="s">
        <v>211</v>
      </c>
      <c r="E4950" s="2" t="s">
        <v>65</v>
      </c>
      <c r="F4950" s="2" t="s">
        <v>213</v>
      </c>
      <c r="G4950" s="2" t="s">
        <v>214</v>
      </c>
      <c r="H4950">
        <v>0</v>
      </c>
      <c r="I4950">
        <v>0</v>
      </c>
    </row>
    <row r="4951" spans="1:9" x14ac:dyDescent="0.35">
      <c r="A4951" s="1">
        <v>44409</v>
      </c>
      <c r="B4951" s="1">
        <v>44440</v>
      </c>
      <c r="C4951" s="2" t="s">
        <v>1295</v>
      </c>
      <c r="D4951" s="2" t="s">
        <v>6</v>
      </c>
      <c r="E4951" s="2" t="s">
        <v>65</v>
      </c>
      <c r="F4951" s="2" t="s">
        <v>66</v>
      </c>
      <c r="G4951" s="2" t="s">
        <v>67</v>
      </c>
      <c r="H4951">
        <v>1</v>
      </c>
      <c r="I4951">
        <v>0</v>
      </c>
    </row>
    <row r="4952" spans="1:9" x14ac:dyDescent="0.35">
      <c r="A4952" s="1">
        <v>44409</v>
      </c>
      <c r="B4952" s="1">
        <v>44440</v>
      </c>
      <c r="C4952" s="2" t="s">
        <v>1295</v>
      </c>
      <c r="D4952" s="2" t="s">
        <v>11</v>
      </c>
      <c r="E4952" s="2" t="s">
        <v>65</v>
      </c>
      <c r="F4952" s="2" t="s">
        <v>96</v>
      </c>
      <c r="G4952" s="2" t="s">
        <v>70</v>
      </c>
      <c r="H4952">
        <v>0</v>
      </c>
      <c r="I4952">
        <v>1</v>
      </c>
    </row>
    <row r="4953" spans="1:9" x14ac:dyDescent="0.35">
      <c r="A4953" s="1">
        <v>44409</v>
      </c>
      <c r="B4953" s="1">
        <v>44440</v>
      </c>
      <c r="C4953" s="2" t="s">
        <v>1296</v>
      </c>
      <c r="D4953" s="2" t="s">
        <v>60</v>
      </c>
      <c r="E4953" s="2" t="s">
        <v>65</v>
      </c>
      <c r="F4953" s="2" t="s">
        <v>1296</v>
      </c>
      <c r="G4953" s="2" t="s">
        <v>155</v>
      </c>
      <c r="H4953">
        <v>0</v>
      </c>
      <c r="I4953">
        <v>0</v>
      </c>
    </row>
    <row r="4954" spans="1:9" x14ac:dyDescent="0.35">
      <c r="A4954" s="1">
        <v>44409</v>
      </c>
      <c r="B4954" s="1">
        <v>44440</v>
      </c>
      <c r="C4954" s="2" t="s">
        <v>1296</v>
      </c>
      <c r="D4954" s="2" t="s">
        <v>211</v>
      </c>
      <c r="E4954" s="2" t="s">
        <v>65</v>
      </c>
      <c r="F4954" s="2" t="s">
        <v>213</v>
      </c>
      <c r="G4954" s="2" t="s">
        <v>214</v>
      </c>
      <c r="H4954">
        <v>0</v>
      </c>
      <c r="I4954">
        <v>0</v>
      </c>
    </row>
    <row r="4955" spans="1:9" x14ac:dyDescent="0.35">
      <c r="A4955" s="1">
        <v>44409</v>
      </c>
      <c r="B4955" s="1">
        <v>44440</v>
      </c>
      <c r="C4955" s="2" t="s">
        <v>1296</v>
      </c>
      <c r="D4955" s="2" t="s">
        <v>6</v>
      </c>
      <c r="E4955" s="2" t="s">
        <v>65</v>
      </c>
      <c r="F4955" s="2" t="s">
        <v>66</v>
      </c>
      <c r="G4955" s="2" t="s">
        <v>67</v>
      </c>
      <c r="H4955">
        <v>1</v>
      </c>
      <c r="I4955">
        <v>0</v>
      </c>
    </row>
    <row r="4956" spans="1:9" x14ac:dyDescent="0.35">
      <c r="A4956" s="1">
        <v>44409</v>
      </c>
      <c r="B4956" s="1">
        <v>44440</v>
      </c>
      <c r="C4956" s="2" t="s">
        <v>1297</v>
      </c>
      <c r="D4956" s="2" t="s">
        <v>60</v>
      </c>
      <c r="E4956" s="2" t="s">
        <v>65</v>
      </c>
      <c r="F4956" s="2" t="s">
        <v>1297</v>
      </c>
      <c r="G4956" s="2" t="s">
        <v>155</v>
      </c>
      <c r="H4956">
        <v>0</v>
      </c>
      <c r="I4956">
        <v>0</v>
      </c>
    </row>
    <row r="4957" spans="1:9" x14ac:dyDescent="0.35">
      <c r="A4957" s="1">
        <v>44409</v>
      </c>
      <c r="B4957" s="1">
        <v>44440</v>
      </c>
      <c r="C4957" s="2" t="s">
        <v>1297</v>
      </c>
      <c r="D4957" s="2" t="s">
        <v>211</v>
      </c>
      <c r="E4957" s="2" t="s">
        <v>65</v>
      </c>
      <c r="F4957" s="2" t="s">
        <v>95</v>
      </c>
      <c r="G4957" s="2" t="s">
        <v>214</v>
      </c>
      <c r="H4957">
        <v>0</v>
      </c>
      <c r="I4957">
        <v>0</v>
      </c>
    </row>
    <row r="4958" spans="1:9" x14ac:dyDescent="0.35">
      <c r="A4958" s="1">
        <v>44409</v>
      </c>
      <c r="B4958" s="1">
        <v>44440</v>
      </c>
      <c r="C4958" s="2" t="s">
        <v>1297</v>
      </c>
      <c r="D4958" s="2" t="s">
        <v>11</v>
      </c>
      <c r="E4958" s="2" t="s">
        <v>65</v>
      </c>
      <c r="F4958" s="2" t="s">
        <v>96</v>
      </c>
      <c r="G4958" s="2" t="s">
        <v>70</v>
      </c>
      <c r="H4958">
        <v>0</v>
      </c>
      <c r="I4958">
        <v>1</v>
      </c>
    </row>
    <row r="4959" spans="1:9" x14ac:dyDescent="0.35">
      <c r="A4959" s="1">
        <v>44409</v>
      </c>
      <c r="B4959" s="1">
        <v>44440</v>
      </c>
      <c r="C4959" s="2" t="s">
        <v>1298</v>
      </c>
      <c r="D4959" s="2" t="s">
        <v>60</v>
      </c>
      <c r="E4959" s="2" t="s">
        <v>65</v>
      </c>
      <c r="F4959" s="2" t="s">
        <v>1298</v>
      </c>
      <c r="G4959" s="2" t="s">
        <v>155</v>
      </c>
      <c r="H4959">
        <v>0</v>
      </c>
      <c r="I4959">
        <v>0</v>
      </c>
    </row>
    <row r="4960" spans="1:9" x14ac:dyDescent="0.35">
      <c r="A4960" s="1">
        <v>44409</v>
      </c>
      <c r="B4960" s="1">
        <v>44440</v>
      </c>
      <c r="C4960" s="2" t="s">
        <v>1298</v>
      </c>
      <c r="D4960" s="2" t="s">
        <v>211</v>
      </c>
      <c r="E4960" s="2" t="s">
        <v>65</v>
      </c>
      <c r="F4960" s="2" t="s">
        <v>213</v>
      </c>
      <c r="G4960" s="2" t="s">
        <v>214</v>
      </c>
      <c r="H4960">
        <v>0</v>
      </c>
      <c r="I4960">
        <v>0</v>
      </c>
    </row>
    <row r="4961" spans="1:9" x14ac:dyDescent="0.35">
      <c r="A4961" s="1">
        <v>44409</v>
      </c>
      <c r="B4961" s="1">
        <v>44440</v>
      </c>
      <c r="C4961" s="2" t="s">
        <v>1298</v>
      </c>
      <c r="D4961" s="2" t="s">
        <v>6</v>
      </c>
      <c r="E4961" s="2" t="s">
        <v>65</v>
      </c>
      <c r="F4961" s="2" t="s">
        <v>66</v>
      </c>
      <c r="G4961" s="2" t="s">
        <v>67</v>
      </c>
      <c r="H4961">
        <v>1</v>
      </c>
      <c r="I4961">
        <v>0</v>
      </c>
    </row>
    <row r="4962" spans="1:9" x14ac:dyDescent="0.35">
      <c r="A4962" s="1">
        <v>44409</v>
      </c>
      <c r="B4962" s="1">
        <v>44440</v>
      </c>
      <c r="C4962" s="2" t="s">
        <v>1299</v>
      </c>
      <c r="D4962" s="2" t="s">
        <v>60</v>
      </c>
      <c r="E4962" s="2" t="s">
        <v>65</v>
      </c>
      <c r="F4962" s="2" t="s">
        <v>1299</v>
      </c>
      <c r="G4962" s="2" t="s">
        <v>155</v>
      </c>
      <c r="H4962">
        <v>0</v>
      </c>
      <c r="I4962">
        <v>0</v>
      </c>
    </row>
    <row r="4963" spans="1:9" x14ac:dyDescent="0.35">
      <c r="A4963" s="1">
        <v>44409</v>
      </c>
      <c r="B4963" s="1">
        <v>44440</v>
      </c>
      <c r="C4963" s="2" t="s">
        <v>1299</v>
      </c>
      <c r="D4963" s="2" t="s">
        <v>211</v>
      </c>
      <c r="E4963" s="2" t="s">
        <v>65</v>
      </c>
      <c r="F4963" s="2" t="s">
        <v>774</v>
      </c>
      <c r="G4963" s="2" t="s">
        <v>214</v>
      </c>
      <c r="H4963">
        <v>0</v>
      </c>
      <c r="I4963">
        <v>0</v>
      </c>
    </row>
    <row r="4964" spans="1:9" x14ac:dyDescent="0.35">
      <c r="A4964" s="1">
        <v>44409</v>
      </c>
      <c r="B4964" s="1">
        <v>44440</v>
      </c>
      <c r="C4964" s="2" t="s">
        <v>1299</v>
      </c>
      <c r="D4964" s="2" t="s">
        <v>11</v>
      </c>
      <c r="E4964" s="2" t="s">
        <v>65</v>
      </c>
      <c r="F4964" s="2" t="s">
        <v>1299</v>
      </c>
      <c r="G4964" s="2" t="s">
        <v>70</v>
      </c>
      <c r="H4964">
        <v>0</v>
      </c>
      <c r="I4964">
        <v>1</v>
      </c>
    </row>
    <row r="4965" spans="1:9" x14ac:dyDescent="0.35">
      <c r="A4965" s="1">
        <v>44409</v>
      </c>
      <c r="B4965" s="1">
        <v>44440</v>
      </c>
      <c r="C4965" s="2" t="s">
        <v>1300</v>
      </c>
      <c r="D4965" s="2" t="s">
        <v>60</v>
      </c>
      <c r="E4965" s="2" t="s">
        <v>65</v>
      </c>
      <c r="F4965" s="2" t="s">
        <v>1300</v>
      </c>
      <c r="G4965" s="2" t="s">
        <v>155</v>
      </c>
      <c r="H4965">
        <v>0</v>
      </c>
      <c r="I4965">
        <v>0</v>
      </c>
    </row>
    <row r="4966" spans="1:9" x14ac:dyDescent="0.35">
      <c r="A4966" s="1">
        <v>44409</v>
      </c>
      <c r="B4966" s="1">
        <v>44440</v>
      </c>
      <c r="C4966" s="2" t="s">
        <v>1300</v>
      </c>
      <c r="D4966" s="2" t="s">
        <v>211</v>
      </c>
      <c r="E4966" s="2" t="s">
        <v>65</v>
      </c>
      <c r="F4966" s="2" t="s">
        <v>773</v>
      </c>
      <c r="G4966" s="2" t="s">
        <v>214</v>
      </c>
      <c r="H4966">
        <v>0</v>
      </c>
      <c r="I4966">
        <v>0</v>
      </c>
    </row>
    <row r="4967" spans="1:9" x14ac:dyDescent="0.35">
      <c r="A4967" s="1">
        <v>44409</v>
      </c>
      <c r="B4967" s="1">
        <v>44440</v>
      </c>
      <c r="C4967" s="2" t="s">
        <v>1301</v>
      </c>
      <c r="D4967" s="2" t="s">
        <v>60</v>
      </c>
      <c r="E4967" s="2" t="s">
        <v>65</v>
      </c>
      <c r="F4967" s="2" t="s">
        <v>1301</v>
      </c>
      <c r="G4967" s="2" t="s">
        <v>155</v>
      </c>
      <c r="H4967">
        <v>0</v>
      </c>
      <c r="I4967">
        <v>0</v>
      </c>
    </row>
    <row r="4968" spans="1:9" x14ac:dyDescent="0.35">
      <c r="A4968" s="1">
        <v>44409</v>
      </c>
      <c r="B4968" s="1">
        <v>44440</v>
      </c>
      <c r="C4968" s="2" t="s">
        <v>1301</v>
      </c>
      <c r="D4968" s="2" t="s">
        <v>211</v>
      </c>
      <c r="E4968" s="2" t="s">
        <v>65</v>
      </c>
      <c r="F4968" s="2" t="s">
        <v>95</v>
      </c>
      <c r="G4968" s="2" t="s">
        <v>214</v>
      </c>
      <c r="H4968">
        <v>0</v>
      </c>
      <c r="I4968">
        <v>0</v>
      </c>
    </row>
    <row r="4969" spans="1:9" x14ac:dyDescent="0.35">
      <c r="A4969" s="1">
        <v>44409</v>
      </c>
      <c r="B4969" s="1">
        <v>44440</v>
      </c>
      <c r="C4969" s="2" t="s">
        <v>1301</v>
      </c>
      <c r="D4969" s="2" t="s">
        <v>11</v>
      </c>
      <c r="E4969" s="2" t="s">
        <v>65</v>
      </c>
      <c r="F4969" s="2" t="s">
        <v>96</v>
      </c>
      <c r="G4969" s="2" t="s">
        <v>70</v>
      </c>
      <c r="H4969">
        <v>0</v>
      </c>
      <c r="I4969">
        <v>1</v>
      </c>
    </row>
    <row r="4970" spans="1:9" x14ac:dyDescent="0.35">
      <c r="A4970" s="1">
        <v>44409</v>
      </c>
      <c r="B4970" s="1">
        <v>44440</v>
      </c>
      <c r="C4970" s="2" t="s">
        <v>1302</v>
      </c>
      <c r="D4970" s="2" t="s">
        <v>60</v>
      </c>
      <c r="E4970" s="2" t="s">
        <v>65</v>
      </c>
      <c r="F4970" s="2" t="s">
        <v>1302</v>
      </c>
      <c r="G4970" s="2" t="s">
        <v>155</v>
      </c>
      <c r="H4970">
        <v>0</v>
      </c>
      <c r="I4970">
        <v>0</v>
      </c>
    </row>
    <row r="4971" spans="1:9" x14ac:dyDescent="0.35">
      <c r="A4971" s="1">
        <v>44409</v>
      </c>
      <c r="B4971" s="1">
        <v>44440</v>
      </c>
      <c r="C4971" s="2" t="s">
        <v>1302</v>
      </c>
      <c r="D4971" s="2" t="s">
        <v>211</v>
      </c>
      <c r="E4971" s="2" t="s">
        <v>65</v>
      </c>
      <c r="F4971" s="2" t="s">
        <v>95</v>
      </c>
      <c r="G4971" s="2" t="s">
        <v>214</v>
      </c>
      <c r="H4971">
        <v>0</v>
      </c>
      <c r="I4971">
        <v>0</v>
      </c>
    </row>
    <row r="4972" spans="1:9" x14ac:dyDescent="0.35">
      <c r="A4972" s="1">
        <v>44409</v>
      </c>
      <c r="B4972" s="1">
        <v>44440</v>
      </c>
      <c r="C4972" s="2" t="s">
        <v>1302</v>
      </c>
      <c r="D4972" s="2" t="s">
        <v>11</v>
      </c>
      <c r="E4972" s="2" t="s">
        <v>65</v>
      </c>
      <c r="F4972" s="2" t="s">
        <v>96</v>
      </c>
      <c r="G4972" s="2" t="s">
        <v>70</v>
      </c>
      <c r="H4972">
        <v>0</v>
      </c>
      <c r="I4972">
        <v>1</v>
      </c>
    </row>
    <row r="4973" spans="1:9" x14ac:dyDescent="0.35">
      <c r="A4973" s="1">
        <v>44440</v>
      </c>
      <c r="B4973" s="1">
        <v>44470</v>
      </c>
      <c r="C4973" s="2" t="s">
        <v>1235</v>
      </c>
      <c r="D4973" s="2" t="s">
        <v>60</v>
      </c>
      <c r="E4973" s="2" t="s">
        <v>1235</v>
      </c>
      <c r="F4973" s="2" t="s">
        <v>65</v>
      </c>
      <c r="G4973" s="2" t="s">
        <v>153</v>
      </c>
      <c r="H4973">
        <v>0</v>
      </c>
      <c r="I4973">
        <v>0</v>
      </c>
    </row>
    <row r="4974" spans="1:9" x14ac:dyDescent="0.35">
      <c r="A4974" s="1">
        <v>44440</v>
      </c>
      <c r="B4974" s="1">
        <v>44470</v>
      </c>
      <c r="C4974" s="2" t="s">
        <v>1235</v>
      </c>
      <c r="D4974" s="2" t="s">
        <v>60</v>
      </c>
      <c r="E4974" s="2" t="s">
        <v>1235</v>
      </c>
      <c r="F4974" s="2" t="s">
        <v>65</v>
      </c>
      <c r="G4974" s="2" t="s">
        <v>153</v>
      </c>
      <c r="H4974">
        <v>0</v>
      </c>
      <c r="I4974">
        <v>0</v>
      </c>
    </row>
    <row r="4975" spans="1:9" x14ac:dyDescent="0.35">
      <c r="A4975" s="1">
        <v>44440</v>
      </c>
      <c r="B4975" s="1">
        <v>44470</v>
      </c>
      <c r="C4975" s="2" t="s">
        <v>1235</v>
      </c>
      <c r="D4975" s="2" t="s">
        <v>211</v>
      </c>
      <c r="E4975" s="2" t="s">
        <v>95</v>
      </c>
      <c r="F4975" s="2" t="s">
        <v>65</v>
      </c>
      <c r="G4975" s="2" t="s">
        <v>214</v>
      </c>
      <c r="H4975">
        <v>0</v>
      </c>
      <c r="I4975">
        <v>0</v>
      </c>
    </row>
    <row r="4976" spans="1:9" x14ac:dyDescent="0.35">
      <c r="A4976" s="1">
        <v>44440</v>
      </c>
      <c r="B4976" s="1">
        <v>44470</v>
      </c>
      <c r="C4976" s="2" t="s">
        <v>1235</v>
      </c>
      <c r="D4976" s="2" t="s">
        <v>17</v>
      </c>
      <c r="E4976" s="2" t="s">
        <v>66</v>
      </c>
      <c r="F4976" s="2" t="s">
        <v>65</v>
      </c>
      <c r="G4976" s="2" t="s">
        <v>169</v>
      </c>
      <c r="H4976">
        <v>-1</v>
      </c>
      <c r="I4976">
        <v>0</v>
      </c>
    </row>
    <row r="4977" spans="1:9" x14ac:dyDescent="0.35">
      <c r="A4977" s="1">
        <v>44440</v>
      </c>
      <c r="B4977" s="1">
        <v>44470</v>
      </c>
      <c r="C4977" s="2" t="s">
        <v>176</v>
      </c>
      <c r="D4977" s="2" t="s">
        <v>8</v>
      </c>
      <c r="E4977" s="2" t="s">
        <v>511</v>
      </c>
      <c r="F4977" s="2" t="s">
        <v>175</v>
      </c>
      <c r="G4977" s="2" t="s">
        <v>220</v>
      </c>
      <c r="H4977">
        <v>0</v>
      </c>
      <c r="I4977">
        <v>-1</v>
      </c>
    </row>
    <row r="4978" spans="1:9" x14ac:dyDescent="0.35">
      <c r="A4978" s="1">
        <v>44440</v>
      </c>
      <c r="B4978" s="1">
        <v>44470</v>
      </c>
      <c r="C4978" s="2" t="s">
        <v>176</v>
      </c>
      <c r="D4978" s="2" t="s">
        <v>10</v>
      </c>
      <c r="E4978" s="2" t="s">
        <v>511</v>
      </c>
      <c r="F4978" s="2" t="s">
        <v>175</v>
      </c>
      <c r="G4978" s="2" t="s">
        <v>220</v>
      </c>
      <c r="H4978">
        <v>0</v>
      </c>
      <c r="I4978">
        <v>-1</v>
      </c>
    </row>
    <row r="4979" spans="1:9" x14ac:dyDescent="0.35">
      <c r="A4979" s="1">
        <v>44440</v>
      </c>
      <c r="B4979" s="1">
        <v>44470</v>
      </c>
      <c r="C4979" s="2" t="s">
        <v>176</v>
      </c>
      <c r="D4979" s="2" t="s">
        <v>761</v>
      </c>
      <c r="E4979" s="2" t="s">
        <v>511</v>
      </c>
      <c r="F4979" s="2" t="s">
        <v>175</v>
      </c>
      <c r="G4979" s="2" t="s">
        <v>220</v>
      </c>
      <c r="H4979">
        <v>0</v>
      </c>
      <c r="I4979">
        <v>-1</v>
      </c>
    </row>
    <row r="4980" spans="1:9" x14ac:dyDescent="0.35">
      <c r="A4980" s="1">
        <v>44440</v>
      </c>
      <c r="B4980" s="1">
        <v>44470</v>
      </c>
      <c r="C4980" s="2" t="s">
        <v>513</v>
      </c>
      <c r="D4980" s="2" t="s">
        <v>60</v>
      </c>
      <c r="E4980" s="2" t="s">
        <v>513</v>
      </c>
      <c r="F4980" s="2" t="s">
        <v>65</v>
      </c>
      <c r="G4980" s="2" t="s">
        <v>153</v>
      </c>
      <c r="H4980">
        <v>0</v>
      </c>
      <c r="I4980">
        <v>0</v>
      </c>
    </row>
    <row r="4981" spans="1:9" x14ac:dyDescent="0.35">
      <c r="A4981" s="1">
        <v>44440</v>
      </c>
      <c r="B4981" s="1">
        <v>44470</v>
      </c>
      <c r="C4981" s="2" t="s">
        <v>513</v>
      </c>
      <c r="D4981" s="2" t="s">
        <v>60</v>
      </c>
      <c r="E4981" s="2" t="s">
        <v>513</v>
      </c>
      <c r="F4981" s="2" t="s">
        <v>65</v>
      </c>
      <c r="G4981" s="2" t="s">
        <v>153</v>
      </c>
      <c r="H4981">
        <v>0</v>
      </c>
      <c r="I4981">
        <v>0</v>
      </c>
    </row>
    <row r="4982" spans="1:9" x14ac:dyDescent="0.35">
      <c r="A4982" s="1">
        <v>44440</v>
      </c>
      <c r="B4982" s="1">
        <v>44470</v>
      </c>
      <c r="C4982" s="2" t="s">
        <v>513</v>
      </c>
      <c r="D4982" s="2" t="s">
        <v>211</v>
      </c>
      <c r="E4982" s="2" t="s">
        <v>762</v>
      </c>
      <c r="F4982" s="2" t="s">
        <v>65</v>
      </c>
      <c r="G4982" s="2" t="s">
        <v>214</v>
      </c>
      <c r="H4982">
        <v>0</v>
      </c>
      <c r="I4982">
        <v>0</v>
      </c>
    </row>
    <row r="4983" spans="1:9" x14ac:dyDescent="0.35">
      <c r="A4983" s="1">
        <v>44440</v>
      </c>
      <c r="B4983" s="1">
        <v>44470</v>
      </c>
      <c r="C4983" s="2" t="s">
        <v>513</v>
      </c>
      <c r="D4983" s="2" t="s">
        <v>8</v>
      </c>
      <c r="E4983" s="2" t="s">
        <v>730</v>
      </c>
      <c r="F4983" s="2" t="s">
        <v>65</v>
      </c>
      <c r="G4983" s="2" t="s">
        <v>174</v>
      </c>
      <c r="H4983">
        <v>0</v>
      </c>
      <c r="I4983">
        <v>-1</v>
      </c>
    </row>
    <row r="4984" spans="1:9" x14ac:dyDescent="0.35">
      <c r="A4984" s="1">
        <v>44440</v>
      </c>
      <c r="B4984" s="1">
        <v>44470</v>
      </c>
      <c r="C4984" s="2" t="s">
        <v>513</v>
      </c>
      <c r="D4984" s="2" t="s">
        <v>10</v>
      </c>
      <c r="E4984" s="2" t="s">
        <v>730</v>
      </c>
      <c r="F4984" s="2" t="s">
        <v>65</v>
      </c>
      <c r="G4984" s="2" t="s">
        <v>174</v>
      </c>
      <c r="H4984">
        <v>0</v>
      </c>
      <c r="I4984">
        <v>-1</v>
      </c>
    </row>
    <row r="4985" spans="1:9" x14ac:dyDescent="0.35">
      <c r="A4985" s="1">
        <v>44440</v>
      </c>
      <c r="B4985" s="1">
        <v>44470</v>
      </c>
      <c r="C4985" s="2" t="s">
        <v>513</v>
      </c>
      <c r="D4985" s="2" t="s">
        <v>761</v>
      </c>
      <c r="E4985" s="2" t="s">
        <v>730</v>
      </c>
      <c r="F4985" s="2" t="s">
        <v>65</v>
      </c>
      <c r="G4985" s="2" t="s">
        <v>174</v>
      </c>
      <c r="H4985">
        <v>0</v>
      </c>
      <c r="I4985">
        <v>-1</v>
      </c>
    </row>
    <row r="4986" spans="1:9" x14ac:dyDescent="0.35">
      <c r="A4986" s="1">
        <v>44440</v>
      </c>
      <c r="B4986" s="1">
        <v>44470</v>
      </c>
      <c r="C4986" s="2" t="s">
        <v>1215</v>
      </c>
      <c r="D4986" s="2" t="s">
        <v>60</v>
      </c>
      <c r="E4986" s="2" t="s">
        <v>1215</v>
      </c>
      <c r="F4986" s="2" t="s">
        <v>65</v>
      </c>
      <c r="G4986" s="2" t="s">
        <v>153</v>
      </c>
      <c r="H4986">
        <v>0</v>
      </c>
      <c r="I4986">
        <v>0</v>
      </c>
    </row>
    <row r="4987" spans="1:9" x14ac:dyDescent="0.35">
      <c r="A4987" s="1">
        <v>44440</v>
      </c>
      <c r="B4987" s="1">
        <v>44470</v>
      </c>
      <c r="C4987" s="2" t="s">
        <v>1215</v>
      </c>
      <c r="D4987" s="2" t="s">
        <v>60</v>
      </c>
      <c r="E4987" s="2" t="s">
        <v>1215</v>
      </c>
      <c r="F4987" s="2" t="s">
        <v>65</v>
      </c>
      <c r="G4987" s="2" t="s">
        <v>153</v>
      </c>
      <c r="H4987">
        <v>0</v>
      </c>
      <c r="I4987">
        <v>0</v>
      </c>
    </row>
    <row r="4988" spans="1:9" x14ac:dyDescent="0.35">
      <c r="A4988" s="1">
        <v>44440</v>
      </c>
      <c r="B4988" s="1">
        <v>44470</v>
      </c>
      <c r="C4988" s="2" t="s">
        <v>1215</v>
      </c>
      <c r="D4988" s="2" t="s">
        <v>211</v>
      </c>
      <c r="E4988" s="2" t="s">
        <v>213</v>
      </c>
      <c r="F4988" s="2" t="s">
        <v>65</v>
      </c>
      <c r="G4988" s="2" t="s">
        <v>214</v>
      </c>
      <c r="H4988">
        <v>0</v>
      </c>
      <c r="I4988">
        <v>0</v>
      </c>
    </row>
    <row r="4989" spans="1:9" x14ac:dyDescent="0.35">
      <c r="A4989" s="1">
        <v>44440</v>
      </c>
      <c r="B4989" s="1">
        <v>44470</v>
      </c>
      <c r="C4989" s="2" t="s">
        <v>1215</v>
      </c>
      <c r="D4989" s="2" t="s">
        <v>17</v>
      </c>
      <c r="E4989" s="2" t="s">
        <v>66</v>
      </c>
      <c r="F4989" s="2" t="s">
        <v>65</v>
      </c>
      <c r="G4989" s="2" t="s">
        <v>169</v>
      </c>
      <c r="H4989">
        <v>-1</v>
      </c>
      <c r="I4989">
        <v>0</v>
      </c>
    </row>
    <row r="4990" spans="1:9" x14ac:dyDescent="0.35">
      <c r="A4990" s="1">
        <v>44440</v>
      </c>
      <c r="B4990" s="1">
        <v>44470</v>
      </c>
      <c r="C4990" s="2" t="s">
        <v>641</v>
      </c>
      <c r="D4990" s="2" t="s">
        <v>197</v>
      </c>
      <c r="E4990" s="2" t="s">
        <v>736</v>
      </c>
      <c r="F4990" s="2" t="s">
        <v>65</v>
      </c>
      <c r="G4990" s="2" t="s">
        <v>199</v>
      </c>
      <c r="H4990">
        <v>0</v>
      </c>
      <c r="I4990">
        <v>0</v>
      </c>
    </row>
    <row r="4991" spans="1:9" x14ac:dyDescent="0.35">
      <c r="A4991" s="1">
        <v>44440</v>
      </c>
      <c r="B4991" s="1">
        <v>44470</v>
      </c>
      <c r="C4991" s="2" t="s">
        <v>1289</v>
      </c>
      <c r="D4991" s="2" t="s">
        <v>28</v>
      </c>
      <c r="E4991" s="2" t="s">
        <v>65</v>
      </c>
      <c r="F4991" s="2" t="s">
        <v>66</v>
      </c>
      <c r="G4991" s="2" t="s">
        <v>67</v>
      </c>
      <c r="H4991">
        <v>1</v>
      </c>
      <c r="I4991">
        <v>0</v>
      </c>
    </row>
    <row r="4992" spans="1:9" x14ac:dyDescent="0.35">
      <c r="A4992" s="1">
        <v>44440</v>
      </c>
      <c r="B4992" s="1">
        <v>44470</v>
      </c>
      <c r="C4992" s="2" t="s">
        <v>303</v>
      </c>
      <c r="D4992" s="2" t="s">
        <v>28</v>
      </c>
      <c r="E4992" s="2" t="s">
        <v>65</v>
      </c>
      <c r="F4992" s="2" t="s">
        <v>66</v>
      </c>
      <c r="G4992" s="2" t="s">
        <v>67</v>
      </c>
      <c r="H4992">
        <v>1</v>
      </c>
      <c r="I4992">
        <v>0</v>
      </c>
    </row>
    <row r="4993" spans="1:9" x14ac:dyDescent="0.35">
      <c r="A4993" s="1">
        <v>44440</v>
      </c>
      <c r="B4993" s="1">
        <v>44470</v>
      </c>
      <c r="C4993" s="2" t="s">
        <v>757</v>
      </c>
      <c r="D4993" s="2" t="s">
        <v>28</v>
      </c>
      <c r="E4993" s="2" t="s">
        <v>65</v>
      </c>
      <c r="F4993" s="2" t="s">
        <v>757</v>
      </c>
      <c r="G4993" s="2" t="s">
        <v>70</v>
      </c>
      <c r="H4993">
        <v>0</v>
      </c>
      <c r="I4993">
        <v>1</v>
      </c>
    </row>
    <row r="4994" spans="1:9" x14ac:dyDescent="0.35">
      <c r="A4994" s="1">
        <v>44440</v>
      </c>
      <c r="B4994" s="1">
        <v>44470</v>
      </c>
      <c r="C4994" s="2" t="s">
        <v>225</v>
      </c>
      <c r="D4994" s="2" t="s">
        <v>14</v>
      </c>
      <c r="E4994" s="2" t="s">
        <v>65</v>
      </c>
      <c r="F4994" s="2" t="s">
        <v>225</v>
      </c>
      <c r="G4994" s="2" t="s">
        <v>70</v>
      </c>
      <c r="H4994">
        <v>0</v>
      </c>
      <c r="I4994">
        <v>1</v>
      </c>
    </row>
    <row r="4995" spans="1:9" x14ac:dyDescent="0.35">
      <c r="A4995" s="1">
        <v>44440</v>
      </c>
      <c r="B4995" s="1">
        <v>44470</v>
      </c>
      <c r="C4995" s="2" t="s">
        <v>693</v>
      </c>
      <c r="D4995" s="2" t="s">
        <v>17</v>
      </c>
      <c r="E4995" s="2" t="s">
        <v>66</v>
      </c>
      <c r="F4995" s="2" t="s">
        <v>65</v>
      </c>
      <c r="G4995" s="2" t="s">
        <v>169</v>
      </c>
      <c r="H4995">
        <v>-1</v>
      </c>
      <c r="I4995">
        <v>0</v>
      </c>
    </row>
    <row r="4996" spans="1:9" x14ac:dyDescent="0.35">
      <c r="A4996" s="1">
        <v>44440</v>
      </c>
      <c r="B4996" s="1">
        <v>44470</v>
      </c>
      <c r="C4996" s="2" t="s">
        <v>1157</v>
      </c>
      <c r="D4996" s="2" t="s">
        <v>17</v>
      </c>
      <c r="E4996" s="2" t="s">
        <v>891</v>
      </c>
      <c r="F4996" s="2" t="s">
        <v>66</v>
      </c>
      <c r="G4996" s="2" t="s">
        <v>287</v>
      </c>
      <c r="H4996">
        <v>1</v>
      </c>
      <c r="I4996">
        <v>-1</v>
      </c>
    </row>
    <row r="4997" spans="1:9" x14ac:dyDescent="0.35">
      <c r="A4997" s="1">
        <v>44440</v>
      </c>
      <c r="B4997" s="1">
        <v>44470</v>
      </c>
      <c r="C4997" s="2" t="s">
        <v>1306</v>
      </c>
      <c r="D4997" s="2" t="s">
        <v>60</v>
      </c>
      <c r="E4997" s="2" t="s">
        <v>65</v>
      </c>
      <c r="F4997" s="2" t="s">
        <v>1306</v>
      </c>
      <c r="G4997" s="2" t="s">
        <v>155</v>
      </c>
      <c r="H4997">
        <v>0</v>
      </c>
      <c r="I4997">
        <v>0</v>
      </c>
    </row>
    <row r="4998" spans="1:9" x14ac:dyDescent="0.35">
      <c r="A4998" s="1">
        <v>44440</v>
      </c>
      <c r="B4998" s="1">
        <v>44470</v>
      </c>
      <c r="C4998" s="2" t="s">
        <v>1306</v>
      </c>
      <c r="D4998" s="2" t="s">
        <v>211</v>
      </c>
      <c r="E4998" s="2" t="s">
        <v>65</v>
      </c>
      <c r="F4998" s="2" t="s">
        <v>95</v>
      </c>
      <c r="G4998" s="2" t="s">
        <v>214</v>
      </c>
      <c r="H4998">
        <v>0</v>
      </c>
      <c r="I4998">
        <v>0</v>
      </c>
    </row>
    <row r="4999" spans="1:9" x14ac:dyDescent="0.35">
      <c r="A4999" s="1">
        <v>44440</v>
      </c>
      <c r="B4999" s="1">
        <v>44470</v>
      </c>
      <c r="C4999" s="2" t="s">
        <v>1306</v>
      </c>
      <c r="D4999" s="2" t="s">
        <v>17</v>
      </c>
      <c r="E4999" s="2" t="s">
        <v>65</v>
      </c>
      <c r="F4999" s="2" t="s">
        <v>66</v>
      </c>
      <c r="G4999" s="2" t="s">
        <v>67</v>
      </c>
      <c r="H4999">
        <v>1</v>
      </c>
      <c r="I4999">
        <v>0</v>
      </c>
    </row>
    <row r="5000" spans="1:9" x14ac:dyDescent="0.35">
      <c r="A5000" s="1">
        <v>44440</v>
      </c>
      <c r="B5000" s="1">
        <v>44470</v>
      </c>
      <c r="C5000" s="2" t="s">
        <v>1307</v>
      </c>
      <c r="D5000" s="2" t="s">
        <v>60</v>
      </c>
      <c r="E5000" s="2" t="s">
        <v>65</v>
      </c>
      <c r="F5000" s="2" t="s">
        <v>1307</v>
      </c>
      <c r="G5000" s="2" t="s">
        <v>155</v>
      </c>
      <c r="H5000">
        <v>0</v>
      </c>
      <c r="I5000">
        <v>0</v>
      </c>
    </row>
    <row r="5001" spans="1:9" x14ac:dyDescent="0.35">
      <c r="A5001" s="1">
        <v>44440</v>
      </c>
      <c r="B5001" s="1">
        <v>44470</v>
      </c>
      <c r="C5001" s="2" t="s">
        <v>1307</v>
      </c>
      <c r="D5001" s="2" t="s">
        <v>211</v>
      </c>
      <c r="E5001" s="2" t="s">
        <v>65</v>
      </c>
      <c r="F5001" s="2" t="s">
        <v>213</v>
      </c>
      <c r="G5001" s="2" t="s">
        <v>214</v>
      </c>
      <c r="H5001">
        <v>0</v>
      </c>
      <c r="I5001">
        <v>0</v>
      </c>
    </row>
    <row r="5002" spans="1:9" x14ac:dyDescent="0.35">
      <c r="A5002" s="1">
        <v>44440</v>
      </c>
      <c r="B5002" s="1">
        <v>44470</v>
      </c>
      <c r="C5002" s="2" t="s">
        <v>1307</v>
      </c>
      <c r="D5002" s="2" t="s">
        <v>8</v>
      </c>
      <c r="E5002" s="2" t="s">
        <v>65</v>
      </c>
      <c r="F5002" s="2" t="s">
        <v>1307</v>
      </c>
      <c r="G5002" s="2" t="s">
        <v>70</v>
      </c>
      <c r="H5002">
        <v>0</v>
      </c>
      <c r="I5002">
        <v>1</v>
      </c>
    </row>
    <row r="5003" spans="1:9" x14ac:dyDescent="0.35">
      <c r="A5003" s="1">
        <v>44440</v>
      </c>
      <c r="B5003" s="1">
        <v>44470</v>
      </c>
      <c r="C5003" s="2" t="s">
        <v>1307</v>
      </c>
      <c r="D5003" s="2" t="s">
        <v>10</v>
      </c>
      <c r="E5003" s="2" t="s">
        <v>65</v>
      </c>
      <c r="F5003" s="2" t="s">
        <v>1307</v>
      </c>
      <c r="G5003" s="2" t="s">
        <v>70</v>
      </c>
      <c r="H5003">
        <v>0</v>
      </c>
      <c r="I5003">
        <v>1</v>
      </c>
    </row>
    <row r="5004" spans="1:9" x14ac:dyDescent="0.35">
      <c r="A5004" s="1">
        <v>44440</v>
      </c>
      <c r="B5004" s="1">
        <v>44470</v>
      </c>
      <c r="C5004" s="2" t="s">
        <v>1307</v>
      </c>
      <c r="D5004" s="2" t="s">
        <v>761</v>
      </c>
      <c r="E5004" s="2" t="s">
        <v>65</v>
      </c>
      <c r="F5004" s="2" t="s">
        <v>1307</v>
      </c>
      <c r="G5004" s="2" t="s">
        <v>70</v>
      </c>
      <c r="H5004">
        <v>0</v>
      </c>
      <c r="I5004">
        <v>1</v>
      </c>
    </row>
    <row r="5005" spans="1:9" x14ac:dyDescent="0.35">
      <c r="A5005" s="1">
        <v>44440</v>
      </c>
      <c r="B5005" s="1">
        <v>44470</v>
      </c>
      <c r="C5005" s="2" t="s">
        <v>1308</v>
      </c>
      <c r="D5005" s="2" t="s">
        <v>60</v>
      </c>
      <c r="E5005" s="2" t="s">
        <v>65</v>
      </c>
      <c r="F5005" s="2" t="s">
        <v>1308</v>
      </c>
      <c r="G5005" s="2" t="s">
        <v>155</v>
      </c>
      <c r="H5005">
        <v>0</v>
      </c>
      <c r="I5005">
        <v>0</v>
      </c>
    </row>
    <row r="5006" spans="1:9" x14ac:dyDescent="0.35">
      <c r="A5006" s="1">
        <v>44440</v>
      </c>
      <c r="B5006" s="1">
        <v>44470</v>
      </c>
      <c r="C5006" s="2" t="s">
        <v>1308</v>
      </c>
      <c r="D5006" s="2" t="s">
        <v>211</v>
      </c>
      <c r="E5006" s="2" t="s">
        <v>65</v>
      </c>
      <c r="F5006" s="2" t="s">
        <v>774</v>
      </c>
      <c r="G5006" s="2" t="s">
        <v>214</v>
      </c>
      <c r="H5006">
        <v>0</v>
      </c>
      <c r="I5006">
        <v>0</v>
      </c>
    </row>
    <row r="5007" spans="1:9" x14ac:dyDescent="0.35">
      <c r="A5007" s="1">
        <v>44440</v>
      </c>
      <c r="B5007" s="1">
        <v>44470</v>
      </c>
      <c r="C5007" s="2" t="s">
        <v>1308</v>
      </c>
      <c r="D5007" s="2" t="s">
        <v>17</v>
      </c>
      <c r="E5007" s="2" t="s">
        <v>65</v>
      </c>
      <c r="F5007" s="2" t="s">
        <v>66</v>
      </c>
      <c r="G5007" s="2" t="s">
        <v>67</v>
      </c>
      <c r="H5007">
        <v>1</v>
      </c>
      <c r="I5007">
        <v>0</v>
      </c>
    </row>
    <row r="5008" spans="1:9" x14ac:dyDescent="0.35">
      <c r="A5008" s="1">
        <v>44440</v>
      </c>
      <c r="B5008" s="1">
        <v>44470</v>
      </c>
      <c r="C5008" s="2" t="s">
        <v>1309</v>
      </c>
      <c r="D5008" s="2" t="s">
        <v>60</v>
      </c>
      <c r="E5008" s="2" t="s">
        <v>65</v>
      </c>
      <c r="F5008" s="2" t="s">
        <v>1309</v>
      </c>
      <c r="G5008" s="2" t="s">
        <v>155</v>
      </c>
      <c r="H5008">
        <v>0</v>
      </c>
      <c r="I5008">
        <v>0</v>
      </c>
    </row>
    <row r="5009" spans="1:9" x14ac:dyDescent="0.35">
      <c r="A5009" s="1">
        <v>44440</v>
      </c>
      <c r="B5009" s="1">
        <v>44470</v>
      </c>
      <c r="C5009" s="2" t="s">
        <v>1309</v>
      </c>
      <c r="D5009" s="2" t="s">
        <v>211</v>
      </c>
      <c r="E5009" s="2" t="s">
        <v>65</v>
      </c>
      <c r="F5009" s="2" t="s">
        <v>213</v>
      </c>
      <c r="G5009" s="2" t="s">
        <v>214</v>
      </c>
      <c r="H5009">
        <v>0</v>
      </c>
      <c r="I5009">
        <v>0</v>
      </c>
    </row>
    <row r="5010" spans="1:9" x14ac:dyDescent="0.35">
      <c r="A5010" s="1">
        <v>44440</v>
      </c>
      <c r="B5010" s="1">
        <v>44470</v>
      </c>
      <c r="C5010" s="2" t="s">
        <v>1309</v>
      </c>
      <c r="D5010" s="2" t="s">
        <v>11</v>
      </c>
      <c r="E5010" s="2" t="s">
        <v>65</v>
      </c>
      <c r="F5010" s="2" t="s">
        <v>1309</v>
      </c>
      <c r="G5010" s="2" t="s">
        <v>70</v>
      </c>
      <c r="H5010">
        <v>0</v>
      </c>
      <c r="I5010">
        <v>1</v>
      </c>
    </row>
    <row r="5011" spans="1:9" x14ac:dyDescent="0.35">
      <c r="A5011" s="1">
        <v>44440</v>
      </c>
      <c r="B5011" s="1">
        <v>44470</v>
      </c>
      <c r="C5011" s="2" t="s">
        <v>577</v>
      </c>
      <c r="D5011" s="2" t="s">
        <v>60</v>
      </c>
      <c r="E5011" s="2" t="s">
        <v>65</v>
      </c>
      <c r="F5011" s="2" t="s">
        <v>577</v>
      </c>
      <c r="G5011" s="2" t="s">
        <v>155</v>
      </c>
      <c r="H5011">
        <v>0</v>
      </c>
      <c r="I5011">
        <v>0</v>
      </c>
    </row>
    <row r="5012" spans="1:9" x14ac:dyDescent="0.35">
      <c r="A5012" s="1">
        <v>44440</v>
      </c>
      <c r="B5012" s="1">
        <v>44470</v>
      </c>
      <c r="C5012" s="2" t="s">
        <v>577</v>
      </c>
      <c r="D5012" s="2" t="s">
        <v>211</v>
      </c>
      <c r="E5012" s="2" t="s">
        <v>65</v>
      </c>
      <c r="F5012" s="2" t="s">
        <v>95</v>
      </c>
      <c r="G5012" s="2" t="s">
        <v>214</v>
      </c>
      <c r="H5012">
        <v>0</v>
      </c>
      <c r="I5012">
        <v>0</v>
      </c>
    </row>
    <row r="5013" spans="1:9" x14ac:dyDescent="0.35">
      <c r="A5013" s="1">
        <v>44440</v>
      </c>
      <c r="B5013" s="1">
        <v>44470</v>
      </c>
      <c r="C5013" s="2" t="s">
        <v>577</v>
      </c>
      <c r="D5013" s="2" t="s">
        <v>14</v>
      </c>
      <c r="E5013" s="2" t="s">
        <v>65</v>
      </c>
      <c r="F5013" s="2" t="s">
        <v>224</v>
      </c>
      <c r="G5013" s="2" t="s">
        <v>70</v>
      </c>
      <c r="H5013">
        <v>0</v>
      </c>
      <c r="I5013">
        <v>1</v>
      </c>
    </row>
    <row r="5014" spans="1:9" x14ac:dyDescent="0.35">
      <c r="A5014" s="1">
        <v>44440</v>
      </c>
      <c r="B5014" s="1">
        <v>44470</v>
      </c>
      <c r="C5014" s="2" t="s">
        <v>1310</v>
      </c>
      <c r="D5014" s="2" t="s">
        <v>60</v>
      </c>
      <c r="E5014" s="2" t="s">
        <v>65</v>
      </c>
      <c r="F5014" s="2" t="s">
        <v>1310</v>
      </c>
      <c r="G5014" s="2" t="s">
        <v>155</v>
      </c>
      <c r="H5014">
        <v>0</v>
      </c>
      <c r="I5014">
        <v>0</v>
      </c>
    </row>
    <row r="5015" spans="1:9" x14ac:dyDescent="0.35">
      <c r="A5015" s="1">
        <v>44440</v>
      </c>
      <c r="B5015" s="1">
        <v>44470</v>
      </c>
      <c r="C5015" s="2" t="s">
        <v>1310</v>
      </c>
      <c r="D5015" s="2" t="s">
        <v>211</v>
      </c>
      <c r="E5015" s="2" t="s">
        <v>65</v>
      </c>
      <c r="F5015" s="2" t="s">
        <v>212</v>
      </c>
      <c r="G5015" s="2" t="s">
        <v>214</v>
      </c>
      <c r="H5015">
        <v>0</v>
      </c>
      <c r="I5015">
        <v>0</v>
      </c>
    </row>
    <row r="5016" spans="1:9" x14ac:dyDescent="0.35">
      <c r="A5016" s="1">
        <v>44440</v>
      </c>
      <c r="B5016" s="1">
        <v>44470</v>
      </c>
      <c r="C5016" s="2" t="s">
        <v>1310</v>
      </c>
      <c r="D5016" s="2" t="s">
        <v>8</v>
      </c>
      <c r="E5016" s="2" t="s">
        <v>65</v>
      </c>
      <c r="F5016" s="2" t="s">
        <v>1310</v>
      </c>
      <c r="G5016" s="2" t="s">
        <v>70</v>
      </c>
      <c r="H5016">
        <v>0</v>
      </c>
      <c r="I5016">
        <v>1</v>
      </c>
    </row>
    <row r="5017" spans="1:9" x14ac:dyDescent="0.35">
      <c r="A5017" s="1">
        <v>44440</v>
      </c>
      <c r="B5017" s="1">
        <v>44470</v>
      </c>
      <c r="C5017" s="2" t="s">
        <v>1310</v>
      </c>
      <c r="D5017" s="2" t="s">
        <v>10</v>
      </c>
      <c r="E5017" s="2" t="s">
        <v>65</v>
      </c>
      <c r="F5017" s="2" t="s">
        <v>1310</v>
      </c>
      <c r="G5017" s="2" t="s">
        <v>70</v>
      </c>
      <c r="H5017">
        <v>0</v>
      </c>
      <c r="I5017">
        <v>1</v>
      </c>
    </row>
    <row r="5018" spans="1:9" x14ac:dyDescent="0.35">
      <c r="A5018" s="1">
        <v>44440</v>
      </c>
      <c r="B5018" s="1">
        <v>44470</v>
      </c>
      <c r="C5018" s="2" t="s">
        <v>1310</v>
      </c>
      <c r="D5018" s="2" t="s">
        <v>761</v>
      </c>
      <c r="E5018" s="2" t="s">
        <v>65</v>
      </c>
      <c r="F5018" s="2" t="s">
        <v>1310</v>
      </c>
      <c r="G5018" s="2" t="s">
        <v>70</v>
      </c>
      <c r="H5018">
        <v>0</v>
      </c>
      <c r="I5018">
        <v>1</v>
      </c>
    </row>
    <row r="5019" spans="1:9" x14ac:dyDescent="0.35">
      <c r="A5019" s="1">
        <v>44440</v>
      </c>
      <c r="B5019" s="1">
        <v>44470</v>
      </c>
      <c r="C5019" s="2" t="s">
        <v>1311</v>
      </c>
      <c r="D5019" s="2" t="s">
        <v>60</v>
      </c>
      <c r="E5019" s="2" t="s">
        <v>65</v>
      </c>
      <c r="F5019" s="2" t="s">
        <v>1311</v>
      </c>
      <c r="G5019" s="2" t="s">
        <v>155</v>
      </c>
      <c r="H5019">
        <v>0</v>
      </c>
      <c r="I5019">
        <v>0</v>
      </c>
    </row>
    <row r="5020" spans="1:9" x14ac:dyDescent="0.35">
      <c r="A5020" s="1">
        <v>44440</v>
      </c>
      <c r="B5020" s="1">
        <v>44470</v>
      </c>
      <c r="C5020" s="2" t="s">
        <v>1311</v>
      </c>
      <c r="D5020" s="2" t="s">
        <v>211</v>
      </c>
      <c r="E5020" s="2" t="s">
        <v>65</v>
      </c>
      <c r="F5020" s="2" t="s">
        <v>213</v>
      </c>
      <c r="G5020" s="2" t="s">
        <v>214</v>
      </c>
      <c r="H5020">
        <v>0</v>
      </c>
      <c r="I5020">
        <v>0</v>
      </c>
    </row>
    <row r="5021" spans="1:9" x14ac:dyDescent="0.35">
      <c r="A5021" s="1">
        <v>44440</v>
      </c>
      <c r="B5021" s="1">
        <v>44470</v>
      </c>
      <c r="C5021" s="2" t="s">
        <v>1311</v>
      </c>
      <c r="D5021" s="2" t="s">
        <v>17</v>
      </c>
      <c r="E5021" s="2" t="s">
        <v>65</v>
      </c>
      <c r="F5021" s="2" t="s">
        <v>66</v>
      </c>
      <c r="G5021" s="2" t="s">
        <v>67</v>
      </c>
      <c r="H5021">
        <v>1</v>
      </c>
      <c r="I5021">
        <v>0</v>
      </c>
    </row>
    <row r="5022" spans="1:9" x14ac:dyDescent="0.35">
      <c r="A5022" s="1">
        <v>44440</v>
      </c>
      <c r="B5022" s="1">
        <v>44470</v>
      </c>
      <c r="C5022" s="2" t="s">
        <v>1312</v>
      </c>
      <c r="D5022" s="2" t="s">
        <v>60</v>
      </c>
      <c r="E5022" s="2" t="s">
        <v>65</v>
      </c>
      <c r="F5022" s="2" t="s">
        <v>1312</v>
      </c>
      <c r="G5022" s="2" t="s">
        <v>155</v>
      </c>
      <c r="H5022">
        <v>0</v>
      </c>
      <c r="I5022">
        <v>0</v>
      </c>
    </row>
    <row r="5023" spans="1:9" x14ac:dyDescent="0.35">
      <c r="A5023" s="1">
        <v>44440</v>
      </c>
      <c r="B5023" s="1">
        <v>44470</v>
      </c>
      <c r="C5023" s="2" t="s">
        <v>1312</v>
      </c>
      <c r="D5023" s="2" t="s">
        <v>211</v>
      </c>
      <c r="E5023" s="2" t="s">
        <v>65</v>
      </c>
      <c r="F5023" s="2" t="s">
        <v>773</v>
      </c>
      <c r="G5023" s="2" t="s">
        <v>214</v>
      </c>
      <c r="H5023">
        <v>0</v>
      </c>
      <c r="I5023">
        <v>0</v>
      </c>
    </row>
    <row r="5024" spans="1:9" x14ac:dyDescent="0.35">
      <c r="A5024" s="1">
        <v>44440</v>
      </c>
      <c r="B5024" s="1">
        <v>44470</v>
      </c>
      <c r="C5024" s="2" t="s">
        <v>1312</v>
      </c>
      <c r="D5024" s="2" t="s">
        <v>17</v>
      </c>
      <c r="E5024" s="2" t="s">
        <v>65</v>
      </c>
      <c r="F5024" s="2" t="s">
        <v>66</v>
      </c>
      <c r="G5024" s="2" t="s">
        <v>67</v>
      </c>
      <c r="H5024">
        <v>1</v>
      </c>
      <c r="I5024">
        <v>0</v>
      </c>
    </row>
    <row r="5025" spans="1:9" x14ac:dyDescent="0.35">
      <c r="A5025" s="1">
        <v>44440</v>
      </c>
      <c r="B5025" s="1">
        <v>44470</v>
      </c>
      <c r="C5025" s="2" t="s">
        <v>1313</v>
      </c>
      <c r="D5025" s="2" t="s">
        <v>60</v>
      </c>
      <c r="E5025" s="2" t="s">
        <v>65</v>
      </c>
      <c r="F5025" s="2" t="s">
        <v>1313</v>
      </c>
      <c r="G5025" s="2" t="s">
        <v>155</v>
      </c>
      <c r="H5025">
        <v>0</v>
      </c>
      <c r="I5025">
        <v>0</v>
      </c>
    </row>
    <row r="5026" spans="1:9" x14ac:dyDescent="0.35">
      <c r="A5026" s="1">
        <v>44440</v>
      </c>
      <c r="B5026" s="1">
        <v>44470</v>
      </c>
      <c r="C5026" s="2" t="s">
        <v>1313</v>
      </c>
      <c r="D5026" s="2" t="s">
        <v>211</v>
      </c>
      <c r="E5026" s="2" t="s">
        <v>65</v>
      </c>
      <c r="F5026" s="2" t="s">
        <v>774</v>
      </c>
      <c r="G5026" s="2" t="s">
        <v>214</v>
      </c>
      <c r="H5026">
        <v>0</v>
      </c>
      <c r="I5026">
        <v>0</v>
      </c>
    </row>
    <row r="5027" spans="1:9" x14ac:dyDescent="0.35">
      <c r="A5027" s="1">
        <v>44440</v>
      </c>
      <c r="B5027" s="1">
        <v>44470</v>
      </c>
      <c r="C5027" s="2" t="s">
        <v>1313</v>
      </c>
      <c r="D5027" s="2" t="s">
        <v>11</v>
      </c>
      <c r="E5027" s="2" t="s">
        <v>65</v>
      </c>
      <c r="F5027" s="2" t="s">
        <v>1313</v>
      </c>
      <c r="G5027" s="2" t="s">
        <v>70</v>
      </c>
      <c r="H5027">
        <v>0</v>
      </c>
      <c r="I5027">
        <v>1</v>
      </c>
    </row>
    <row r="5028" spans="1:9" x14ac:dyDescent="0.35">
      <c r="A5028" s="1">
        <v>44440</v>
      </c>
      <c r="B5028" s="1">
        <v>44470</v>
      </c>
      <c r="C5028" s="2" t="s">
        <v>1314</v>
      </c>
      <c r="D5028" s="2" t="s">
        <v>60</v>
      </c>
      <c r="E5028" s="2" t="s">
        <v>65</v>
      </c>
      <c r="F5028" s="2" t="s">
        <v>1314</v>
      </c>
      <c r="G5028" s="2" t="s">
        <v>155</v>
      </c>
      <c r="H5028">
        <v>0</v>
      </c>
      <c r="I5028">
        <v>0</v>
      </c>
    </row>
    <row r="5029" spans="1:9" x14ac:dyDescent="0.35">
      <c r="A5029" s="1">
        <v>44440</v>
      </c>
      <c r="B5029" s="1">
        <v>44470</v>
      </c>
      <c r="C5029" s="2" t="s">
        <v>1314</v>
      </c>
      <c r="D5029" s="2" t="s">
        <v>211</v>
      </c>
      <c r="E5029" s="2" t="s">
        <v>65</v>
      </c>
      <c r="F5029" s="2" t="s">
        <v>773</v>
      </c>
      <c r="G5029" s="2" t="s">
        <v>214</v>
      </c>
      <c r="H5029">
        <v>0</v>
      </c>
      <c r="I5029">
        <v>0</v>
      </c>
    </row>
    <row r="5030" spans="1:9" x14ac:dyDescent="0.35">
      <c r="A5030" s="1">
        <v>44440</v>
      </c>
      <c r="B5030" s="1">
        <v>44470</v>
      </c>
      <c r="C5030" s="2" t="s">
        <v>1314</v>
      </c>
      <c r="D5030" s="2" t="s">
        <v>17</v>
      </c>
      <c r="E5030" s="2" t="s">
        <v>65</v>
      </c>
      <c r="F5030" s="2" t="s">
        <v>66</v>
      </c>
      <c r="G5030" s="2" t="s">
        <v>67</v>
      </c>
      <c r="H5030">
        <v>1</v>
      </c>
      <c r="I5030">
        <v>0</v>
      </c>
    </row>
    <row r="5031" spans="1:9" x14ac:dyDescent="0.35">
      <c r="A5031" s="1">
        <v>44470</v>
      </c>
      <c r="B5031" s="1">
        <v>44501</v>
      </c>
      <c r="C5031" s="2" t="s">
        <v>294</v>
      </c>
      <c r="D5031" s="2" t="s">
        <v>28</v>
      </c>
      <c r="E5031" s="2" t="s">
        <v>65</v>
      </c>
      <c r="F5031" s="2" t="s">
        <v>66</v>
      </c>
      <c r="G5031" s="2" t="s">
        <v>67</v>
      </c>
      <c r="H5031">
        <v>1</v>
      </c>
      <c r="I5031">
        <v>0</v>
      </c>
    </row>
    <row r="5032" spans="1:9" x14ac:dyDescent="0.35">
      <c r="A5032" s="1">
        <v>44470</v>
      </c>
      <c r="B5032" s="1">
        <v>44501</v>
      </c>
      <c r="C5032" s="2" t="s">
        <v>1124</v>
      </c>
      <c r="D5032" s="2" t="s">
        <v>1303</v>
      </c>
      <c r="E5032" s="2" t="s">
        <v>65</v>
      </c>
      <c r="F5032" s="2" t="s">
        <v>66</v>
      </c>
      <c r="G5032" s="2" t="s">
        <v>67</v>
      </c>
      <c r="H5032">
        <v>1</v>
      </c>
      <c r="I5032">
        <v>0</v>
      </c>
    </row>
    <row r="5033" spans="1:9" x14ac:dyDescent="0.35">
      <c r="A5033" s="1">
        <v>44470</v>
      </c>
      <c r="B5033" s="1">
        <v>44501</v>
      </c>
      <c r="C5033" s="2" t="s">
        <v>1124</v>
      </c>
      <c r="D5033" s="2" t="s">
        <v>1304</v>
      </c>
      <c r="E5033" s="2" t="s">
        <v>65</v>
      </c>
      <c r="F5033" s="2" t="s">
        <v>66</v>
      </c>
      <c r="G5033" s="2" t="s">
        <v>67</v>
      </c>
      <c r="H5033">
        <v>1</v>
      </c>
      <c r="I5033">
        <v>0</v>
      </c>
    </row>
    <row r="5034" spans="1:9" x14ac:dyDescent="0.35">
      <c r="A5034" s="1">
        <v>44470</v>
      </c>
      <c r="B5034" s="1">
        <v>44501</v>
      </c>
      <c r="C5034" s="2" t="s">
        <v>1283</v>
      </c>
      <c r="D5034" s="2" t="s">
        <v>197</v>
      </c>
      <c r="E5034" s="2" t="s">
        <v>65</v>
      </c>
      <c r="F5034" s="2" t="s">
        <v>1214</v>
      </c>
      <c r="G5034" s="2" t="s">
        <v>199</v>
      </c>
      <c r="H5034">
        <v>0</v>
      </c>
      <c r="I5034">
        <v>0</v>
      </c>
    </row>
    <row r="5035" spans="1:9" x14ac:dyDescent="0.35">
      <c r="A5035" s="1">
        <v>44470</v>
      </c>
      <c r="B5035" s="1">
        <v>44501</v>
      </c>
      <c r="C5035" s="2" t="s">
        <v>1283</v>
      </c>
      <c r="D5035" s="2" t="s">
        <v>17</v>
      </c>
      <c r="E5035" s="2" t="s">
        <v>65</v>
      </c>
      <c r="F5035" s="2" t="s">
        <v>66</v>
      </c>
      <c r="G5035" s="2" t="s">
        <v>67</v>
      </c>
      <c r="H5035">
        <v>1</v>
      </c>
      <c r="I5035">
        <v>0</v>
      </c>
    </row>
    <row r="5036" spans="1:9" x14ac:dyDescent="0.35">
      <c r="A5036" s="1">
        <v>44470</v>
      </c>
      <c r="B5036" s="1">
        <v>44501</v>
      </c>
      <c r="C5036" s="2" t="s">
        <v>1214</v>
      </c>
      <c r="D5036" s="2" t="s">
        <v>60</v>
      </c>
      <c r="E5036" s="2" t="s">
        <v>1214</v>
      </c>
      <c r="F5036" s="2" t="s">
        <v>65</v>
      </c>
      <c r="G5036" s="2" t="s">
        <v>153</v>
      </c>
      <c r="H5036">
        <v>0</v>
      </c>
      <c r="I5036">
        <v>0</v>
      </c>
    </row>
    <row r="5037" spans="1:9" x14ac:dyDescent="0.35">
      <c r="A5037" s="1">
        <v>44470</v>
      </c>
      <c r="B5037" s="1">
        <v>44501</v>
      </c>
      <c r="C5037" s="2" t="s">
        <v>1214</v>
      </c>
      <c r="D5037" s="2" t="s">
        <v>60</v>
      </c>
      <c r="E5037" s="2" t="s">
        <v>1214</v>
      </c>
      <c r="F5037" s="2" t="s">
        <v>65</v>
      </c>
      <c r="G5037" s="2" t="s">
        <v>153</v>
      </c>
      <c r="H5037">
        <v>0</v>
      </c>
      <c r="I5037">
        <v>0</v>
      </c>
    </row>
    <row r="5038" spans="1:9" x14ac:dyDescent="0.35">
      <c r="A5038" s="1">
        <v>44470</v>
      </c>
      <c r="B5038" s="1">
        <v>44501</v>
      </c>
      <c r="C5038" s="2" t="s">
        <v>1214</v>
      </c>
      <c r="D5038" s="2" t="s">
        <v>211</v>
      </c>
      <c r="E5038" s="2" t="s">
        <v>213</v>
      </c>
      <c r="F5038" s="2" t="s">
        <v>65</v>
      </c>
      <c r="G5038" s="2" t="s">
        <v>214</v>
      </c>
      <c r="H5038">
        <v>0</v>
      </c>
      <c r="I5038">
        <v>0</v>
      </c>
    </row>
    <row r="5039" spans="1:9" x14ac:dyDescent="0.35">
      <c r="A5039" s="1">
        <v>44470</v>
      </c>
      <c r="B5039" s="1">
        <v>44501</v>
      </c>
      <c r="C5039" s="2" t="s">
        <v>1214</v>
      </c>
      <c r="D5039" s="2" t="s">
        <v>17</v>
      </c>
      <c r="E5039" s="2" t="s">
        <v>66</v>
      </c>
      <c r="F5039" s="2" t="s">
        <v>65</v>
      </c>
      <c r="G5039" s="2" t="s">
        <v>169</v>
      </c>
      <c r="H5039">
        <v>-1</v>
      </c>
      <c r="I5039">
        <v>0</v>
      </c>
    </row>
    <row r="5040" spans="1:9" x14ac:dyDescent="0.35">
      <c r="A5040" s="1">
        <v>44470</v>
      </c>
      <c r="B5040" s="1">
        <v>44501</v>
      </c>
      <c r="C5040" s="2" t="s">
        <v>285</v>
      </c>
      <c r="D5040" s="2" t="s">
        <v>1303</v>
      </c>
      <c r="E5040" s="2" t="s">
        <v>65</v>
      </c>
      <c r="F5040" s="2" t="s">
        <v>66</v>
      </c>
      <c r="G5040" s="2" t="s">
        <v>67</v>
      </c>
      <c r="H5040">
        <v>1</v>
      </c>
      <c r="I5040">
        <v>0</v>
      </c>
    </row>
    <row r="5041" spans="1:9" x14ac:dyDescent="0.35">
      <c r="A5041" s="1">
        <v>44470</v>
      </c>
      <c r="B5041" s="1">
        <v>44501</v>
      </c>
      <c r="C5041" s="2" t="s">
        <v>1129</v>
      </c>
      <c r="D5041" s="2" t="s">
        <v>60</v>
      </c>
      <c r="E5041" s="2" t="s">
        <v>1129</v>
      </c>
      <c r="F5041" s="2" t="s">
        <v>65</v>
      </c>
      <c r="G5041" s="2" t="s">
        <v>153</v>
      </c>
      <c r="H5041">
        <v>0</v>
      </c>
      <c r="I5041">
        <v>0</v>
      </c>
    </row>
    <row r="5042" spans="1:9" x14ac:dyDescent="0.35">
      <c r="A5042" s="1">
        <v>44470</v>
      </c>
      <c r="B5042" s="1">
        <v>44501</v>
      </c>
      <c r="C5042" s="2" t="s">
        <v>1129</v>
      </c>
      <c r="D5042" s="2" t="s">
        <v>60</v>
      </c>
      <c r="E5042" s="2" t="s">
        <v>1129</v>
      </c>
      <c r="F5042" s="2" t="s">
        <v>65</v>
      </c>
      <c r="G5042" s="2" t="s">
        <v>153</v>
      </c>
      <c r="H5042">
        <v>0</v>
      </c>
      <c r="I5042">
        <v>0</v>
      </c>
    </row>
    <row r="5043" spans="1:9" x14ac:dyDescent="0.35">
      <c r="A5043" s="1">
        <v>44470</v>
      </c>
      <c r="B5043" s="1">
        <v>44501</v>
      </c>
      <c r="C5043" s="2" t="s">
        <v>1129</v>
      </c>
      <c r="D5043" s="2" t="s">
        <v>211</v>
      </c>
      <c r="E5043" s="2" t="s">
        <v>95</v>
      </c>
      <c r="F5043" s="2" t="s">
        <v>65</v>
      </c>
      <c r="G5043" s="2" t="s">
        <v>214</v>
      </c>
      <c r="H5043">
        <v>0</v>
      </c>
      <c r="I5043">
        <v>0</v>
      </c>
    </row>
    <row r="5044" spans="1:9" x14ac:dyDescent="0.35">
      <c r="A5044" s="1">
        <v>44470</v>
      </c>
      <c r="B5044" s="1">
        <v>44501</v>
      </c>
      <c r="C5044" s="2" t="s">
        <v>1129</v>
      </c>
      <c r="D5044" s="2" t="s">
        <v>17</v>
      </c>
      <c r="E5044" s="2" t="s">
        <v>66</v>
      </c>
      <c r="F5044" s="2" t="s">
        <v>65</v>
      </c>
      <c r="G5044" s="2" t="s">
        <v>169</v>
      </c>
      <c r="H5044">
        <v>-1</v>
      </c>
      <c r="I5044">
        <v>0</v>
      </c>
    </row>
    <row r="5045" spans="1:9" x14ac:dyDescent="0.35">
      <c r="A5045" s="1">
        <v>44470</v>
      </c>
      <c r="B5045" s="1">
        <v>44501</v>
      </c>
      <c r="C5045" s="2" t="s">
        <v>577</v>
      </c>
      <c r="D5045" s="2" t="s">
        <v>60</v>
      </c>
      <c r="E5045" s="2" t="s">
        <v>577</v>
      </c>
      <c r="F5045" s="2" t="s">
        <v>65</v>
      </c>
      <c r="G5045" s="2" t="s">
        <v>153</v>
      </c>
      <c r="H5045">
        <v>0</v>
      </c>
      <c r="I5045">
        <v>0</v>
      </c>
    </row>
    <row r="5046" spans="1:9" x14ac:dyDescent="0.35">
      <c r="A5046" s="1">
        <v>44470</v>
      </c>
      <c r="B5046" s="1">
        <v>44501</v>
      </c>
      <c r="C5046" s="2" t="s">
        <v>577</v>
      </c>
      <c r="D5046" s="2" t="s">
        <v>60</v>
      </c>
      <c r="E5046" s="2" t="s">
        <v>577</v>
      </c>
      <c r="F5046" s="2" t="s">
        <v>65</v>
      </c>
      <c r="G5046" s="2" t="s">
        <v>153</v>
      </c>
      <c r="H5046">
        <v>0</v>
      </c>
      <c r="I5046">
        <v>0</v>
      </c>
    </row>
    <row r="5047" spans="1:9" x14ac:dyDescent="0.35">
      <c r="A5047" s="1">
        <v>44470</v>
      </c>
      <c r="B5047" s="1">
        <v>44501</v>
      </c>
      <c r="C5047" s="2" t="s">
        <v>577</v>
      </c>
      <c r="D5047" s="2" t="s">
        <v>211</v>
      </c>
      <c r="E5047" s="2" t="s">
        <v>95</v>
      </c>
      <c r="F5047" s="2" t="s">
        <v>65</v>
      </c>
      <c r="G5047" s="2" t="s">
        <v>214</v>
      </c>
      <c r="H5047">
        <v>0</v>
      </c>
      <c r="I5047">
        <v>0</v>
      </c>
    </row>
    <row r="5048" spans="1:9" x14ac:dyDescent="0.35">
      <c r="A5048" s="1">
        <v>44470</v>
      </c>
      <c r="B5048" s="1">
        <v>44501</v>
      </c>
      <c r="C5048" s="2" t="s">
        <v>577</v>
      </c>
      <c r="D5048" s="2" t="s">
        <v>14</v>
      </c>
      <c r="E5048" s="2" t="s">
        <v>224</v>
      </c>
      <c r="F5048" s="2" t="s">
        <v>65</v>
      </c>
      <c r="G5048" s="2" t="s">
        <v>174</v>
      </c>
      <c r="H5048">
        <v>0</v>
      </c>
      <c r="I5048">
        <v>-1</v>
      </c>
    </row>
    <row r="5049" spans="1:9" x14ac:dyDescent="0.35">
      <c r="A5049" s="1">
        <v>44470</v>
      </c>
      <c r="B5049" s="1">
        <v>44501</v>
      </c>
      <c r="C5049" s="2" t="s">
        <v>738</v>
      </c>
      <c r="D5049" s="2" t="s">
        <v>28</v>
      </c>
      <c r="E5049" s="2" t="s">
        <v>65</v>
      </c>
      <c r="F5049" s="2" t="s">
        <v>66</v>
      </c>
      <c r="G5049" s="2" t="s">
        <v>67</v>
      </c>
      <c r="H5049">
        <v>1</v>
      </c>
      <c r="I5049">
        <v>0</v>
      </c>
    </row>
    <row r="5050" spans="1:9" x14ac:dyDescent="0.35">
      <c r="A5050" s="1">
        <v>44470</v>
      </c>
      <c r="B5050" s="1">
        <v>44501</v>
      </c>
      <c r="C5050" s="2" t="s">
        <v>303</v>
      </c>
      <c r="D5050" s="2" t="s">
        <v>1303</v>
      </c>
      <c r="E5050" s="2" t="s">
        <v>65</v>
      </c>
      <c r="F5050" s="2" t="s">
        <v>66</v>
      </c>
      <c r="G5050" s="2" t="s">
        <v>67</v>
      </c>
      <c r="H5050">
        <v>1</v>
      </c>
      <c r="I5050">
        <v>0</v>
      </c>
    </row>
    <row r="5051" spans="1:9" x14ac:dyDescent="0.35">
      <c r="A5051" s="1">
        <v>44470</v>
      </c>
      <c r="B5051" s="1">
        <v>44501</v>
      </c>
      <c r="C5051" s="2" t="s">
        <v>1290</v>
      </c>
      <c r="D5051" s="2" t="s">
        <v>197</v>
      </c>
      <c r="E5051" s="2" t="s">
        <v>65</v>
      </c>
      <c r="F5051" s="2" t="s">
        <v>1315</v>
      </c>
      <c r="G5051" s="2" t="s">
        <v>199</v>
      </c>
      <c r="H5051">
        <v>0</v>
      </c>
      <c r="I5051">
        <v>0</v>
      </c>
    </row>
    <row r="5052" spans="1:9" x14ac:dyDescent="0.35">
      <c r="A5052" s="1">
        <v>44470</v>
      </c>
      <c r="B5052" s="1">
        <v>44501</v>
      </c>
      <c r="C5052" s="2" t="s">
        <v>1290</v>
      </c>
      <c r="D5052" s="2" t="s">
        <v>14</v>
      </c>
      <c r="E5052" s="2" t="s">
        <v>65</v>
      </c>
      <c r="F5052" s="2" t="s">
        <v>66</v>
      </c>
      <c r="G5052" s="2" t="s">
        <v>67</v>
      </c>
      <c r="H5052">
        <v>1</v>
      </c>
      <c r="I5052">
        <v>0</v>
      </c>
    </row>
    <row r="5053" spans="1:9" x14ac:dyDescent="0.35">
      <c r="A5053" s="1">
        <v>44470</v>
      </c>
      <c r="B5053" s="1">
        <v>44501</v>
      </c>
      <c r="C5053" s="2" t="s">
        <v>1290</v>
      </c>
      <c r="D5053" s="2" t="s">
        <v>17</v>
      </c>
      <c r="E5053" s="2" t="s">
        <v>65</v>
      </c>
      <c r="F5053" s="2" t="s">
        <v>66</v>
      </c>
      <c r="G5053" s="2" t="s">
        <v>67</v>
      </c>
      <c r="H5053">
        <v>1</v>
      </c>
      <c r="I5053">
        <v>0</v>
      </c>
    </row>
    <row r="5054" spans="1:9" x14ac:dyDescent="0.35">
      <c r="A5054" s="1">
        <v>44470</v>
      </c>
      <c r="B5054" s="1">
        <v>44501</v>
      </c>
      <c r="C5054" s="2" t="s">
        <v>1152</v>
      </c>
      <c r="D5054" s="2" t="s">
        <v>60</v>
      </c>
      <c r="E5054" s="2" t="s">
        <v>1152</v>
      </c>
      <c r="F5054" s="2" t="s">
        <v>65</v>
      </c>
      <c r="G5054" s="2" t="s">
        <v>153</v>
      </c>
      <c r="H5054">
        <v>0</v>
      </c>
      <c r="I5054">
        <v>0</v>
      </c>
    </row>
    <row r="5055" spans="1:9" x14ac:dyDescent="0.35">
      <c r="A5055" s="1">
        <v>44470</v>
      </c>
      <c r="B5055" s="1">
        <v>44501</v>
      </c>
      <c r="C5055" s="2" t="s">
        <v>1152</v>
      </c>
      <c r="D5055" s="2" t="s">
        <v>60</v>
      </c>
      <c r="E5055" s="2" t="s">
        <v>1152</v>
      </c>
      <c r="F5055" s="2" t="s">
        <v>65</v>
      </c>
      <c r="G5055" s="2" t="s">
        <v>153</v>
      </c>
      <c r="H5055">
        <v>0</v>
      </c>
      <c r="I5055">
        <v>0</v>
      </c>
    </row>
    <row r="5056" spans="1:9" x14ac:dyDescent="0.35">
      <c r="A5056" s="1">
        <v>44470</v>
      </c>
      <c r="B5056" s="1">
        <v>44501</v>
      </c>
      <c r="C5056" s="2" t="s">
        <v>1152</v>
      </c>
      <c r="D5056" s="2" t="s">
        <v>197</v>
      </c>
      <c r="E5056" s="2" t="s">
        <v>1189</v>
      </c>
      <c r="F5056" s="2" t="s">
        <v>65</v>
      </c>
      <c r="G5056" s="2" t="s">
        <v>199</v>
      </c>
      <c r="H5056">
        <v>0</v>
      </c>
      <c r="I5056">
        <v>0</v>
      </c>
    </row>
    <row r="5057" spans="1:9" x14ac:dyDescent="0.35">
      <c r="A5057" s="1">
        <v>44470</v>
      </c>
      <c r="B5057" s="1">
        <v>44501</v>
      </c>
      <c r="C5057" s="2" t="s">
        <v>1152</v>
      </c>
      <c r="D5057" s="2" t="s">
        <v>211</v>
      </c>
      <c r="E5057" s="2" t="s">
        <v>213</v>
      </c>
      <c r="F5057" s="2" t="s">
        <v>65</v>
      </c>
      <c r="G5057" s="2" t="s">
        <v>214</v>
      </c>
      <c r="H5057">
        <v>0</v>
      </c>
      <c r="I5057">
        <v>0</v>
      </c>
    </row>
    <row r="5058" spans="1:9" x14ac:dyDescent="0.35">
      <c r="A5058" s="1">
        <v>44470</v>
      </c>
      <c r="B5058" s="1">
        <v>44501</v>
      </c>
      <c r="C5058" s="2" t="s">
        <v>1152</v>
      </c>
      <c r="D5058" s="2" t="s">
        <v>14</v>
      </c>
      <c r="E5058" s="2" t="s">
        <v>66</v>
      </c>
      <c r="F5058" s="2" t="s">
        <v>65</v>
      </c>
      <c r="G5058" s="2" t="s">
        <v>169</v>
      </c>
      <c r="H5058">
        <v>-1</v>
      </c>
      <c r="I5058">
        <v>0</v>
      </c>
    </row>
    <row r="5059" spans="1:9" x14ac:dyDescent="0.35">
      <c r="A5059" s="1">
        <v>44470</v>
      </c>
      <c r="B5059" s="1">
        <v>44501</v>
      </c>
      <c r="C5059" s="2" t="s">
        <v>1152</v>
      </c>
      <c r="D5059" s="2" t="s">
        <v>17</v>
      </c>
      <c r="E5059" s="2" t="s">
        <v>66</v>
      </c>
      <c r="F5059" s="2" t="s">
        <v>65</v>
      </c>
      <c r="G5059" s="2" t="s">
        <v>169</v>
      </c>
      <c r="H5059">
        <v>-1</v>
      </c>
      <c r="I5059">
        <v>0</v>
      </c>
    </row>
    <row r="5060" spans="1:9" x14ac:dyDescent="0.35">
      <c r="A5060" s="1">
        <v>44470</v>
      </c>
      <c r="B5060" s="1">
        <v>44501</v>
      </c>
      <c r="C5060" s="2" t="s">
        <v>1040</v>
      </c>
      <c r="D5060" s="2" t="s">
        <v>11</v>
      </c>
      <c r="E5060" s="2" t="s">
        <v>65</v>
      </c>
      <c r="F5060" s="2" t="s">
        <v>66</v>
      </c>
      <c r="G5060" s="2" t="s">
        <v>67</v>
      </c>
      <c r="H5060">
        <v>1</v>
      </c>
      <c r="I5060">
        <v>0</v>
      </c>
    </row>
    <row r="5061" spans="1:9" x14ac:dyDescent="0.35">
      <c r="A5061" s="1">
        <v>44470</v>
      </c>
      <c r="B5061" s="1">
        <v>44501</v>
      </c>
      <c r="C5061" s="2" t="s">
        <v>665</v>
      </c>
      <c r="D5061" s="2" t="s">
        <v>11</v>
      </c>
      <c r="E5061" s="2" t="s">
        <v>65</v>
      </c>
      <c r="F5061" s="2" t="s">
        <v>66</v>
      </c>
      <c r="G5061" s="2" t="s">
        <v>67</v>
      </c>
      <c r="H5061">
        <v>1</v>
      </c>
      <c r="I5061">
        <v>0</v>
      </c>
    </row>
    <row r="5062" spans="1:9" x14ac:dyDescent="0.35">
      <c r="A5062" s="1">
        <v>44470</v>
      </c>
      <c r="B5062" s="1">
        <v>44501</v>
      </c>
      <c r="C5062" s="2" t="s">
        <v>666</v>
      </c>
      <c r="D5062" s="2" t="s">
        <v>11</v>
      </c>
      <c r="E5062" s="2" t="s">
        <v>65</v>
      </c>
      <c r="F5062" s="2" t="s">
        <v>66</v>
      </c>
      <c r="G5062" s="2" t="s">
        <v>67</v>
      </c>
      <c r="H5062">
        <v>1</v>
      </c>
      <c r="I5062">
        <v>0</v>
      </c>
    </row>
    <row r="5063" spans="1:9" x14ac:dyDescent="0.35">
      <c r="A5063" s="1">
        <v>44470</v>
      </c>
      <c r="B5063" s="1">
        <v>44501</v>
      </c>
      <c r="C5063" s="2" t="s">
        <v>1208</v>
      </c>
      <c r="D5063" s="2" t="s">
        <v>28</v>
      </c>
      <c r="E5063" s="2" t="s">
        <v>65</v>
      </c>
      <c r="F5063" s="2" t="s">
        <v>66</v>
      </c>
      <c r="G5063" s="2" t="s">
        <v>67</v>
      </c>
      <c r="H5063">
        <v>1</v>
      </c>
      <c r="I5063">
        <v>0</v>
      </c>
    </row>
    <row r="5064" spans="1:9" x14ac:dyDescent="0.35">
      <c r="A5064" s="1">
        <v>44470</v>
      </c>
      <c r="B5064" s="1">
        <v>44501</v>
      </c>
      <c r="C5064" s="2" t="s">
        <v>579</v>
      </c>
      <c r="D5064" s="2" t="s">
        <v>17</v>
      </c>
      <c r="E5064" s="2" t="s">
        <v>65</v>
      </c>
      <c r="F5064" s="2" t="s">
        <v>66</v>
      </c>
      <c r="G5064" s="2" t="s">
        <v>67</v>
      </c>
      <c r="H5064">
        <v>1</v>
      </c>
      <c r="I5064">
        <v>0</v>
      </c>
    </row>
    <row r="5065" spans="1:9" x14ac:dyDescent="0.35">
      <c r="A5065" s="1">
        <v>44470</v>
      </c>
      <c r="B5065" s="1">
        <v>44501</v>
      </c>
      <c r="C5065" s="2" t="s">
        <v>108</v>
      </c>
      <c r="D5065" s="2" t="s">
        <v>10</v>
      </c>
      <c r="E5065" s="2" t="s">
        <v>352</v>
      </c>
      <c r="F5065" s="2" t="s">
        <v>65</v>
      </c>
      <c r="G5065" s="2" t="s">
        <v>174</v>
      </c>
      <c r="H5065">
        <v>0</v>
      </c>
      <c r="I5065">
        <v>-1</v>
      </c>
    </row>
    <row r="5066" spans="1:9" x14ac:dyDescent="0.35">
      <c r="A5066" s="1">
        <v>44470</v>
      </c>
      <c r="B5066" s="1">
        <v>44501</v>
      </c>
      <c r="C5066" s="2" t="s">
        <v>947</v>
      </c>
      <c r="D5066" s="2" t="s">
        <v>60</v>
      </c>
      <c r="E5066" s="2" t="s">
        <v>947</v>
      </c>
      <c r="F5066" s="2" t="s">
        <v>65</v>
      </c>
      <c r="G5066" s="2" t="s">
        <v>153</v>
      </c>
      <c r="H5066">
        <v>0</v>
      </c>
      <c r="I5066">
        <v>0</v>
      </c>
    </row>
    <row r="5067" spans="1:9" x14ac:dyDescent="0.35">
      <c r="A5067" s="1">
        <v>44470</v>
      </c>
      <c r="B5067" s="1">
        <v>44501</v>
      </c>
      <c r="C5067" s="2" t="s">
        <v>947</v>
      </c>
      <c r="D5067" s="2" t="s">
        <v>60</v>
      </c>
      <c r="E5067" s="2" t="s">
        <v>947</v>
      </c>
      <c r="F5067" s="2" t="s">
        <v>65</v>
      </c>
      <c r="G5067" s="2" t="s">
        <v>153</v>
      </c>
      <c r="H5067">
        <v>0</v>
      </c>
      <c r="I5067">
        <v>0</v>
      </c>
    </row>
    <row r="5068" spans="1:9" x14ac:dyDescent="0.35">
      <c r="A5068" s="1">
        <v>44470</v>
      </c>
      <c r="B5068" s="1">
        <v>44501</v>
      </c>
      <c r="C5068" s="2" t="s">
        <v>947</v>
      </c>
      <c r="D5068" s="2" t="s">
        <v>211</v>
      </c>
      <c r="E5068" s="2" t="s">
        <v>213</v>
      </c>
      <c r="F5068" s="2" t="s">
        <v>65</v>
      </c>
      <c r="G5068" s="2" t="s">
        <v>214</v>
      </c>
      <c r="H5068">
        <v>0</v>
      </c>
      <c r="I5068">
        <v>0</v>
      </c>
    </row>
    <row r="5069" spans="1:9" x14ac:dyDescent="0.35">
      <c r="A5069" s="1">
        <v>44470</v>
      </c>
      <c r="B5069" s="1">
        <v>44501</v>
      </c>
      <c r="C5069" s="2" t="s">
        <v>947</v>
      </c>
      <c r="D5069" s="2" t="s">
        <v>8</v>
      </c>
      <c r="E5069" s="2" t="s">
        <v>734</v>
      </c>
      <c r="F5069" s="2" t="s">
        <v>65</v>
      </c>
      <c r="G5069" s="2" t="s">
        <v>174</v>
      </c>
      <c r="H5069">
        <v>0</v>
      </c>
      <c r="I5069">
        <v>-1</v>
      </c>
    </row>
    <row r="5070" spans="1:9" x14ac:dyDescent="0.35">
      <c r="A5070" s="1">
        <v>44470</v>
      </c>
      <c r="B5070" s="1">
        <v>44501</v>
      </c>
      <c r="C5070" s="2" t="s">
        <v>947</v>
      </c>
      <c r="D5070" s="2" t="s">
        <v>10</v>
      </c>
      <c r="E5070" s="2" t="s">
        <v>734</v>
      </c>
      <c r="F5070" s="2" t="s">
        <v>65</v>
      </c>
      <c r="G5070" s="2" t="s">
        <v>174</v>
      </c>
      <c r="H5070">
        <v>0</v>
      </c>
      <c r="I5070">
        <v>-1</v>
      </c>
    </row>
    <row r="5071" spans="1:9" x14ac:dyDescent="0.35">
      <c r="A5071" s="1">
        <v>44470</v>
      </c>
      <c r="B5071" s="1">
        <v>44501</v>
      </c>
      <c r="C5071" s="2" t="s">
        <v>947</v>
      </c>
      <c r="D5071" s="2" t="s">
        <v>761</v>
      </c>
      <c r="E5071" s="2" t="s">
        <v>734</v>
      </c>
      <c r="F5071" s="2" t="s">
        <v>65</v>
      </c>
      <c r="G5071" s="2" t="s">
        <v>174</v>
      </c>
      <c r="H5071">
        <v>0</v>
      </c>
      <c r="I5071">
        <v>-1</v>
      </c>
    </row>
    <row r="5072" spans="1:9" x14ac:dyDescent="0.35">
      <c r="A5072" s="1">
        <v>44470</v>
      </c>
      <c r="B5072" s="1">
        <v>44501</v>
      </c>
      <c r="C5072" s="2" t="s">
        <v>1210</v>
      </c>
      <c r="D5072" s="2" t="s">
        <v>28</v>
      </c>
      <c r="E5072" s="2" t="s">
        <v>65</v>
      </c>
      <c r="F5072" s="2" t="s">
        <v>66</v>
      </c>
      <c r="G5072" s="2" t="s">
        <v>67</v>
      </c>
      <c r="H5072">
        <v>1</v>
      </c>
      <c r="I5072">
        <v>0</v>
      </c>
    </row>
    <row r="5073" spans="1:9" x14ac:dyDescent="0.35">
      <c r="A5073" s="1">
        <v>44470</v>
      </c>
      <c r="B5073" s="1">
        <v>44501</v>
      </c>
      <c r="C5073" s="2" t="s">
        <v>668</v>
      </c>
      <c r="D5073" s="2" t="s">
        <v>28</v>
      </c>
      <c r="E5073" s="2" t="s">
        <v>65</v>
      </c>
      <c r="F5073" s="2" t="s">
        <v>66</v>
      </c>
      <c r="G5073" s="2" t="s">
        <v>67</v>
      </c>
      <c r="H5073">
        <v>1</v>
      </c>
      <c r="I5073">
        <v>0</v>
      </c>
    </row>
    <row r="5074" spans="1:9" x14ac:dyDescent="0.35">
      <c r="A5074" s="1">
        <v>44470</v>
      </c>
      <c r="B5074" s="1">
        <v>44501</v>
      </c>
      <c r="C5074" s="2" t="s">
        <v>749</v>
      </c>
      <c r="D5074" s="2" t="s">
        <v>197</v>
      </c>
      <c r="E5074" s="2" t="s">
        <v>1045</v>
      </c>
      <c r="F5074" s="2" t="s">
        <v>1316</v>
      </c>
      <c r="G5074" s="2" t="s">
        <v>199</v>
      </c>
      <c r="H5074">
        <v>0</v>
      </c>
      <c r="I5074">
        <v>0</v>
      </c>
    </row>
    <row r="5075" spans="1:9" x14ac:dyDescent="0.35">
      <c r="A5075" s="1">
        <v>44470</v>
      </c>
      <c r="B5075" s="1">
        <v>44501</v>
      </c>
      <c r="C5075" s="2" t="s">
        <v>749</v>
      </c>
      <c r="D5075" s="2" t="s">
        <v>28</v>
      </c>
      <c r="E5075" s="2" t="s">
        <v>65</v>
      </c>
      <c r="F5075" s="2" t="s">
        <v>66</v>
      </c>
      <c r="G5075" s="2" t="s">
        <v>67</v>
      </c>
      <c r="H5075">
        <v>1</v>
      </c>
      <c r="I5075">
        <v>0</v>
      </c>
    </row>
    <row r="5076" spans="1:9" x14ac:dyDescent="0.35">
      <c r="A5076" s="1">
        <v>44470</v>
      </c>
      <c r="B5076" s="1">
        <v>44501</v>
      </c>
      <c r="C5076" s="2" t="s">
        <v>621</v>
      </c>
      <c r="D5076" s="2" t="s">
        <v>1303</v>
      </c>
      <c r="E5076" s="2" t="s">
        <v>65</v>
      </c>
      <c r="F5076" s="2" t="s">
        <v>66</v>
      </c>
      <c r="G5076" s="2" t="s">
        <v>67</v>
      </c>
      <c r="H5076">
        <v>1</v>
      </c>
      <c r="I5076">
        <v>0</v>
      </c>
    </row>
    <row r="5077" spans="1:9" x14ac:dyDescent="0.35">
      <c r="A5077" s="1">
        <v>44470</v>
      </c>
      <c r="B5077" s="1">
        <v>44501</v>
      </c>
      <c r="C5077" s="2" t="s">
        <v>115</v>
      </c>
      <c r="D5077" s="2" t="s">
        <v>1303</v>
      </c>
      <c r="E5077" s="2" t="s">
        <v>65</v>
      </c>
      <c r="F5077" s="2" t="s">
        <v>66</v>
      </c>
      <c r="G5077" s="2" t="s">
        <v>67</v>
      </c>
      <c r="H5077">
        <v>1</v>
      </c>
      <c r="I5077">
        <v>0</v>
      </c>
    </row>
    <row r="5078" spans="1:9" x14ac:dyDescent="0.35">
      <c r="A5078" s="1">
        <v>44470</v>
      </c>
      <c r="B5078" s="1">
        <v>44501</v>
      </c>
      <c r="C5078" s="2" t="s">
        <v>117</v>
      </c>
      <c r="D5078" s="2" t="s">
        <v>1303</v>
      </c>
      <c r="E5078" s="2" t="s">
        <v>65</v>
      </c>
      <c r="F5078" s="2" t="s">
        <v>66</v>
      </c>
      <c r="G5078" s="2" t="s">
        <v>67</v>
      </c>
      <c r="H5078">
        <v>1</v>
      </c>
      <c r="I5078">
        <v>0</v>
      </c>
    </row>
    <row r="5079" spans="1:9" x14ac:dyDescent="0.35">
      <c r="A5079" s="1">
        <v>44470</v>
      </c>
      <c r="B5079" s="1">
        <v>44501</v>
      </c>
      <c r="C5079" s="2" t="s">
        <v>528</v>
      </c>
      <c r="D5079" s="2" t="s">
        <v>1303</v>
      </c>
      <c r="E5079" s="2" t="s">
        <v>65</v>
      </c>
      <c r="F5079" s="2" t="s">
        <v>66</v>
      </c>
      <c r="G5079" s="2" t="s">
        <v>67</v>
      </c>
      <c r="H5079">
        <v>1</v>
      </c>
      <c r="I5079">
        <v>0</v>
      </c>
    </row>
    <row r="5080" spans="1:9" x14ac:dyDescent="0.35">
      <c r="A5080" s="1">
        <v>44470</v>
      </c>
      <c r="B5080" s="1">
        <v>44501</v>
      </c>
      <c r="C5080" s="2" t="s">
        <v>1134</v>
      </c>
      <c r="D5080" s="2" t="s">
        <v>10</v>
      </c>
      <c r="E5080" s="2" t="s">
        <v>326</v>
      </c>
      <c r="F5080" s="2" t="s">
        <v>65</v>
      </c>
      <c r="G5080" s="2" t="s">
        <v>174</v>
      </c>
      <c r="H5080">
        <v>0</v>
      </c>
      <c r="I5080">
        <v>-1</v>
      </c>
    </row>
    <row r="5081" spans="1:9" x14ac:dyDescent="0.35">
      <c r="A5081" s="1">
        <v>44470</v>
      </c>
      <c r="B5081" s="1">
        <v>44501</v>
      </c>
      <c r="C5081" s="2" t="s">
        <v>124</v>
      </c>
      <c r="D5081" s="2" t="s">
        <v>1303</v>
      </c>
      <c r="E5081" s="2" t="s">
        <v>65</v>
      </c>
      <c r="F5081" s="2" t="s">
        <v>66</v>
      </c>
      <c r="G5081" s="2" t="s">
        <v>67</v>
      </c>
      <c r="H5081">
        <v>1</v>
      </c>
      <c r="I5081">
        <v>0</v>
      </c>
    </row>
    <row r="5082" spans="1:9" x14ac:dyDescent="0.35">
      <c r="A5082" s="1">
        <v>44470</v>
      </c>
      <c r="B5082" s="1">
        <v>44501</v>
      </c>
      <c r="C5082" s="2" t="s">
        <v>1300</v>
      </c>
      <c r="D5082" s="2" t="s">
        <v>197</v>
      </c>
      <c r="E5082" s="2" t="s">
        <v>65</v>
      </c>
      <c r="F5082" s="2" t="s">
        <v>1314</v>
      </c>
      <c r="G5082" s="2" t="s">
        <v>199</v>
      </c>
      <c r="H5082">
        <v>0</v>
      </c>
      <c r="I5082">
        <v>0</v>
      </c>
    </row>
    <row r="5083" spans="1:9" x14ac:dyDescent="0.35">
      <c r="A5083" s="1">
        <v>44470</v>
      </c>
      <c r="B5083" s="1">
        <v>44501</v>
      </c>
      <c r="C5083" s="2" t="s">
        <v>1300</v>
      </c>
      <c r="D5083" s="2" t="s">
        <v>17</v>
      </c>
      <c r="E5083" s="2" t="s">
        <v>65</v>
      </c>
      <c r="F5083" s="2" t="s">
        <v>66</v>
      </c>
      <c r="G5083" s="2" t="s">
        <v>67</v>
      </c>
      <c r="H5083">
        <v>1</v>
      </c>
      <c r="I5083">
        <v>0</v>
      </c>
    </row>
    <row r="5084" spans="1:9" x14ac:dyDescent="0.35">
      <c r="A5084" s="1">
        <v>44470</v>
      </c>
      <c r="B5084" s="1">
        <v>44501</v>
      </c>
      <c r="C5084" s="2" t="s">
        <v>1314</v>
      </c>
      <c r="D5084" s="2" t="s">
        <v>60</v>
      </c>
      <c r="E5084" s="2" t="s">
        <v>1314</v>
      </c>
      <c r="F5084" s="2" t="s">
        <v>65</v>
      </c>
      <c r="G5084" s="2" t="s">
        <v>153</v>
      </c>
      <c r="H5084">
        <v>0</v>
      </c>
      <c r="I5084">
        <v>0</v>
      </c>
    </row>
    <row r="5085" spans="1:9" x14ac:dyDescent="0.35">
      <c r="A5085" s="1">
        <v>44470</v>
      </c>
      <c r="B5085" s="1">
        <v>44501</v>
      </c>
      <c r="C5085" s="2" t="s">
        <v>1314</v>
      </c>
      <c r="D5085" s="2" t="s">
        <v>60</v>
      </c>
      <c r="E5085" s="2" t="s">
        <v>1314</v>
      </c>
      <c r="F5085" s="2" t="s">
        <v>65</v>
      </c>
      <c r="G5085" s="2" t="s">
        <v>153</v>
      </c>
      <c r="H5085">
        <v>0</v>
      </c>
      <c r="I5085">
        <v>0</v>
      </c>
    </row>
    <row r="5086" spans="1:9" x14ac:dyDescent="0.35">
      <c r="A5086" s="1">
        <v>44470</v>
      </c>
      <c r="B5086" s="1">
        <v>44501</v>
      </c>
      <c r="C5086" s="2" t="s">
        <v>1314</v>
      </c>
      <c r="D5086" s="2" t="s">
        <v>211</v>
      </c>
      <c r="E5086" s="2" t="s">
        <v>773</v>
      </c>
      <c r="F5086" s="2" t="s">
        <v>65</v>
      </c>
      <c r="G5086" s="2" t="s">
        <v>214</v>
      </c>
      <c r="H5086">
        <v>0</v>
      </c>
      <c r="I5086">
        <v>0</v>
      </c>
    </row>
    <row r="5087" spans="1:9" x14ac:dyDescent="0.35">
      <c r="A5087" s="1">
        <v>44470</v>
      </c>
      <c r="B5087" s="1">
        <v>44501</v>
      </c>
      <c r="C5087" s="2" t="s">
        <v>1314</v>
      </c>
      <c r="D5087" s="2" t="s">
        <v>17</v>
      </c>
      <c r="E5087" s="2" t="s">
        <v>66</v>
      </c>
      <c r="F5087" s="2" t="s">
        <v>65</v>
      </c>
      <c r="G5087" s="2" t="s">
        <v>169</v>
      </c>
      <c r="H5087">
        <v>-1</v>
      </c>
      <c r="I5087">
        <v>0</v>
      </c>
    </row>
    <row r="5088" spans="1:9" x14ac:dyDescent="0.35">
      <c r="A5088" s="1">
        <v>44470</v>
      </c>
      <c r="B5088" s="1">
        <v>44501</v>
      </c>
      <c r="C5088" s="2" t="s">
        <v>1138</v>
      </c>
      <c r="D5088" s="2" t="s">
        <v>197</v>
      </c>
      <c r="E5088" s="2" t="s">
        <v>65</v>
      </c>
      <c r="F5088" s="2" t="s">
        <v>1301</v>
      </c>
      <c r="G5088" s="2" t="s">
        <v>199</v>
      </c>
      <c r="H5088">
        <v>0</v>
      </c>
      <c r="I5088">
        <v>0</v>
      </c>
    </row>
    <row r="5089" spans="1:9" x14ac:dyDescent="0.35">
      <c r="A5089" s="1">
        <v>44470</v>
      </c>
      <c r="B5089" s="1">
        <v>44501</v>
      </c>
      <c r="C5089" s="2" t="s">
        <v>1138</v>
      </c>
      <c r="D5089" s="2" t="s">
        <v>11</v>
      </c>
      <c r="E5089" s="2" t="s">
        <v>65</v>
      </c>
      <c r="F5089" s="2" t="s">
        <v>588</v>
      </c>
      <c r="G5089" s="2" t="s">
        <v>70</v>
      </c>
      <c r="H5089">
        <v>0</v>
      </c>
      <c r="I5089">
        <v>1</v>
      </c>
    </row>
    <row r="5090" spans="1:9" x14ac:dyDescent="0.35">
      <c r="A5090" s="1">
        <v>44470</v>
      </c>
      <c r="B5090" s="1">
        <v>44501</v>
      </c>
      <c r="C5090" s="2" t="s">
        <v>1301</v>
      </c>
      <c r="D5090" s="2" t="s">
        <v>60</v>
      </c>
      <c r="E5090" s="2" t="s">
        <v>1301</v>
      </c>
      <c r="F5090" s="2" t="s">
        <v>65</v>
      </c>
      <c r="G5090" s="2" t="s">
        <v>153</v>
      </c>
      <c r="H5090">
        <v>0</v>
      </c>
      <c r="I5090">
        <v>0</v>
      </c>
    </row>
    <row r="5091" spans="1:9" x14ac:dyDescent="0.35">
      <c r="A5091" s="1">
        <v>44470</v>
      </c>
      <c r="B5091" s="1">
        <v>44501</v>
      </c>
      <c r="C5091" s="2" t="s">
        <v>1301</v>
      </c>
      <c r="D5091" s="2" t="s">
        <v>60</v>
      </c>
      <c r="E5091" s="2" t="s">
        <v>1301</v>
      </c>
      <c r="F5091" s="2" t="s">
        <v>65</v>
      </c>
      <c r="G5091" s="2" t="s">
        <v>153</v>
      </c>
      <c r="H5091">
        <v>0</v>
      </c>
      <c r="I5091">
        <v>0</v>
      </c>
    </row>
    <row r="5092" spans="1:9" x14ac:dyDescent="0.35">
      <c r="A5092" s="1">
        <v>44470</v>
      </c>
      <c r="B5092" s="1">
        <v>44501</v>
      </c>
      <c r="C5092" s="2" t="s">
        <v>1301</v>
      </c>
      <c r="D5092" s="2" t="s">
        <v>211</v>
      </c>
      <c r="E5092" s="2" t="s">
        <v>95</v>
      </c>
      <c r="F5092" s="2" t="s">
        <v>65</v>
      </c>
      <c r="G5092" s="2" t="s">
        <v>214</v>
      </c>
      <c r="H5092">
        <v>0</v>
      </c>
      <c r="I5092">
        <v>0</v>
      </c>
    </row>
    <row r="5093" spans="1:9" x14ac:dyDescent="0.35">
      <c r="A5093" s="1">
        <v>44470</v>
      </c>
      <c r="B5093" s="1">
        <v>44501</v>
      </c>
      <c r="C5093" s="2" t="s">
        <v>1301</v>
      </c>
      <c r="D5093" s="2" t="s">
        <v>11</v>
      </c>
      <c r="E5093" s="2" t="s">
        <v>96</v>
      </c>
      <c r="F5093" s="2" t="s">
        <v>65</v>
      </c>
      <c r="G5093" s="2" t="s">
        <v>174</v>
      </c>
      <c r="H5093">
        <v>0</v>
      </c>
      <c r="I5093">
        <v>-1</v>
      </c>
    </row>
    <row r="5094" spans="1:9" x14ac:dyDescent="0.35">
      <c r="A5094" s="1">
        <v>44470</v>
      </c>
      <c r="B5094" s="1">
        <v>44501</v>
      </c>
      <c r="C5094" s="2" t="s">
        <v>141</v>
      </c>
      <c r="D5094" s="2" t="s">
        <v>1303</v>
      </c>
      <c r="E5094" s="2" t="s">
        <v>65</v>
      </c>
      <c r="F5094" s="2" t="s">
        <v>66</v>
      </c>
      <c r="G5094" s="2" t="s">
        <v>67</v>
      </c>
      <c r="H5094">
        <v>1</v>
      </c>
      <c r="I5094">
        <v>0</v>
      </c>
    </row>
    <row r="5095" spans="1:9" x14ac:dyDescent="0.35">
      <c r="A5095" s="1">
        <v>44470</v>
      </c>
      <c r="B5095" s="1">
        <v>44501</v>
      </c>
      <c r="C5095" s="2" t="s">
        <v>141</v>
      </c>
      <c r="D5095" s="2" t="s">
        <v>1304</v>
      </c>
      <c r="E5095" s="2" t="s">
        <v>65</v>
      </c>
      <c r="F5095" s="2" t="s">
        <v>66</v>
      </c>
      <c r="G5095" s="2" t="s">
        <v>67</v>
      </c>
      <c r="H5095">
        <v>1</v>
      </c>
      <c r="I5095">
        <v>0</v>
      </c>
    </row>
    <row r="5096" spans="1:9" x14ac:dyDescent="0.35">
      <c r="A5096" s="1">
        <v>44470</v>
      </c>
      <c r="B5096" s="1">
        <v>44501</v>
      </c>
      <c r="C5096" s="2" t="s">
        <v>142</v>
      </c>
      <c r="D5096" s="2" t="s">
        <v>1303</v>
      </c>
      <c r="E5096" s="2" t="s">
        <v>65</v>
      </c>
      <c r="F5096" s="2" t="s">
        <v>66</v>
      </c>
      <c r="G5096" s="2" t="s">
        <v>67</v>
      </c>
      <c r="H5096">
        <v>1</v>
      </c>
      <c r="I5096">
        <v>0</v>
      </c>
    </row>
    <row r="5097" spans="1:9" x14ac:dyDescent="0.35">
      <c r="A5097" s="1">
        <v>44470</v>
      </c>
      <c r="B5097" s="1">
        <v>44501</v>
      </c>
      <c r="C5097" s="2" t="s">
        <v>142</v>
      </c>
      <c r="D5097" s="2" t="s">
        <v>1304</v>
      </c>
      <c r="E5097" s="2" t="s">
        <v>65</v>
      </c>
      <c r="F5097" s="2" t="s">
        <v>66</v>
      </c>
      <c r="G5097" s="2" t="s">
        <v>67</v>
      </c>
      <c r="H5097">
        <v>1</v>
      </c>
      <c r="I5097">
        <v>0</v>
      </c>
    </row>
    <row r="5098" spans="1:9" x14ac:dyDescent="0.35">
      <c r="A5098" s="1">
        <v>44470</v>
      </c>
      <c r="B5098" s="1">
        <v>44501</v>
      </c>
      <c r="C5098" s="2" t="s">
        <v>143</v>
      </c>
      <c r="D5098" s="2" t="s">
        <v>1303</v>
      </c>
      <c r="E5098" s="2" t="s">
        <v>65</v>
      </c>
      <c r="F5098" s="2" t="s">
        <v>66</v>
      </c>
      <c r="G5098" s="2" t="s">
        <v>67</v>
      </c>
      <c r="H5098">
        <v>1</v>
      </c>
      <c r="I5098">
        <v>0</v>
      </c>
    </row>
    <row r="5099" spans="1:9" x14ac:dyDescent="0.35">
      <c r="A5099" s="1">
        <v>44470</v>
      </c>
      <c r="B5099" s="1">
        <v>44501</v>
      </c>
      <c r="C5099" s="2" t="s">
        <v>143</v>
      </c>
      <c r="D5099" s="2" t="s">
        <v>1304</v>
      </c>
      <c r="E5099" s="2" t="s">
        <v>65</v>
      </c>
      <c r="F5099" s="2" t="s">
        <v>66</v>
      </c>
      <c r="G5099" s="2" t="s">
        <v>67</v>
      </c>
      <c r="H5099">
        <v>1</v>
      </c>
      <c r="I5099">
        <v>0</v>
      </c>
    </row>
    <row r="5100" spans="1:9" x14ac:dyDescent="0.35">
      <c r="A5100" s="1">
        <v>44470</v>
      </c>
      <c r="B5100" s="1">
        <v>44501</v>
      </c>
      <c r="C5100" s="2" t="s">
        <v>706</v>
      </c>
      <c r="D5100" s="2" t="s">
        <v>28</v>
      </c>
      <c r="E5100" s="2" t="s">
        <v>65</v>
      </c>
      <c r="F5100" s="2" t="s">
        <v>66</v>
      </c>
      <c r="G5100" s="2" t="s">
        <v>67</v>
      </c>
      <c r="H5100">
        <v>1</v>
      </c>
      <c r="I5100">
        <v>0</v>
      </c>
    </row>
    <row r="5101" spans="1:9" x14ac:dyDescent="0.35">
      <c r="A5101" s="1">
        <v>44470</v>
      </c>
      <c r="B5101" s="1">
        <v>44501</v>
      </c>
      <c r="C5101" s="2" t="s">
        <v>1317</v>
      </c>
      <c r="D5101" s="2" t="s">
        <v>60</v>
      </c>
      <c r="E5101" s="2" t="s">
        <v>65</v>
      </c>
      <c r="F5101" s="2" t="s">
        <v>1317</v>
      </c>
      <c r="G5101" s="2" t="s">
        <v>155</v>
      </c>
      <c r="H5101">
        <v>0</v>
      </c>
      <c r="I5101">
        <v>0</v>
      </c>
    </row>
    <row r="5102" spans="1:9" x14ac:dyDescent="0.35">
      <c r="A5102" s="1">
        <v>44470</v>
      </c>
      <c r="B5102" s="1">
        <v>44501</v>
      </c>
      <c r="C5102" s="2" t="s">
        <v>1317</v>
      </c>
      <c r="D5102" s="2" t="s">
        <v>211</v>
      </c>
      <c r="E5102" s="2" t="s">
        <v>65</v>
      </c>
      <c r="F5102" s="2" t="s">
        <v>213</v>
      </c>
      <c r="G5102" s="2" t="s">
        <v>214</v>
      </c>
      <c r="H5102">
        <v>0</v>
      </c>
      <c r="I5102">
        <v>0</v>
      </c>
    </row>
    <row r="5103" spans="1:9" x14ac:dyDescent="0.35">
      <c r="A5103" s="1">
        <v>44470</v>
      </c>
      <c r="B5103" s="1">
        <v>44501</v>
      </c>
      <c r="C5103" s="2" t="s">
        <v>1317</v>
      </c>
      <c r="D5103" s="2" t="s">
        <v>17</v>
      </c>
      <c r="E5103" s="2" t="s">
        <v>65</v>
      </c>
      <c r="F5103" s="2" t="s">
        <v>66</v>
      </c>
      <c r="G5103" s="2" t="s">
        <v>67</v>
      </c>
      <c r="H5103">
        <v>1</v>
      </c>
      <c r="I5103">
        <v>0</v>
      </c>
    </row>
    <row r="5104" spans="1:9" x14ac:dyDescent="0.35">
      <c r="A5104" s="1">
        <v>44470</v>
      </c>
      <c r="B5104" s="1">
        <v>44501</v>
      </c>
      <c r="C5104" s="2" t="s">
        <v>1318</v>
      </c>
      <c r="D5104" s="2" t="s">
        <v>60</v>
      </c>
      <c r="E5104" s="2" t="s">
        <v>65</v>
      </c>
      <c r="F5104" s="2" t="s">
        <v>1318</v>
      </c>
      <c r="G5104" s="2" t="s">
        <v>155</v>
      </c>
      <c r="H5104">
        <v>0</v>
      </c>
      <c r="I5104">
        <v>0</v>
      </c>
    </row>
    <row r="5105" spans="1:9" x14ac:dyDescent="0.35">
      <c r="A5105" s="1">
        <v>44470</v>
      </c>
      <c r="B5105" s="1">
        <v>44501</v>
      </c>
      <c r="C5105" s="2" t="s">
        <v>1318</v>
      </c>
      <c r="D5105" s="2" t="s">
        <v>211</v>
      </c>
      <c r="E5105" s="2" t="s">
        <v>65</v>
      </c>
      <c r="F5105" s="2" t="s">
        <v>213</v>
      </c>
      <c r="G5105" s="2" t="s">
        <v>214</v>
      </c>
      <c r="H5105">
        <v>0</v>
      </c>
      <c r="I5105">
        <v>0</v>
      </c>
    </row>
    <row r="5106" spans="1:9" x14ac:dyDescent="0.35">
      <c r="A5106" s="1">
        <v>44470</v>
      </c>
      <c r="B5106" s="1">
        <v>44501</v>
      </c>
      <c r="C5106" s="2" t="s">
        <v>1318</v>
      </c>
      <c r="D5106" s="2" t="s">
        <v>17</v>
      </c>
      <c r="E5106" s="2" t="s">
        <v>65</v>
      </c>
      <c r="F5106" s="2" t="s">
        <v>66</v>
      </c>
      <c r="G5106" s="2" t="s">
        <v>67</v>
      </c>
      <c r="H5106">
        <v>1</v>
      </c>
      <c r="I5106">
        <v>0</v>
      </c>
    </row>
    <row r="5107" spans="1:9" x14ac:dyDescent="0.35">
      <c r="A5107" s="1">
        <v>44470</v>
      </c>
      <c r="B5107" s="1">
        <v>44501</v>
      </c>
      <c r="C5107" s="2" t="s">
        <v>1319</v>
      </c>
      <c r="D5107" s="2" t="s">
        <v>60</v>
      </c>
      <c r="E5107" s="2" t="s">
        <v>65</v>
      </c>
      <c r="F5107" s="2" t="s">
        <v>1319</v>
      </c>
      <c r="G5107" s="2" t="s">
        <v>155</v>
      </c>
      <c r="H5107">
        <v>0</v>
      </c>
      <c r="I5107">
        <v>0</v>
      </c>
    </row>
    <row r="5108" spans="1:9" x14ac:dyDescent="0.35">
      <c r="A5108" s="1">
        <v>44470</v>
      </c>
      <c r="B5108" s="1">
        <v>44501</v>
      </c>
      <c r="C5108" s="2" t="s">
        <v>1319</v>
      </c>
      <c r="D5108" s="2" t="s">
        <v>211</v>
      </c>
      <c r="E5108" s="2" t="s">
        <v>65</v>
      </c>
      <c r="F5108" s="2" t="s">
        <v>95</v>
      </c>
      <c r="G5108" s="2" t="s">
        <v>214</v>
      </c>
      <c r="H5108">
        <v>0</v>
      </c>
      <c r="I5108">
        <v>0</v>
      </c>
    </row>
    <row r="5109" spans="1:9" x14ac:dyDescent="0.35">
      <c r="A5109" s="1">
        <v>44470</v>
      </c>
      <c r="B5109" s="1">
        <v>44501</v>
      </c>
      <c r="C5109" s="2" t="s">
        <v>1319</v>
      </c>
      <c r="D5109" s="2" t="s">
        <v>14</v>
      </c>
      <c r="E5109" s="2" t="s">
        <v>65</v>
      </c>
      <c r="F5109" s="2" t="s">
        <v>1319</v>
      </c>
      <c r="G5109" s="2" t="s">
        <v>70</v>
      </c>
      <c r="H5109">
        <v>0</v>
      </c>
      <c r="I5109">
        <v>1</v>
      </c>
    </row>
    <row r="5110" spans="1:9" x14ac:dyDescent="0.35">
      <c r="A5110" s="1">
        <v>44470</v>
      </c>
      <c r="B5110" s="1">
        <v>44501</v>
      </c>
      <c r="C5110" s="2" t="s">
        <v>1320</v>
      </c>
      <c r="D5110" s="2" t="s">
        <v>60</v>
      </c>
      <c r="E5110" s="2" t="s">
        <v>65</v>
      </c>
      <c r="F5110" s="2" t="s">
        <v>1320</v>
      </c>
      <c r="G5110" s="2" t="s">
        <v>155</v>
      </c>
      <c r="H5110">
        <v>0</v>
      </c>
      <c r="I5110">
        <v>0</v>
      </c>
    </row>
    <row r="5111" spans="1:9" x14ac:dyDescent="0.35">
      <c r="A5111" s="1">
        <v>44470</v>
      </c>
      <c r="B5111" s="1">
        <v>44501</v>
      </c>
      <c r="C5111" s="2" t="s">
        <v>1320</v>
      </c>
      <c r="D5111" s="2" t="s">
        <v>197</v>
      </c>
      <c r="E5111" s="2" t="s">
        <v>65</v>
      </c>
      <c r="F5111" s="2" t="s">
        <v>1321</v>
      </c>
      <c r="G5111" s="2" t="s">
        <v>199</v>
      </c>
      <c r="H5111">
        <v>0</v>
      </c>
      <c r="I5111">
        <v>0</v>
      </c>
    </row>
    <row r="5112" spans="1:9" x14ac:dyDescent="0.35">
      <c r="A5112" s="1">
        <v>44470</v>
      </c>
      <c r="B5112" s="1">
        <v>44501</v>
      </c>
      <c r="C5112" s="2" t="s">
        <v>1320</v>
      </c>
      <c r="D5112" s="2" t="s">
        <v>211</v>
      </c>
      <c r="E5112" s="2" t="s">
        <v>65</v>
      </c>
      <c r="F5112" s="2" t="s">
        <v>213</v>
      </c>
      <c r="G5112" s="2" t="s">
        <v>214</v>
      </c>
      <c r="H5112">
        <v>0</v>
      </c>
      <c r="I5112">
        <v>0</v>
      </c>
    </row>
    <row r="5113" spans="1:9" x14ac:dyDescent="0.35">
      <c r="A5113" s="1">
        <v>44470</v>
      </c>
      <c r="B5113" s="1">
        <v>44501</v>
      </c>
      <c r="C5113" s="2" t="s">
        <v>1320</v>
      </c>
      <c r="D5113" s="2" t="s">
        <v>6</v>
      </c>
      <c r="E5113" s="2" t="s">
        <v>65</v>
      </c>
      <c r="F5113" s="2" t="s">
        <v>66</v>
      </c>
      <c r="G5113" s="2" t="s">
        <v>67</v>
      </c>
      <c r="H5113">
        <v>1</v>
      </c>
      <c r="I5113">
        <v>0</v>
      </c>
    </row>
    <row r="5114" spans="1:9" x14ac:dyDescent="0.35">
      <c r="A5114" s="1">
        <v>44470</v>
      </c>
      <c r="B5114" s="1">
        <v>44501</v>
      </c>
      <c r="C5114" s="2" t="s">
        <v>1322</v>
      </c>
      <c r="D5114" s="2" t="s">
        <v>60</v>
      </c>
      <c r="E5114" s="2" t="s">
        <v>65</v>
      </c>
      <c r="F5114" s="2" t="s">
        <v>1322</v>
      </c>
      <c r="G5114" s="2" t="s">
        <v>155</v>
      </c>
      <c r="H5114">
        <v>0</v>
      </c>
      <c r="I5114">
        <v>0</v>
      </c>
    </row>
    <row r="5115" spans="1:9" x14ac:dyDescent="0.35">
      <c r="A5115" s="1">
        <v>44470</v>
      </c>
      <c r="B5115" s="1">
        <v>44501</v>
      </c>
      <c r="C5115" s="2" t="s">
        <v>1322</v>
      </c>
      <c r="D5115" s="2" t="s">
        <v>211</v>
      </c>
      <c r="E5115" s="2" t="s">
        <v>65</v>
      </c>
      <c r="F5115" s="2" t="s">
        <v>213</v>
      </c>
      <c r="G5115" s="2" t="s">
        <v>214</v>
      </c>
      <c r="H5115">
        <v>0</v>
      </c>
      <c r="I5115">
        <v>0</v>
      </c>
    </row>
    <row r="5116" spans="1:9" x14ac:dyDescent="0.35">
      <c r="A5116" s="1">
        <v>44470</v>
      </c>
      <c r="B5116" s="1">
        <v>44501</v>
      </c>
      <c r="C5116" s="2" t="s">
        <v>1322</v>
      </c>
      <c r="D5116" s="2" t="s">
        <v>17</v>
      </c>
      <c r="E5116" s="2" t="s">
        <v>65</v>
      </c>
      <c r="F5116" s="2" t="s">
        <v>66</v>
      </c>
      <c r="G5116" s="2" t="s">
        <v>67</v>
      </c>
      <c r="H5116">
        <v>1</v>
      </c>
      <c r="I5116">
        <v>0</v>
      </c>
    </row>
    <row r="5117" spans="1:9" x14ac:dyDescent="0.35">
      <c r="A5117" s="1">
        <v>44470</v>
      </c>
      <c r="B5117" s="1">
        <v>44501</v>
      </c>
      <c r="C5117" s="2" t="s">
        <v>1323</v>
      </c>
      <c r="D5117" s="2" t="s">
        <v>60</v>
      </c>
      <c r="E5117" s="2" t="s">
        <v>65</v>
      </c>
      <c r="F5117" s="2" t="s">
        <v>1323</v>
      </c>
      <c r="G5117" s="2" t="s">
        <v>155</v>
      </c>
      <c r="H5117">
        <v>0</v>
      </c>
      <c r="I5117">
        <v>0</v>
      </c>
    </row>
    <row r="5118" spans="1:9" x14ac:dyDescent="0.35">
      <c r="A5118" s="1">
        <v>44470</v>
      </c>
      <c r="B5118" s="1">
        <v>44501</v>
      </c>
      <c r="C5118" s="2" t="s">
        <v>1323</v>
      </c>
      <c r="D5118" s="2" t="s">
        <v>211</v>
      </c>
      <c r="E5118" s="2" t="s">
        <v>65</v>
      </c>
      <c r="F5118" s="2" t="s">
        <v>95</v>
      </c>
      <c r="G5118" s="2" t="s">
        <v>214</v>
      </c>
      <c r="H5118">
        <v>0</v>
      </c>
      <c r="I5118">
        <v>0</v>
      </c>
    </row>
    <row r="5119" spans="1:9" x14ac:dyDescent="0.35">
      <c r="A5119" s="1">
        <v>44470</v>
      </c>
      <c r="B5119" s="1">
        <v>44501</v>
      </c>
      <c r="C5119" s="2" t="s">
        <v>1323</v>
      </c>
      <c r="D5119" s="2" t="s">
        <v>14</v>
      </c>
      <c r="E5119" s="2" t="s">
        <v>65</v>
      </c>
      <c r="F5119" s="2" t="s">
        <v>224</v>
      </c>
      <c r="G5119" s="2" t="s">
        <v>70</v>
      </c>
      <c r="H5119">
        <v>0</v>
      </c>
      <c r="I5119">
        <v>1</v>
      </c>
    </row>
    <row r="5120" spans="1:9" x14ac:dyDescent="0.35">
      <c r="A5120" s="1">
        <v>44470</v>
      </c>
      <c r="B5120" s="1">
        <v>44501</v>
      </c>
      <c r="C5120" s="2" t="s">
        <v>1324</v>
      </c>
      <c r="D5120" s="2" t="s">
        <v>60</v>
      </c>
      <c r="E5120" s="2" t="s">
        <v>65</v>
      </c>
      <c r="F5120" s="2" t="s">
        <v>1324</v>
      </c>
      <c r="G5120" s="2" t="s">
        <v>155</v>
      </c>
      <c r="H5120">
        <v>0</v>
      </c>
      <c r="I5120">
        <v>0</v>
      </c>
    </row>
    <row r="5121" spans="1:9" x14ac:dyDescent="0.35">
      <c r="A5121" s="1">
        <v>44470</v>
      </c>
      <c r="B5121" s="1">
        <v>44501</v>
      </c>
      <c r="C5121" s="2" t="s">
        <v>1324</v>
      </c>
      <c r="D5121" s="2" t="s">
        <v>211</v>
      </c>
      <c r="E5121" s="2" t="s">
        <v>65</v>
      </c>
      <c r="F5121" s="2" t="s">
        <v>776</v>
      </c>
      <c r="G5121" s="2" t="s">
        <v>214</v>
      </c>
      <c r="H5121">
        <v>0</v>
      </c>
      <c r="I5121">
        <v>0</v>
      </c>
    </row>
    <row r="5122" spans="1:9" x14ac:dyDescent="0.35">
      <c r="A5122" s="1">
        <v>44470</v>
      </c>
      <c r="B5122" s="1">
        <v>44501</v>
      </c>
      <c r="C5122" s="2" t="s">
        <v>1324</v>
      </c>
      <c r="D5122" s="2" t="s">
        <v>17</v>
      </c>
      <c r="E5122" s="2" t="s">
        <v>65</v>
      </c>
      <c r="F5122" s="2" t="s">
        <v>66</v>
      </c>
      <c r="G5122" s="2" t="s">
        <v>67</v>
      </c>
      <c r="H5122">
        <v>1</v>
      </c>
      <c r="I5122">
        <v>0</v>
      </c>
    </row>
    <row r="5123" spans="1:9" x14ac:dyDescent="0.35">
      <c r="A5123" s="1">
        <v>44470</v>
      </c>
      <c r="B5123" s="1">
        <v>44501</v>
      </c>
      <c r="C5123" s="2" t="s">
        <v>1325</v>
      </c>
      <c r="D5123" s="2" t="s">
        <v>60</v>
      </c>
      <c r="E5123" s="2" t="s">
        <v>65</v>
      </c>
      <c r="F5123" s="2" t="s">
        <v>1325</v>
      </c>
      <c r="G5123" s="2" t="s">
        <v>155</v>
      </c>
      <c r="H5123">
        <v>0</v>
      </c>
      <c r="I5123">
        <v>0</v>
      </c>
    </row>
    <row r="5124" spans="1:9" x14ac:dyDescent="0.35">
      <c r="A5124" s="1">
        <v>44470</v>
      </c>
      <c r="B5124" s="1">
        <v>44501</v>
      </c>
      <c r="C5124" s="2" t="s">
        <v>1325</v>
      </c>
      <c r="D5124" s="2" t="s">
        <v>211</v>
      </c>
      <c r="E5124" s="2" t="s">
        <v>65</v>
      </c>
      <c r="F5124" s="2" t="s">
        <v>95</v>
      </c>
      <c r="G5124" s="2" t="s">
        <v>214</v>
      </c>
      <c r="H5124">
        <v>0</v>
      </c>
      <c r="I5124">
        <v>0</v>
      </c>
    </row>
    <row r="5125" spans="1:9" x14ac:dyDescent="0.35">
      <c r="A5125" s="1">
        <v>44470</v>
      </c>
      <c r="B5125" s="1">
        <v>44501</v>
      </c>
      <c r="C5125" s="2" t="s">
        <v>1325</v>
      </c>
      <c r="D5125" s="2" t="s">
        <v>14</v>
      </c>
      <c r="E5125" s="2" t="s">
        <v>65</v>
      </c>
      <c r="F5125" s="2" t="s">
        <v>224</v>
      </c>
      <c r="G5125" s="2" t="s">
        <v>70</v>
      </c>
      <c r="H5125">
        <v>0</v>
      </c>
      <c r="I5125">
        <v>1</v>
      </c>
    </row>
    <row r="5126" spans="1:9" x14ac:dyDescent="0.35">
      <c r="A5126" s="1">
        <v>44470</v>
      </c>
      <c r="B5126" s="1">
        <v>44501</v>
      </c>
      <c r="C5126" s="2" t="s">
        <v>1326</v>
      </c>
      <c r="D5126" s="2" t="s">
        <v>60</v>
      </c>
      <c r="E5126" s="2" t="s">
        <v>65</v>
      </c>
      <c r="F5126" s="2" t="s">
        <v>1326</v>
      </c>
      <c r="G5126" s="2" t="s">
        <v>155</v>
      </c>
      <c r="H5126">
        <v>0</v>
      </c>
      <c r="I5126">
        <v>0</v>
      </c>
    </row>
    <row r="5127" spans="1:9" x14ac:dyDescent="0.35">
      <c r="A5127" s="1">
        <v>44470</v>
      </c>
      <c r="B5127" s="1">
        <v>44501</v>
      </c>
      <c r="C5127" s="2" t="s">
        <v>1326</v>
      </c>
      <c r="D5127" s="2" t="s">
        <v>197</v>
      </c>
      <c r="E5127" s="2" t="s">
        <v>65</v>
      </c>
      <c r="F5127" s="2" t="s">
        <v>1327</v>
      </c>
      <c r="G5127" s="2" t="s">
        <v>199</v>
      </c>
      <c r="H5127">
        <v>0</v>
      </c>
      <c r="I5127">
        <v>0</v>
      </c>
    </row>
    <row r="5128" spans="1:9" x14ac:dyDescent="0.35">
      <c r="A5128" s="1">
        <v>44470</v>
      </c>
      <c r="B5128" s="1">
        <v>44501</v>
      </c>
      <c r="C5128" s="2" t="s">
        <v>1326</v>
      </c>
      <c r="D5128" s="2" t="s">
        <v>211</v>
      </c>
      <c r="E5128" s="2" t="s">
        <v>65</v>
      </c>
      <c r="F5128" s="2" t="s">
        <v>213</v>
      </c>
      <c r="G5128" s="2" t="s">
        <v>214</v>
      </c>
      <c r="H5128">
        <v>0</v>
      </c>
      <c r="I5128">
        <v>0</v>
      </c>
    </row>
    <row r="5129" spans="1:9" x14ac:dyDescent="0.35">
      <c r="A5129" s="1">
        <v>44470</v>
      </c>
      <c r="B5129" s="1">
        <v>44501</v>
      </c>
      <c r="C5129" s="2" t="s">
        <v>1326</v>
      </c>
      <c r="D5129" s="2" t="s">
        <v>10</v>
      </c>
      <c r="E5129" s="2" t="s">
        <v>65</v>
      </c>
      <c r="F5129" s="2" t="s">
        <v>356</v>
      </c>
      <c r="G5129" s="2" t="s">
        <v>70</v>
      </c>
      <c r="H5129">
        <v>0</v>
      </c>
      <c r="I5129">
        <v>1</v>
      </c>
    </row>
    <row r="5130" spans="1:9" x14ac:dyDescent="0.35">
      <c r="A5130" s="1">
        <v>44470</v>
      </c>
      <c r="B5130" s="1">
        <v>44501</v>
      </c>
      <c r="C5130" s="2" t="s">
        <v>1326</v>
      </c>
      <c r="D5130" s="2" t="s">
        <v>761</v>
      </c>
      <c r="E5130" s="2" t="s">
        <v>65</v>
      </c>
      <c r="F5130" s="2" t="s">
        <v>356</v>
      </c>
      <c r="G5130" s="2" t="s">
        <v>70</v>
      </c>
      <c r="H5130">
        <v>0</v>
      </c>
      <c r="I5130">
        <v>1</v>
      </c>
    </row>
    <row r="5131" spans="1:9" x14ac:dyDescent="0.35">
      <c r="A5131" s="1">
        <v>44501</v>
      </c>
      <c r="B5131" s="1">
        <v>44531</v>
      </c>
      <c r="C5131" s="2" t="s">
        <v>294</v>
      </c>
      <c r="D5131" s="2" t="s">
        <v>197</v>
      </c>
      <c r="E5131" s="2" t="s">
        <v>1328</v>
      </c>
      <c r="F5131" s="2" t="s">
        <v>1329</v>
      </c>
      <c r="G5131" s="2" t="s">
        <v>199</v>
      </c>
      <c r="H5131">
        <v>0</v>
      </c>
      <c r="I5131">
        <v>0</v>
      </c>
    </row>
    <row r="5132" spans="1:9" x14ac:dyDescent="0.35">
      <c r="A5132" s="1">
        <v>44501</v>
      </c>
      <c r="B5132" s="1">
        <v>44531</v>
      </c>
      <c r="C5132" s="2" t="s">
        <v>1067</v>
      </c>
      <c r="D5132" s="2" t="s">
        <v>60</v>
      </c>
      <c r="E5132" s="2" t="s">
        <v>1067</v>
      </c>
      <c r="F5132" s="2" t="s">
        <v>65</v>
      </c>
      <c r="G5132" s="2" t="s">
        <v>819</v>
      </c>
      <c r="H5132">
        <v>0</v>
      </c>
      <c r="I5132">
        <v>0</v>
      </c>
    </row>
    <row r="5133" spans="1:9" x14ac:dyDescent="0.35">
      <c r="A5133" s="1">
        <v>44501</v>
      </c>
      <c r="B5133" s="1">
        <v>44531</v>
      </c>
      <c r="C5133" s="2" t="s">
        <v>1067</v>
      </c>
      <c r="D5133" s="2" t="s">
        <v>60</v>
      </c>
      <c r="E5133" s="2" t="s">
        <v>1067</v>
      </c>
      <c r="F5133" s="2" t="s">
        <v>65</v>
      </c>
      <c r="G5133" s="2" t="s">
        <v>819</v>
      </c>
      <c r="H5133">
        <v>0</v>
      </c>
      <c r="I5133">
        <v>0</v>
      </c>
    </row>
    <row r="5134" spans="1:9" x14ac:dyDescent="0.35">
      <c r="A5134" s="1">
        <v>44501</v>
      </c>
      <c r="B5134" s="1">
        <v>44531</v>
      </c>
      <c r="C5134" s="2" t="s">
        <v>1067</v>
      </c>
      <c r="D5134" s="2" t="s">
        <v>211</v>
      </c>
      <c r="E5134" s="2" t="s">
        <v>776</v>
      </c>
      <c r="F5134" s="2" t="s">
        <v>65</v>
      </c>
      <c r="G5134" s="2" t="s">
        <v>214</v>
      </c>
      <c r="H5134">
        <v>0</v>
      </c>
      <c r="I5134">
        <v>0</v>
      </c>
    </row>
    <row r="5135" spans="1:9" x14ac:dyDescent="0.35">
      <c r="A5135" s="1">
        <v>44501</v>
      </c>
      <c r="B5135" s="1">
        <v>44531</v>
      </c>
      <c r="C5135" s="2" t="s">
        <v>1067</v>
      </c>
      <c r="D5135" s="2" t="s">
        <v>17</v>
      </c>
      <c r="E5135" s="2" t="s">
        <v>66</v>
      </c>
      <c r="F5135" s="2" t="s">
        <v>65</v>
      </c>
      <c r="G5135" s="2" t="s">
        <v>169</v>
      </c>
      <c r="H5135">
        <v>-1</v>
      </c>
      <c r="I5135">
        <v>0</v>
      </c>
    </row>
    <row r="5136" spans="1:9" x14ac:dyDescent="0.35">
      <c r="A5136" s="1">
        <v>44501</v>
      </c>
      <c r="B5136" s="1">
        <v>44531</v>
      </c>
      <c r="C5136" s="2" t="s">
        <v>655</v>
      </c>
      <c r="D5136" s="2" t="s">
        <v>197</v>
      </c>
      <c r="E5136" s="2" t="s">
        <v>65</v>
      </c>
      <c r="F5136" s="2" t="s">
        <v>1330</v>
      </c>
      <c r="G5136" s="2" t="s">
        <v>199</v>
      </c>
      <c r="H5136">
        <v>0</v>
      </c>
      <c r="I5136">
        <v>0</v>
      </c>
    </row>
    <row r="5137" spans="1:9" x14ac:dyDescent="0.35">
      <c r="A5137" s="1">
        <v>44501</v>
      </c>
      <c r="B5137" s="1">
        <v>44531</v>
      </c>
      <c r="C5137" s="2" t="s">
        <v>1091</v>
      </c>
      <c r="D5137" s="2" t="s">
        <v>197</v>
      </c>
      <c r="E5137" s="2" t="s">
        <v>65</v>
      </c>
      <c r="F5137" s="2" t="s">
        <v>1331</v>
      </c>
      <c r="G5137" s="2" t="s">
        <v>199</v>
      </c>
      <c r="H5137">
        <v>0</v>
      </c>
      <c r="I5137">
        <v>0</v>
      </c>
    </row>
    <row r="5138" spans="1:9" x14ac:dyDescent="0.35">
      <c r="A5138" s="1">
        <v>44501</v>
      </c>
      <c r="B5138" s="1">
        <v>44531</v>
      </c>
      <c r="C5138" s="2" t="s">
        <v>77</v>
      </c>
      <c r="D5138" s="2" t="s">
        <v>8</v>
      </c>
      <c r="E5138" s="2" t="s">
        <v>65</v>
      </c>
      <c r="F5138" s="2" t="s">
        <v>66</v>
      </c>
      <c r="G5138" s="2" t="s">
        <v>67</v>
      </c>
      <c r="H5138">
        <v>1</v>
      </c>
      <c r="I5138">
        <v>0</v>
      </c>
    </row>
    <row r="5139" spans="1:9" x14ac:dyDescent="0.35">
      <c r="A5139" s="1">
        <v>44501</v>
      </c>
      <c r="B5139" s="1">
        <v>44531</v>
      </c>
      <c r="C5139" s="2" t="s">
        <v>619</v>
      </c>
      <c r="D5139" s="2" t="s">
        <v>8</v>
      </c>
      <c r="E5139" s="2" t="s">
        <v>66</v>
      </c>
      <c r="F5139" s="2" t="s">
        <v>65</v>
      </c>
      <c r="G5139" s="2" t="s">
        <v>169</v>
      </c>
      <c r="H5139">
        <v>-1</v>
      </c>
      <c r="I5139">
        <v>0</v>
      </c>
    </row>
    <row r="5140" spans="1:9" x14ac:dyDescent="0.35">
      <c r="A5140" s="1">
        <v>44501</v>
      </c>
      <c r="B5140" s="1">
        <v>44531</v>
      </c>
      <c r="C5140" s="2" t="s">
        <v>90</v>
      </c>
      <c r="D5140" s="2" t="s">
        <v>8</v>
      </c>
      <c r="E5140" s="2" t="s">
        <v>65</v>
      </c>
      <c r="F5140" s="2" t="s">
        <v>66</v>
      </c>
      <c r="G5140" s="2" t="s">
        <v>67</v>
      </c>
      <c r="H5140">
        <v>1</v>
      </c>
      <c r="I5140">
        <v>0</v>
      </c>
    </row>
    <row r="5141" spans="1:9" x14ac:dyDescent="0.35">
      <c r="A5141" s="1">
        <v>44501</v>
      </c>
      <c r="B5141" s="1">
        <v>44531</v>
      </c>
      <c r="C5141" s="2" t="s">
        <v>90</v>
      </c>
      <c r="D5141" s="2" t="s">
        <v>10</v>
      </c>
      <c r="E5141" s="2" t="s">
        <v>65</v>
      </c>
      <c r="F5141" s="2" t="s">
        <v>66</v>
      </c>
      <c r="G5141" s="2" t="s">
        <v>67</v>
      </c>
      <c r="H5141">
        <v>1</v>
      </c>
      <c r="I5141">
        <v>0</v>
      </c>
    </row>
    <row r="5142" spans="1:9" x14ac:dyDescent="0.35">
      <c r="A5142" s="1">
        <v>44501</v>
      </c>
      <c r="B5142" s="1">
        <v>44531</v>
      </c>
      <c r="C5142" s="2" t="s">
        <v>90</v>
      </c>
      <c r="D5142" s="2" t="s">
        <v>761</v>
      </c>
      <c r="E5142" s="2" t="s">
        <v>65</v>
      </c>
      <c r="F5142" s="2" t="s">
        <v>66</v>
      </c>
      <c r="G5142" s="2" t="s">
        <v>67</v>
      </c>
      <c r="H5142">
        <v>1</v>
      </c>
      <c r="I5142">
        <v>0</v>
      </c>
    </row>
    <row r="5143" spans="1:9" x14ac:dyDescent="0.35">
      <c r="A5143" s="1">
        <v>44501</v>
      </c>
      <c r="B5143" s="1">
        <v>44531</v>
      </c>
      <c r="C5143" s="2" t="s">
        <v>1319</v>
      </c>
      <c r="D5143" s="2" t="s">
        <v>60</v>
      </c>
      <c r="E5143" s="2" t="s">
        <v>1319</v>
      </c>
      <c r="F5143" s="2" t="s">
        <v>65</v>
      </c>
      <c r="G5143" s="2" t="s">
        <v>153</v>
      </c>
      <c r="H5143">
        <v>0</v>
      </c>
      <c r="I5143">
        <v>0</v>
      </c>
    </row>
    <row r="5144" spans="1:9" x14ac:dyDescent="0.35">
      <c r="A5144" s="1">
        <v>44501</v>
      </c>
      <c r="B5144" s="1">
        <v>44531</v>
      </c>
      <c r="C5144" s="2" t="s">
        <v>1319</v>
      </c>
      <c r="D5144" s="2" t="s">
        <v>60</v>
      </c>
      <c r="E5144" s="2" t="s">
        <v>1319</v>
      </c>
      <c r="F5144" s="2" t="s">
        <v>65</v>
      </c>
      <c r="G5144" s="2" t="s">
        <v>153</v>
      </c>
      <c r="H5144">
        <v>0</v>
      </c>
      <c r="I5144">
        <v>0</v>
      </c>
    </row>
    <row r="5145" spans="1:9" x14ac:dyDescent="0.35">
      <c r="A5145" s="1">
        <v>44501</v>
      </c>
      <c r="B5145" s="1">
        <v>44531</v>
      </c>
      <c r="C5145" s="2" t="s">
        <v>1319</v>
      </c>
      <c r="D5145" s="2" t="s">
        <v>211</v>
      </c>
      <c r="E5145" s="2" t="s">
        <v>95</v>
      </c>
      <c r="F5145" s="2" t="s">
        <v>65</v>
      </c>
      <c r="G5145" s="2" t="s">
        <v>214</v>
      </c>
      <c r="H5145">
        <v>0</v>
      </c>
      <c r="I5145">
        <v>0</v>
      </c>
    </row>
    <row r="5146" spans="1:9" x14ac:dyDescent="0.35">
      <c r="A5146" s="1">
        <v>44501</v>
      </c>
      <c r="B5146" s="1">
        <v>44531</v>
      </c>
      <c r="C5146" s="2" t="s">
        <v>1319</v>
      </c>
      <c r="D5146" s="2" t="s">
        <v>14</v>
      </c>
      <c r="E5146" s="2" t="s">
        <v>1319</v>
      </c>
      <c r="F5146" s="2" t="s">
        <v>65</v>
      </c>
      <c r="G5146" s="2" t="s">
        <v>174</v>
      </c>
      <c r="H5146">
        <v>0</v>
      </c>
      <c r="I5146">
        <v>-1</v>
      </c>
    </row>
    <row r="5147" spans="1:9" x14ac:dyDescent="0.35">
      <c r="A5147" s="1">
        <v>44501</v>
      </c>
      <c r="B5147" s="1">
        <v>44531</v>
      </c>
      <c r="C5147" s="2" t="s">
        <v>598</v>
      </c>
      <c r="D5147" s="2" t="s">
        <v>10</v>
      </c>
      <c r="E5147" s="2" t="s">
        <v>65</v>
      </c>
      <c r="F5147" s="2" t="s">
        <v>66</v>
      </c>
      <c r="G5147" s="2" t="s">
        <v>67</v>
      </c>
      <c r="H5147">
        <v>1</v>
      </c>
      <c r="I5147">
        <v>0</v>
      </c>
    </row>
    <row r="5148" spans="1:9" x14ac:dyDescent="0.35">
      <c r="A5148" s="1">
        <v>44501</v>
      </c>
      <c r="B5148" s="1">
        <v>44531</v>
      </c>
      <c r="C5148" s="2" t="s">
        <v>598</v>
      </c>
      <c r="D5148" s="2" t="s">
        <v>761</v>
      </c>
      <c r="E5148" s="2" t="s">
        <v>65</v>
      </c>
      <c r="F5148" s="2" t="s">
        <v>66</v>
      </c>
      <c r="G5148" s="2" t="s">
        <v>67</v>
      </c>
      <c r="H5148">
        <v>1</v>
      </c>
      <c r="I5148">
        <v>0</v>
      </c>
    </row>
    <row r="5149" spans="1:9" x14ac:dyDescent="0.35">
      <c r="A5149" s="1">
        <v>44501</v>
      </c>
      <c r="B5149" s="1">
        <v>44531</v>
      </c>
      <c r="C5149" s="2" t="s">
        <v>401</v>
      </c>
      <c r="D5149" s="2" t="s">
        <v>8</v>
      </c>
      <c r="E5149" s="2" t="s">
        <v>65</v>
      </c>
      <c r="F5149" s="2" t="s">
        <v>66</v>
      </c>
      <c r="G5149" s="2" t="s">
        <v>67</v>
      </c>
      <c r="H5149">
        <v>1</v>
      </c>
      <c r="I5149">
        <v>0</v>
      </c>
    </row>
    <row r="5150" spans="1:9" x14ac:dyDescent="0.35">
      <c r="A5150" s="1">
        <v>44501</v>
      </c>
      <c r="B5150" s="1">
        <v>44531</v>
      </c>
      <c r="C5150" s="2" t="s">
        <v>401</v>
      </c>
      <c r="D5150" s="2" t="s">
        <v>10</v>
      </c>
      <c r="E5150" s="2" t="s">
        <v>65</v>
      </c>
      <c r="F5150" s="2" t="s">
        <v>66</v>
      </c>
      <c r="G5150" s="2" t="s">
        <v>67</v>
      </c>
      <c r="H5150">
        <v>1</v>
      </c>
      <c r="I5150">
        <v>0</v>
      </c>
    </row>
    <row r="5151" spans="1:9" x14ac:dyDescent="0.35">
      <c r="A5151" s="1">
        <v>44501</v>
      </c>
      <c r="B5151" s="1">
        <v>44531</v>
      </c>
      <c r="C5151" s="2" t="s">
        <v>401</v>
      </c>
      <c r="D5151" s="2" t="s">
        <v>761</v>
      </c>
      <c r="E5151" s="2" t="s">
        <v>65</v>
      </c>
      <c r="F5151" s="2" t="s">
        <v>66</v>
      </c>
      <c r="G5151" s="2" t="s">
        <v>67</v>
      </c>
      <c r="H5151">
        <v>1</v>
      </c>
      <c r="I5151">
        <v>0</v>
      </c>
    </row>
    <row r="5152" spans="1:9" x14ac:dyDescent="0.35">
      <c r="A5152" s="1">
        <v>44501</v>
      </c>
      <c r="B5152" s="1">
        <v>44531</v>
      </c>
      <c r="C5152" s="2" t="s">
        <v>662</v>
      </c>
      <c r="D5152" s="2" t="s">
        <v>10</v>
      </c>
      <c r="E5152" s="2" t="s">
        <v>65</v>
      </c>
      <c r="F5152" s="2" t="s">
        <v>66</v>
      </c>
      <c r="G5152" s="2" t="s">
        <v>67</v>
      </c>
      <c r="H5152">
        <v>1</v>
      </c>
      <c r="I5152">
        <v>0</v>
      </c>
    </row>
    <row r="5153" spans="1:9" x14ac:dyDescent="0.35">
      <c r="A5153" s="1">
        <v>44501</v>
      </c>
      <c r="B5153" s="1">
        <v>44531</v>
      </c>
      <c r="C5153" s="2" t="s">
        <v>662</v>
      </c>
      <c r="D5153" s="2" t="s">
        <v>761</v>
      </c>
      <c r="E5153" s="2" t="s">
        <v>65</v>
      </c>
      <c r="F5153" s="2" t="s">
        <v>66</v>
      </c>
      <c r="G5153" s="2" t="s">
        <v>67</v>
      </c>
      <c r="H5153">
        <v>1</v>
      </c>
      <c r="I5153">
        <v>0</v>
      </c>
    </row>
    <row r="5154" spans="1:9" x14ac:dyDescent="0.35">
      <c r="A5154" s="1">
        <v>44501</v>
      </c>
      <c r="B5154" s="1">
        <v>44531</v>
      </c>
      <c r="C5154" s="2" t="s">
        <v>570</v>
      </c>
      <c r="D5154" s="2" t="s">
        <v>8</v>
      </c>
      <c r="E5154" s="2" t="s">
        <v>66</v>
      </c>
      <c r="F5154" s="2" t="s">
        <v>65</v>
      </c>
      <c r="G5154" s="2" t="s">
        <v>169</v>
      </c>
      <c r="H5154">
        <v>-1</v>
      </c>
      <c r="I5154">
        <v>0</v>
      </c>
    </row>
    <row r="5155" spans="1:9" x14ac:dyDescent="0.35">
      <c r="A5155" s="1">
        <v>44501</v>
      </c>
      <c r="B5155" s="1">
        <v>44531</v>
      </c>
      <c r="C5155" s="2" t="s">
        <v>570</v>
      </c>
      <c r="D5155" s="2" t="s">
        <v>761</v>
      </c>
      <c r="E5155" s="2" t="s">
        <v>66</v>
      </c>
      <c r="F5155" s="2" t="s">
        <v>65</v>
      </c>
      <c r="G5155" s="2" t="s">
        <v>169</v>
      </c>
      <c r="H5155">
        <v>-1</v>
      </c>
      <c r="I5155">
        <v>0</v>
      </c>
    </row>
    <row r="5156" spans="1:9" x14ac:dyDescent="0.35">
      <c r="A5156" s="1">
        <v>44501</v>
      </c>
      <c r="B5156" s="1">
        <v>44531</v>
      </c>
      <c r="C5156" s="2" t="s">
        <v>702</v>
      </c>
      <c r="D5156" s="2" t="s">
        <v>197</v>
      </c>
      <c r="E5156" s="2" t="s">
        <v>1332</v>
      </c>
      <c r="F5156" s="2" t="s">
        <v>1333</v>
      </c>
      <c r="G5156" s="2" t="s">
        <v>199</v>
      </c>
      <c r="H5156">
        <v>0</v>
      </c>
      <c r="I5156">
        <v>0</v>
      </c>
    </row>
    <row r="5157" spans="1:9" x14ac:dyDescent="0.35">
      <c r="A5157" s="1">
        <v>44501</v>
      </c>
      <c r="B5157" s="1">
        <v>44531</v>
      </c>
      <c r="C5157" s="2" t="s">
        <v>663</v>
      </c>
      <c r="D5157" s="2" t="s">
        <v>10</v>
      </c>
      <c r="E5157" s="2" t="s">
        <v>65</v>
      </c>
      <c r="F5157" s="2" t="s">
        <v>66</v>
      </c>
      <c r="G5157" s="2" t="s">
        <v>67</v>
      </c>
      <c r="H5157">
        <v>1</v>
      </c>
      <c r="I5157">
        <v>0</v>
      </c>
    </row>
    <row r="5158" spans="1:9" x14ac:dyDescent="0.35">
      <c r="A5158" s="1">
        <v>44501</v>
      </c>
      <c r="B5158" s="1">
        <v>44531</v>
      </c>
      <c r="C5158" s="2" t="s">
        <v>663</v>
      </c>
      <c r="D5158" s="2" t="s">
        <v>761</v>
      </c>
      <c r="E5158" s="2" t="s">
        <v>65</v>
      </c>
      <c r="F5158" s="2" t="s">
        <v>66</v>
      </c>
      <c r="G5158" s="2" t="s">
        <v>67</v>
      </c>
      <c r="H5158">
        <v>1</v>
      </c>
      <c r="I5158">
        <v>0</v>
      </c>
    </row>
    <row r="5159" spans="1:9" x14ac:dyDescent="0.35">
      <c r="A5159" s="1">
        <v>44501</v>
      </c>
      <c r="B5159" s="1">
        <v>44531</v>
      </c>
      <c r="C5159" s="2" t="s">
        <v>664</v>
      </c>
      <c r="D5159" s="2" t="s">
        <v>10</v>
      </c>
      <c r="E5159" s="2" t="s">
        <v>66</v>
      </c>
      <c r="F5159" s="2" t="s">
        <v>65</v>
      </c>
      <c r="G5159" s="2" t="s">
        <v>169</v>
      </c>
      <c r="H5159">
        <v>-1</v>
      </c>
      <c r="I5159">
        <v>0</v>
      </c>
    </row>
    <row r="5160" spans="1:9" x14ac:dyDescent="0.35">
      <c r="A5160" s="1">
        <v>44501</v>
      </c>
      <c r="B5160" s="1">
        <v>44531</v>
      </c>
      <c r="C5160" s="2" t="s">
        <v>664</v>
      </c>
      <c r="D5160" s="2" t="s">
        <v>761</v>
      </c>
      <c r="E5160" s="2" t="s">
        <v>66</v>
      </c>
      <c r="F5160" s="2" t="s">
        <v>65</v>
      </c>
      <c r="G5160" s="2" t="s">
        <v>169</v>
      </c>
      <c r="H5160">
        <v>-1</v>
      </c>
      <c r="I5160">
        <v>0</v>
      </c>
    </row>
    <row r="5161" spans="1:9" x14ac:dyDescent="0.35">
      <c r="A5161" s="1">
        <v>44501</v>
      </c>
      <c r="B5161" s="1">
        <v>44531</v>
      </c>
      <c r="C5161" s="2" t="s">
        <v>703</v>
      </c>
      <c r="D5161" s="2" t="s">
        <v>10</v>
      </c>
      <c r="E5161" s="2" t="s">
        <v>65</v>
      </c>
      <c r="F5161" s="2" t="s">
        <v>66</v>
      </c>
      <c r="G5161" s="2" t="s">
        <v>67</v>
      </c>
      <c r="H5161">
        <v>1</v>
      </c>
      <c r="I5161">
        <v>0</v>
      </c>
    </row>
    <row r="5162" spans="1:9" x14ac:dyDescent="0.35">
      <c r="A5162" s="1">
        <v>44501</v>
      </c>
      <c r="B5162" s="1">
        <v>44531</v>
      </c>
      <c r="C5162" s="2" t="s">
        <v>703</v>
      </c>
      <c r="D5162" s="2" t="s">
        <v>761</v>
      </c>
      <c r="E5162" s="2" t="s">
        <v>65</v>
      </c>
      <c r="F5162" s="2" t="s">
        <v>66</v>
      </c>
      <c r="G5162" s="2" t="s">
        <v>67</v>
      </c>
      <c r="H5162">
        <v>1</v>
      </c>
      <c r="I5162">
        <v>0</v>
      </c>
    </row>
    <row r="5163" spans="1:9" x14ac:dyDescent="0.35">
      <c r="A5163" s="1">
        <v>44501</v>
      </c>
      <c r="B5163" s="1">
        <v>44531</v>
      </c>
      <c r="C5163" s="2" t="s">
        <v>306</v>
      </c>
      <c r="D5163" s="2" t="s">
        <v>8</v>
      </c>
      <c r="E5163" s="2" t="s">
        <v>65</v>
      </c>
      <c r="F5163" s="2" t="s">
        <v>66</v>
      </c>
      <c r="G5163" s="2" t="s">
        <v>67</v>
      </c>
      <c r="H5163">
        <v>1</v>
      </c>
      <c r="I5163">
        <v>0</v>
      </c>
    </row>
    <row r="5164" spans="1:9" x14ac:dyDescent="0.35">
      <c r="A5164" s="1">
        <v>44501</v>
      </c>
      <c r="B5164" s="1">
        <v>44531</v>
      </c>
      <c r="C5164" s="2" t="s">
        <v>306</v>
      </c>
      <c r="D5164" s="2" t="s">
        <v>10</v>
      </c>
      <c r="E5164" s="2" t="s">
        <v>65</v>
      </c>
      <c r="F5164" s="2" t="s">
        <v>66</v>
      </c>
      <c r="G5164" s="2" t="s">
        <v>67</v>
      </c>
      <c r="H5164">
        <v>1</v>
      </c>
      <c r="I5164">
        <v>0</v>
      </c>
    </row>
    <row r="5165" spans="1:9" x14ac:dyDescent="0.35">
      <c r="A5165" s="1">
        <v>44501</v>
      </c>
      <c r="B5165" s="1">
        <v>44531</v>
      </c>
      <c r="C5165" s="2" t="s">
        <v>306</v>
      </c>
      <c r="D5165" s="2" t="s">
        <v>761</v>
      </c>
      <c r="E5165" s="2" t="s">
        <v>65</v>
      </c>
      <c r="F5165" s="2" t="s">
        <v>66</v>
      </c>
      <c r="G5165" s="2" t="s">
        <v>67</v>
      </c>
      <c r="H5165">
        <v>1</v>
      </c>
      <c r="I5165">
        <v>0</v>
      </c>
    </row>
    <row r="5166" spans="1:9" x14ac:dyDescent="0.35">
      <c r="A5166" s="1">
        <v>44501</v>
      </c>
      <c r="B5166" s="1">
        <v>44531</v>
      </c>
      <c r="C5166" s="2" t="s">
        <v>1289</v>
      </c>
      <c r="D5166" s="2" t="s">
        <v>6</v>
      </c>
      <c r="E5166" s="2" t="s">
        <v>65</v>
      </c>
      <c r="F5166" s="2" t="s">
        <v>66</v>
      </c>
      <c r="G5166" s="2" t="s">
        <v>67</v>
      </c>
      <c r="H5166">
        <v>1</v>
      </c>
      <c r="I5166">
        <v>0</v>
      </c>
    </row>
    <row r="5167" spans="1:9" x14ac:dyDescent="0.35">
      <c r="A5167" s="1">
        <v>44501</v>
      </c>
      <c r="B5167" s="1">
        <v>44531</v>
      </c>
      <c r="C5167" s="2" t="s">
        <v>102</v>
      </c>
      <c r="D5167" s="2" t="s">
        <v>11</v>
      </c>
      <c r="E5167" s="2" t="s">
        <v>65</v>
      </c>
      <c r="F5167" s="2" t="s">
        <v>66</v>
      </c>
      <c r="G5167" s="2" t="s">
        <v>67</v>
      </c>
      <c r="H5167">
        <v>1</v>
      </c>
      <c r="I5167">
        <v>0</v>
      </c>
    </row>
    <row r="5168" spans="1:9" x14ac:dyDescent="0.35">
      <c r="A5168" s="1">
        <v>44501</v>
      </c>
      <c r="B5168" s="1">
        <v>44531</v>
      </c>
      <c r="C5168" s="2" t="s">
        <v>559</v>
      </c>
      <c r="D5168" s="2" t="s">
        <v>11</v>
      </c>
      <c r="E5168" s="2" t="s">
        <v>65</v>
      </c>
      <c r="F5168" s="2" t="s">
        <v>66</v>
      </c>
      <c r="G5168" s="2" t="s">
        <v>67</v>
      </c>
      <c r="H5168">
        <v>1</v>
      </c>
      <c r="I5168">
        <v>0</v>
      </c>
    </row>
    <row r="5169" spans="1:9" x14ac:dyDescent="0.35">
      <c r="A5169" s="1">
        <v>44501</v>
      </c>
      <c r="B5169" s="1">
        <v>44531</v>
      </c>
      <c r="C5169" s="2" t="s">
        <v>1130</v>
      </c>
      <c r="D5169" s="2" t="s">
        <v>60</v>
      </c>
      <c r="E5169" s="2" t="s">
        <v>1130</v>
      </c>
      <c r="F5169" s="2" t="s">
        <v>65</v>
      </c>
      <c r="G5169" s="2" t="s">
        <v>153</v>
      </c>
      <c r="H5169">
        <v>0</v>
      </c>
      <c r="I5169">
        <v>0</v>
      </c>
    </row>
    <row r="5170" spans="1:9" x14ac:dyDescent="0.35">
      <c r="A5170" s="1">
        <v>44501</v>
      </c>
      <c r="B5170" s="1">
        <v>44531</v>
      </c>
      <c r="C5170" s="2" t="s">
        <v>1130</v>
      </c>
      <c r="D5170" s="2" t="s">
        <v>60</v>
      </c>
      <c r="E5170" s="2" t="s">
        <v>1130</v>
      </c>
      <c r="F5170" s="2" t="s">
        <v>65</v>
      </c>
      <c r="G5170" s="2" t="s">
        <v>153</v>
      </c>
      <c r="H5170">
        <v>0</v>
      </c>
      <c r="I5170">
        <v>0</v>
      </c>
    </row>
    <row r="5171" spans="1:9" x14ac:dyDescent="0.35">
      <c r="A5171" s="1">
        <v>44501</v>
      </c>
      <c r="B5171" s="1">
        <v>44531</v>
      </c>
      <c r="C5171" s="2" t="s">
        <v>1130</v>
      </c>
      <c r="D5171" s="2" t="s">
        <v>197</v>
      </c>
      <c r="E5171" s="2" t="s">
        <v>1109</v>
      </c>
      <c r="F5171" s="2" t="s">
        <v>65</v>
      </c>
      <c r="G5171" s="2" t="s">
        <v>199</v>
      </c>
      <c r="H5171">
        <v>0</v>
      </c>
      <c r="I5171">
        <v>0</v>
      </c>
    </row>
    <row r="5172" spans="1:9" x14ac:dyDescent="0.35">
      <c r="A5172" s="1">
        <v>44501</v>
      </c>
      <c r="B5172" s="1">
        <v>44531</v>
      </c>
      <c r="C5172" s="2" t="s">
        <v>1130</v>
      </c>
      <c r="D5172" s="2" t="s">
        <v>211</v>
      </c>
      <c r="E5172" s="2" t="s">
        <v>95</v>
      </c>
      <c r="F5172" s="2" t="s">
        <v>65</v>
      </c>
      <c r="G5172" s="2" t="s">
        <v>214</v>
      </c>
      <c r="H5172">
        <v>0</v>
      </c>
      <c r="I5172">
        <v>0</v>
      </c>
    </row>
    <row r="5173" spans="1:9" x14ac:dyDescent="0.35">
      <c r="A5173" s="1">
        <v>44501</v>
      </c>
      <c r="B5173" s="1">
        <v>44531</v>
      </c>
      <c r="C5173" s="2" t="s">
        <v>1130</v>
      </c>
      <c r="D5173" s="2" t="s">
        <v>14</v>
      </c>
      <c r="E5173" s="2" t="s">
        <v>304</v>
      </c>
      <c r="F5173" s="2" t="s">
        <v>65</v>
      </c>
      <c r="G5173" s="2" t="s">
        <v>174</v>
      </c>
      <c r="H5173">
        <v>0</v>
      </c>
      <c r="I5173">
        <v>-1</v>
      </c>
    </row>
    <row r="5174" spans="1:9" x14ac:dyDescent="0.35">
      <c r="A5174" s="1">
        <v>44501</v>
      </c>
      <c r="B5174" s="1">
        <v>44531</v>
      </c>
      <c r="C5174" s="2" t="s">
        <v>620</v>
      </c>
      <c r="D5174" s="2" t="s">
        <v>761</v>
      </c>
      <c r="E5174" s="2" t="s">
        <v>326</v>
      </c>
      <c r="F5174" s="2" t="s">
        <v>66</v>
      </c>
      <c r="G5174" s="2" t="s">
        <v>287</v>
      </c>
      <c r="H5174">
        <v>1</v>
      </c>
      <c r="I5174">
        <v>-1</v>
      </c>
    </row>
    <row r="5175" spans="1:9" x14ac:dyDescent="0.35">
      <c r="A5175" s="1">
        <v>44501</v>
      </c>
      <c r="B5175" s="1">
        <v>44531</v>
      </c>
      <c r="C5175" s="2" t="s">
        <v>108</v>
      </c>
      <c r="D5175" s="2" t="s">
        <v>10</v>
      </c>
      <c r="E5175" s="2" t="s">
        <v>65</v>
      </c>
      <c r="F5175" s="2" t="s">
        <v>352</v>
      </c>
      <c r="G5175" s="2" t="s">
        <v>70</v>
      </c>
      <c r="H5175">
        <v>0</v>
      </c>
      <c r="I5175">
        <v>1</v>
      </c>
    </row>
    <row r="5176" spans="1:9" x14ac:dyDescent="0.35">
      <c r="A5176" s="1">
        <v>44501</v>
      </c>
      <c r="B5176" s="1">
        <v>44531</v>
      </c>
      <c r="C5176" s="2" t="s">
        <v>599</v>
      </c>
      <c r="D5176" s="2" t="s">
        <v>197</v>
      </c>
      <c r="E5176" s="2" t="s">
        <v>1232</v>
      </c>
      <c r="F5176" s="2" t="s">
        <v>1334</v>
      </c>
      <c r="G5176" s="2" t="s">
        <v>199</v>
      </c>
      <c r="H5176">
        <v>0</v>
      </c>
      <c r="I5176">
        <v>0</v>
      </c>
    </row>
    <row r="5177" spans="1:9" x14ac:dyDescent="0.35">
      <c r="A5177" s="1">
        <v>44501</v>
      </c>
      <c r="B5177" s="1">
        <v>44531</v>
      </c>
      <c r="C5177" s="2" t="s">
        <v>599</v>
      </c>
      <c r="D5177" s="2" t="s">
        <v>8</v>
      </c>
      <c r="E5177" s="2" t="s">
        <v>65</v>
      </c>
      <c r="F5177" s="2" t="s">
        <v>66</v>
      </c>
      <c r="G5177" s="2" t="s">
        <v>67</v>
      </c>
      <c r="H5177">
        <v>1</v>
      </c>
      <c r="I5177">
        <v>0</v>
      </c>
    </row>
    <row r="5178" spans="1:9" x14ac:dyDescent="0.35">
      <c r="A5178" s="1">
        <v>44501</v>
      </c>
      <c r="B5178" s="1">
        <v>44531</v>
      </c>
      <c r="C5178" s="2" t="s">
        <v>599</v>
      </c>
      <c r="D5178" s="2" t="s">
        <v>10</v>
      </c>
      <c r="E5178" s="2" t="s">
        <v>65</v>
      </c>
      <c r="F5178" s="2" t="s">
        <v>66</v>
      </c>
      <c r="G5178" s="2" t="s">
        <v>67</v>
      </c>
      <c r="H5178">
        <v>1</v>
      </c>
      <c r="I5178">
        <v>0</v>
      </c>
    </row>
    <row r="5179" spans="1:9" x14ac:dyDescent="0.35">
      <c r="A5179" s="1">
        <v>44501</v>
      </c>
      <c r="B5179" s="1">
        <v>44531</v>
      </c>
      <c r="C5179" s="2" t="s">
        <v>599</v>
      </c>
      <c r="D5179" s="2" t="s">
        <v>761</v>
      </c>
      <c r="E5179" s="2" t="s">
        <v>65</v>
      </c>
      <c r="F5179" s="2" t="s">
        <v>66</v>
      </c>
      <c r="G5179" s="2" t="s">
        <v>67</v>
      </c>
      <c r="H5179">
        <v>1</v>
      </c>
      <c r="I5179">
        <v>0</v>
      </c>
    </row>
    <row r="5180" spans="1:9" x14ac:dyDescent="0.35">
      <c r="A5180" s="1">
        <v>44501</v>
      </c>
      <c r="B5180" s="1">
        <v>44531</v>
      </c>
      <c r="C5180" s="2" t="s">
        <v>1210</v>
      </c>
      <c r="D5180" s="2" t="s">
        <v>8</v>
      </c>
      <c r="E5180" s="2" t="s">
        <v>66</v>
      </c>
      <c r="F5180" s="2" t="s">
        <v>65</v>
      </c>
      <c r="G5180" s="2" t="s">
        <v>169</v>
      </c>
      <c r="H5180">
        <v>-1</v>
      </c>
      <c r="I5180">
        <v>0</v>
      </c>
    </row>
    <row r="5181" spans="1:9" x14ac:dyDescent="0.35">
      <c r="A5181" s="1">
        <v>44501</v>
      </c>
      <c r="B5181" s="1">
        <v>44531</v>
      </c>
      <c r="C5181" s="2" t="s">
        <v>1210</v>
      </c>
      <c r="D5181" s="2" t="s">
        <v>10</v>
      </c>
      <c r="E5181" s="2" t="s">
        <v>66</v>
      </c>
      <c r="F5181" s="2" t="s">
        <v>65</v>
      </c>
      <c r="G5181" s="2" t="s">
        <v>169</v>
      </c>
      <c r="H5181">
        <v>-1</v>
      </c>
      <c r="I5181">
        <v>0</v>
      </c>
    </row>
    <row r="5182" spans="1:9" x14ac:dyDescent="0.35">
      <c r="A5182" s="1">
        <v>44501</v>
      </c>
      <c r="B5182" s="1">
        <v>44531</v>
      </c>
      <c r="C5182" s="2" t="s">
        <v>1210</v>
      </c>
      <c r="D5182" s="2" t="s">
        <v>761</v>
      </c>
      <c r="E5182" s="2" t="s">
        <v>66</v>
      </c>
      <c r="F5182" s="2" t="s">
        <v>65</v>
      </c>
      <c r="G5182" s="2" t="s">
        <v>169</v>
      </c>
      <c r="H5182">
        <v>-1</v>
      </c>
      <c r="I5182">
        <v>0</v>
      </c>
    </row>
    <row r="5183" spans="1:9" x14ac:dyDescent="0.35">
      <c r="A5183" s="1">
        <v>44501</v>
      </c>
      <c r="B5183" s="1">
        <v>44531</v>
      </c>
      <c r="C5183" s="2" t="s">
        <v>1211</v>
      </c>
      <c r="D5183" s="2" t="s">
        <v>8</v>
      </c>
      <c r="E5183" s="2" t="s">
        <v>65</v>
      </c>
      <c r="F5183" s="2" t="s">
        <v>66</v>
      </c>
      <c r="G5183" s="2" t="s">
        <v>67</v>
      </c>
      <c r="H5183">
        <v>1</v>
      </c>
      <c r="I5183">
        <v>0</v>
      </c>
    </row>
    <row r="5184" spans="1:9" x14ac:dyDescent="0.35">
      <c r="A5184" s="1">
        <v>44501</v>
      </c>
      <c r="B5184" s="1">
        <v>44531</v>
      </c>
      <c r="C5184" s="2" t="s">
        <v>1211</v>
      </c>
      <c r="D5184" s="2" t="s">
        <v>10</v>
      </c>
      <c r="E5184" s="2" t="s">
        <v>65</v>
      </c>
      <c r="F5184" s="2" t="s">
        <v>66</v>
      </c>
      <c r="G5184" s="2" t="s">
        <v>67</v>
      </c>
      <c r="H5184">
        <v>1</v>
      </c>
      <c r="I5184">
        <v>0</v>
      </c>
    </row>
    <row r="5185" spans="1:9" x14ac:dyDescent="0.35">
      <c r="A5185" s="1">
        <v>44501</v>
      </c>
      <c r="B5185" s="1">
        <v>44531</v>
      </c>
      <c r="C5185" s="2" t="s">
        <v>1211</v>
      </c>
      <c r="D5185" s="2" t="s">
        <v>761</v>
      </c>
      <c r="E5185" s="2" t="s">
        <v>65</v>
      </c>
      <c r="F5185" s="2" t="s">
        <v>66</v>
      </c>
      <c r="G5185" s="2" t="s">
        <v>67</v>
      </c>
      <c r="H5185">
        <v>1</v>
      </c>
      <c r="I5185">
        <v>0</v>
      </c>
    </row>
    <row r="5186" spans="1:9" x14ac:dyDescent="0.35">
      <c r="A5186" s="1">
        <v>44501</v>
      </c>
      <c r="B5186" s="1">
        <v>44531</v>
      </c>
      <c r="C5186" s="2" t="s">
        <v>203</v>
      </c>
      <c r="D5186" s="2" t="s">
        <v>8</v>
      </c>
      <c r="E5186" s="2" t="s">
        <v>65</v>
      </c>
      <c r="F5186" s="2" t="s">
        <v>66</v>
      </c>
      <c r="G5186" s="2" t="s">
        <v>67</v>
      </c>
      <c r="H5186">
        <v>1</v>
      </c>
      <c r="I5186">
        <v>0</v>
      </c>
    </row>
    <row r="5187" spans="1:9" x14ac:dyDescent="0.35">
      <c r="A5187" s="1">
        <v>44501</v>
      </c>
      <c r="B5187" s="1">
        <v>44531</v>
      </c>
      <c r="C5187" s="2" t="s">
        <v>203</v>
      </c>
      <c r="D5187" s="2" t="s">
        <v>761</v>
      </c>
      <c r="E5187" s="2" t="s">
        <v>65</v>
      </c>
      <c r="F5187" s="2" t="s">
        <v>66</v>
      </c>
      <c r="G5187" s="2" t="s">
        <v>67</v>
      </c>
      <c r="H5187">
        <v>1</v>
      </c>
      <c r="I5187">
        <v>0</v>
      </c>
    </row>
    <row r="5188" spans="1:9" x14ac:dyDescent="0.35">
      <c r="A5188" s="1">
        <v>44501</v>
      </c>
      <c r="B5188" s="1">
        <v>44531</v>
      </c>
      <c r="C5188" s="2" t="s">
        <v>670</v>
      </c>
      <c r="D5188" s="2" t="s">
        <v>12</v>
      </c>
      <c r="E5188" s="2" t="s">
        <v>66</v>
      </c>
      <c r="F5188" s="2" t="s">
        <v>65</v>
      </c>
      <c r="G5188" s="2" t="s">
        <v>169</v>
      </c>
      <c r="H5188">
        <v>-1</v>
      </c>
      <c r="I5188">
        <v>0</v>
      </c>
    </row>
    <row r="5189" spans="1:9" x14ac:dyDescent="0.35">
      <c r="A5189" s="1">
        <v>44501</v>
      </c>
      <c r="B5189" s="1">
        <v>44531</v>
      </c>
      <c r="C5189" s="2" t="s">
        <v>1134</v>
      </c>
      <c r="D5189" s="2" t="s">
        <v>10</v>
      </c>
      <c r="E5189" s="2" t="s">
        <v>65</v>
      </c>
      <c r="F5189" s="2" t="s">
        <v>326</v>
      </c>
      <c r="G5189" s="2" t="s">
        <v>70</v>
      </c>
      <c r="H5189">
        <v>0</v>
      </c>
      <c r="I5189">
        <v>1</v>
      </c>
    </row>
    <row r="5190" spans="1:9" x14ac:dyDescent="0.35">
      <c r="A5190" s="1">
        <v>44501</v>
      </c>
      <c r="B5190" s="1">
        <v>44531</v>
      </c>
      <c r="C5190" s="2" t="s">
        <v>120</v>
      </c>
      <c r="D5190" s="2" t="s">
        <v>8</v>
      </c>
      <c r="E5190" s="2" t="s">
        <v>66</v>
      </c>
      <c r="F5190" s="2" t="s">
        <v>65</v>
      </c>
      <c r="G5190" s="2" t="s">
        <v>169</v>
      </c>
      <c r="H5190">
        <v>-1</v>
      </c>
      <c r="I5190">
        <v>0</v>
      </c>
    </row>
    <row r="5191" spans="1:9" x14ac:dyDescent="0.35">
      <c r="A5191" s="1">
        <v>44501</v>
      </c>
      <c r="B5191" s="1">
        <v>44531</v>
      </c>
      <c r="C5191" s="2" t="s">
        <v>120</v>
      </c>
      <c r="D5191" s="2" t="s">
        <v>10</v>
      </c>
      <c r="E5191" s="2" t="s">
        <v>66</v>
      </c>
      <c r="F5191" s="2" t="s">
        <v>65</v>
      </c>
      <c r="G5191" s="2" t="s">
        <v>169</v>
      </c>
      <c r="H5191">
        <v>-1</v>
      </c>
      <c r="I5191">
        <v>0</v>
      </c>
    </row>
    <row r="5192" spans="1:9" x14ac:dyDescent="0.35">
      <c r="A5192" s="1">
        <v>44501</v>
      </c>
      <c r="B5192" s="1">
        <v>44531</v>
      </c>
      <c r="C5192" s="2" t="s">
        <v>120</v>
      </c>
      <c r="D5192" s="2" t="s">
        <v>761</v>
      </c>
      <c r="E5192" s="2" t="s">
        <v>66</v>
      </c>
      <c r="F5192" s="2" t="s">
        <v>65</v>
      </c>
      <c r="G5192" s="2" t="s">
        <v>169</v>
      </c>
      <c r="H5192">
        <v>-1</v>
      </c>
      <c r="I5192">
        <v>0</v>
      </c>
    </row>
    <row r="5193" spans="1:9" x14ac:dyDescent="0.35">
      <c r="A5193" s="1">
        <v>44501</v>
      </c>
      <c r="B5193" s="1">
        <v>44531</v>
      </c>
      <c r="C5193" s="2" t="s">
        <v>292</v>
      </c>
      <c r="D5193" s="2" t="s">
        <v>10</v>
      </c>
      <c r="E5193" s="2" t="s">
        <v>66</v>
      </c>
      <c r="F5193" s="2" t="s">
        <v>65</v>
      </c>
      <c r="G5193" s="2" t="s">
        <v>169</v>
      </c>
      <c r="H5193">
        <v>-1</v>
      </c>
      <c r="I5193">
        <v>0</v>
      </c>
    </row>
    <row r="5194" spans="1:9" x14ac:dyDescent="0.35">
      <c r="A5194" s="1">
        <v>44501</v>
      </c>
      <c r="B5194" s="1">
        <v>44531</v>
      </c>
      <c r="C5194" s="2" t="s">
        <v>292</v>
      </c>
      <c r="D5194" s="2" t="s">
        <v>761</v>
      </c>
      <c r="E5194" s="2" t="s">
        <v>66</v>
      </c>
      <c r="F5194" s="2" t="s">
        <v>65</v>
      </c>
      <c r="G5194" s="2" t="s">
        <v>169</v>
      </c>
      <c r="H5194">
        <v>-1</v>
      </c>
      <c r="I5194">
        <v>0</v>
      </c>
    </row>
    <row r="5195" spans="1:9" x14ac:dyDescent="0.35">
      <c r="A5195" s="1">
        <v>44501</v>
      </c>
      <c r="B5195" s="1">
        <v>44531</v>
      </c>
      <c r="C5195" s="2" t="s">
        <v>122</v>
      </c>
      <c r="D5195" s="2" t="s">
        <v>8</v>
      </c>
      <c r="E5195" s="2" t="s">
        <v>65</v>
      </c>
      <c r="F5195" s="2" t="s">
        <v>66</v>
      </c>
      <c r="G5195" s="2" t="s">
        <v>67</v>
      </c>
      <c r="H5195">
        <v>1</v>
      </c>
      <c r="I5195">
        <v>0</v>
      </c>
    </row>
    <row r="5196" spans="1:9" x14ac:dyDescent="0.35">
      <c r="A5196" s="1">
        <v>44501</v>
      </c>
      <c r="B5196" s="1">
        <v>44531</v>
      </c>
      <c r="C5196" s="2" t="s">
        <v>695</v>
      </c>
      <c r="D5196" s="2" t="s">
        <v>11</v>
      </c>
      <c r="E5196" s="2" t="s">
        <v>65</v>
      </c>
      <c r="F5196" s="2" t="s">
        <v>695</v>
      </c>
      <c r="G5196" s="2" t="s">
        <v>70</v>
      </c>
      <c r="H5196">
        <v>0</v>
      </c>
      <c r="I5196">
        <v>1</v>
      </c>
    </row>
    <row r="5197" spans="1:9" x14ac:dyDescent="0.35">
      <c r="A5197" s="1">
        <v>44501</v>
      </c>
      <c r="B5197" s="1">
        <v>44531</v>
      </c>
      <c r="C5197" s="2" t="s">
        <v>140</v>
      </c>
      <c r="D5197" s="2" t="s">
        <v>8</v>
      </c>
      <c r="E5197" s="2" t="s">
        <v>65</v>
      </c>
      <c r="F5197" s="2" t="s">
        <v>66</v>
      </c>
      <c r="G5197" s="2" t="s">
        <v>67</v>
      </c>
      <c r="H5197">
        <v>1</v>
      </c>
      <c r="I5197">
        <v>0</v>
      </c>
    </row>
    <row r="5198" spans="1:9" x14ac:dyDescent="0.35">
      <c r="A5198" s="1">
        <v>44501</v>
      </c>
      <c r="B5198" s="1">
        <v>44531</v>
      </c>
      <c r="C5198" s="2" t="s">
        <v>140</v>
      </c>
      <c r="D5198" s="2" t="s">
        <v>10</v>
      </c>
      <c r="E5198" s="2" t="s">
        <v>65</v>
      </c>
      <c r="F5198" s="2" t="s">
        <v>66</v>
      </c>
      <c r="G5198" s="2" t="s">
        <v>67</v>
      </c>
      <c r="H5198">
        <v>1</v>
      </c>
      <c r="I5198">
        <v>0</v>
      </c>
    </row>
    <row r="5199" spans="1:9" x14ac:dyDescent="0.35">
      <c r="A5199" s="1">
        <v>44501</v>
      </c>
      <c r="B5199" s="1">
        <v>44531</v>
      </c>
      <c r="C5199" s="2" t="s">
        <v>140</v>
      </c>
      <c r="D5199" s="2" t="s">
        <v>761</v>
      </c>
      <c r="E5199" s="2" t="s">
        <v>65</v>
      </c>
      <c r="F5199" s="2" t="s">
        <v>66</v>
      </c>
      <c r="G5199" s="2" t="s">
        <v>67</v>
      </c>
      <c r="H5199">
        <v>1</v>
      </c>
      <c r="I5199">
        <v>0</v>
      </c>
    </row>
    <row r="5200" spans="1:9" x14ac:dyDescent="0.35">
      <c r="A5200" s="1">
        <v>44501</v>
      </c>
      <c r="B5200" s="1">
        <v>44531</v>
      </c>
      <c r="C5200" s="2" t="s">
        <v>601</v>
      </c>
      <c r="D5200" s="2" t="s">
        <v>10</v>
      </c>
      <c r="E5200" s="2" t="s">
        <v>65</v>
      </c>
      <c r="F5200" s="2" t="s">
        <v>66</v>
      </c>
      <c r="G5200" s="2" t="s">
        <v>67</v>
      </c>
      <c r="H5200">
        <v>1</v>
      </c>
      <c r="I5200">
        <v>0</v>
      </c>
    </row>
    <row r="5201" spans="1:9" x14ac:dyDescent="0.35">
      <c r="A5201" s="1">
        <v>44501</v>
      </c>
      <c r="B5201" s="1">
        <v>44531</v>
      </c>
      <c r="C5201" s="2" t="s">
        <v>601</v>
      </c>
      <c r="D5201" s="2" t="s">
        <v>761</v>
      </c>
      <c r="E5201" s="2" t="s">
        <v>65</v>
      </c>
      <c r="F5201" s="2" t="s">
        <v>66</v>
      </c>
      <c r="G5201" s="2" t="s">
        <v>67</v>
      </c>
      <c r="H5201">
        <v>1</v>
      </c>
      <c r="I5201">
        <v>0</v>
      </c>
    </row>
    <row r="5202" spans="1:9" x14ac:dyDescent="0.35">
      <c r="A5202" s="1">
        <v>44501</v>
      </c>
      <c r="B5202" s="1">
        <v>44531</v>
      </c>
      <c r="C5202" s="2" t="s">
        <v>623</v>
      </c>
      <c r="D5202" s="2" t="s">
        <v>8</v>
      </c>
      <c r="E5202" s="2" t="s">
        <v>66</v>
      </c>
      <c r="F5202" s="2" t="s">
        <v>65</v>
      </c>
      <c r="G5202" s="2" t="s">
        <v>169</v>
      </c>
      <c r="H5202">
        <v>-1</v>
      </c>
      <c r="I5202">
        <v>0</v>
      </c>
    </row>
    <row r="5203" spans="1:9" x14ac:dyDescent="0.35">
      <c r="A5203" s="1">
        <v>44501</v>
      </c>
      <c r="B5203" s="1">
        <v>44531</v>
      </c>
      <c r="C5203" s="2" t="s">
        <v>623</v>
      </c>
      <c r="D5203" s="2" t="s">
        <v>10</v>
      </c>
      <c r="E5203" s="2" t="s">
        <v>66</v>
      </c>
      <c r="F5203" s="2" t="s">
        <v>65</v>
      </c>
      <c r="G5203" s="2" t="s">
        <v>169</v>
      </c>
      <c r="H5203">
        <v>-1</v>
      </c>
      <c r="I5203">
        <v>0</v>
      </c>
    </row>
    <row r="5204" spans="1:9" x14ac:dyDescent="0.35">
      <c r="A5204" s="1">
        <v>44501</v>
      </c>
      <c r="B5204" s="1">
        <v>44531</v>
      </c>
      <c r="C5204" s="2" t="s">
        <v>623</v>
      </c>
      <c r="D5204" s="2" t="s">
        <v>761</v>
      </c>
      <c r="E5204" s="2" t="s">
        <v>66</v>
      </c>
      <c r="F5204" s="2" t="s">
        <v>65</v>
      </c>
      <c r="G5204" s="2" t="s">
        <v>169</v>
      </c>
      <c r="H5204">
        <v>-1</v>
      </c>
      <c r="I5204">
        <v>0</v>
      </c>
    </row>
    <row r="5205" spans="1:9" x14ac:dyDescent="0.35">
      <c r="A5205" s="1">
        <v>44501</v>
      </c>
      <c r="B5205" s="1">
        <v>44531</v>
      </c>
      <c r="C5205" s="2" t="s">
        <v>649</v>
      </c>
      <c r="D5205" s="2" t="s">
        <v>60</v>
      </c>
      <c r="E5205" s="2" t="s">
        <v>649</v>
      </c>
      <c r="F5205" s="2" t="s">
        <v>65</v>
      </c>
      <c r="G5205" s="2" t="s">
        <v>153</v>
      </c>
      <c r="H5205">
        <v>0</v>
      </c>
      <c r="I5205">
        <v>0</v>
      </c>
    </row>
    <row r="5206" spans="1:9" x14ac:dyDescent="0.35">
      <c r="A5206" s="1">
        <v>44501</v>
      </c>
      <c r="B5206" s="1">
        <v>44531</v>
      </c>
      <c r="C5206" s="2" t="s">
        <v>649</v>
      </c>
      <c r="D5206" s="2" t="s">
        <v>60</v>
      </c>
      <c r="E5206" s="2" t="s">
        <v>649</v>
      </c>
      <c r="F5206" s="2" t="s">
        <v>65</v>
      </c>
      <c r="G5206" s="2" t="s">
        <v>153</v>
      </c>
      <c r="H5206">
        <v>0</v>
      </c>
      <c r="I5206">
        <v>0</v>
      </c>
    </row>
    <row r="5207" spans="1:9" x14ac:dyDescent="0.35">
      <c r="A5207" s="1">
        <v>44501</v>
      </c>
      <c r="B5207" s="1">
        <v>44531</v>
      </c>
      <c r="C5207" s="2" t="s">
        <v>649</v>
      </c>
      <c r="D5207" s="2" t="s">
        <v>211</v>
      </c>
      <c r="E5207" s="2" t="s">
        <v>774</v>
      </c>
      <c r="F5207" s="2" t="s">
        <v>65</v>
      </c>
      <c r="G5207" s="2" t="s">
        <v>214</v>
      </c>
      <c r="H5207">
        <v>0</v>
      </c>
      <c r="I5207">
        <v>0</v>
      </c>
    </row>
    <row r="5208" spans="1:9" x14ac:dyDescent="0.35">
      <c r="A5208" s="1">
        <v>44501</v>
      </c>
      <c r="B5208" s="1">
        <v>44531</v>
      </c>
      <c r="C5208" s="2" t="s">
        <v>649</v>
      </c>
      <c r="D5208" s="2" t="s">
        <v>8</v>
      </c>
      <c r="E5208" s="2" t="s">
        <v>66</v>
      </c>
      <c r="F5208" s="2" t="s">
        <v>65</v>
      </c>
      <c r="G5208" s="2" t="s">
        <v>169</v>
      </c>
      <c r="H5208">
        <v>-1</v>
      </c>
      <c r="I5208">
        <v>0</v>
      </c>
    </row>
    <row r="5209" spans="1:9" x14ac:dyDescent="0.35">
      <c r="A5209" s="1">
        <v>44501</v>
      </c>
      <c r="B5209" s="1">
        <v>44531</v>
      </c>
      <c r="C5209" s="2" t="s">
        <v>649</v>
      </c>
      <c r="D5209" s="2" t="s">
        <v>10</v>
      </c>
      <c r="E5209" s="2" t="s">
        <v>66</v>
      </c>
      <c r="F5209" s="2" t="s">
        <v>65</v>
      </c>
      <c r="G5209" s="2" t="s">
        <v>169</v>
      </c>
      <c r="H5209">
        <v>-1</v>
      </c>
      <c r="I5209">
        <v>0</v>
      </c>
    </row>
    <row r="5210" spans="1:9" x14ac:dyDescent="0.35">
      <c r="A5210" s="1">
        <v>44501</v>
      </c>
      <c r="B5210" s="1">
        <v>44531</v>
      </c>
      <c r="C5210" s="2" t="s">
        <v>649</v>
      </c>
      <c r="D5210" s="2" t="s">
        <v>761</v>
      </c>
      <c r="E5210" s="2" t="s">
        <v>66</v>
      </c>
      <c r="F5210" s="2" t="s">
        <v>65</v>
      </c>
      <c r="G5210" s="2" t="s">
        <v>169</v>
      </c>
      <c r="H5210">
        <v>-1</v>
      </c>
      <c r="I5210">
        <v>0</v>
      </c>
    </row>
    <row r="5211" spans="1:9" x14ac:dyDescent="0.35">
      <c r="A5211" s="1">
        <v>44501</v>
      </c>
      <c r="B5211" s="1">
        <v>44531</v>
      </c>
      <c r="C5211" s="2" t="s">
        <v>624</v>
      </c>
      <c r="D5211" s="2" t="s">
        <v>761</v>
      </c>
      <c r="E5211" s="2" t="s">
        <v>734</v>
      </c>
      <c r="F5211" s="2" t="s">
        <v>66</v>
      </c>
      <c r="G5211" s="2" t="s">
        <v>287</v>
      </c>
      <c r="H5211">
        <v>1</v>
      </c>
      <c r="I5211">
        <v>-1</v>
      </c>
    </row>
    <row r="5212" spans="1:9" x14ac:dyDescent="0.35">
      <c r="A5212" s="1">
        <v>44501</v>
      </c>
      <c r="B5212" s="1">
        <v>44531</v>
      </c>
      <c r="C5212" s="2" t="s">
        <v>395</v>
      </c>
      <c r="D5212" s="2" t="s">
        <v>197</v>
      </c>
      <c r="E5212" s="2" t="s">
        <v>397</v>
      </c>
      <c r="F5212" s="2" t="s">
        <v>1335</v>
      </c>
      <c r="G5212" s="2" t="s">
        <v>199</v>
      </c>
      <c r="H5212">
        <v>0</v>
      </c>
      <c r="I5212">
        <v>0</v>
      </c>
    </row>
    <row r="5213" spans="1:9" x14ac:dyDescent="0.35">
      <c r="A5213" s="1">
        <v>44501</v>
      </c>
      <c r="B5213" s="1">
        <v>44531</v>
      </c>
      <c r="C5213" s="2" t="s">
        <v>706</v>
      </c>
      <c r="D5213" s="2" t="s">
        <v>197</v>
      </c>
      <c r="E5213" s="2" t="s">
        <v>705</v>
      </c>
      <c r="F5213" s="2" t="s">
        <v>1336</v>
      </c>
      <c r="G5213" s="2" t="s">
        <v>199</v>
      </c>
      <c r="H5213">
        <v>0</v>
      </c>
      <c r="I5213">
        <v>0</v>
      </c>
    </row>
    <row r="5214" spans="1:9" x14ac:dyDescent="0.35">
      <c r="A5214" s="1">
        <v>44501</v>
      </c>
      <c r="B5214" s="1">
        <v>44531</v>
      </c>
      <c r="C5214" s="2" t="s">
        <v>150</v>
      </c>
      <c r="D5214" s="2" t="s">
        <v>11</v>
      </c>
      <c r="E5214" s="2" t="s">
        <v>96</v>
      </c>
      <c r="F5214" s="2" t="s">
        <v>1337</v>
      </c>
      <c r="G5214" s="2" t="s">
        <v>220</v>
      </c>
      <c r="H5214">
        <v>0</v>
      </c>
      <c r="I5214">
        <v>-1</v>
      </c>
    </row>
    <row r="5215" spans="1:9" x14ac:dyDescent="0.35">
      <c r="A5215" s="1">
        <v>44501</v>
      </c>
      <c r="B5215" s="1">
        <v>44531</v>
      </c>
      <c r="C5215" s="2" t="s">
        <v>1326</v>
      </c>
      <c r="D5215" s="2" t="s">
        <v>60</v>
      </c>
      <c r="E5215" s="2" t="s">
        <v>1326</v>
      </c>
      <c r="F5215" s="2" t="s">
        <v>65</v>
      </c>
      <c r="G5215" s="2" t="s">
        <v>153</v>
      </c>
      <c r="H5215">
        <v>0</v>
      </c>
      <c r="I5215">
        <v>0</v>
      </c>
    </row>
    <row r="5216" spans="1:9" x14ac:dyDescent="0.35">
      <c r="A5216" s="1">
        <v>44501</v>
      </c>
      <c r="B5216" s="1">
        <v>44531</v>
      </c>
      <c r="C5216" s="2" t="s">
        <v>1326</v>
      </c>
      <c r="D5216" s="2" t="s">
        <v>60</v>
      </c>
      <c r="E5216" s="2" t="s">
        <v>1326</v>
      </c>
      <c r="F5216" s="2" t="s">
        <v>65</v>
      </c>
      <c r="G5216" s="2" t="s">
        <v>153</v>
      </c>
      <c r="H5216">
        <v>0</v>
      </c>
      <c r="I5216">
        <v>0</v>
      </c>
    </row>
    <row r="5217" spans="1:9" x14ac:dyDescent="0.35">
      <c r="A5217" s="1">
        <v>44501</v>
      </c>
      <c r="B5217" s="1">
        <v>44531</v>
      </c>
      <c r="C5217" s="2" t="s">
        <v>1326</v>
      </c>
      <c r="D5217" s="2" t="s">
        <v>197</v>
      </c>
      <c r="E5217" s="2" t="s">
        <v>1327</v>
      </c>
      <c r="F5217" s="2" t="s">
        <v>65</v>
      </c>
      <c r="G5217" s="2" t="s">
        <v>199</v>
      </c>
      <c r="H5217">
        <v>0</v>
      </c>
      <c r="I5217">
        <v>0</v>
      </c>
    </row>
    <row r="5218" spans="1:9" x14ac:dyDescent="0.35">
      <c r="A5218" s="1">
        <v>44501</v>
      </c>
      <c r="B5218" s="1">
        <v>44531</v>
      </c>
      <c r="C5218" s="2" t="s">
        <v>1326</v>
      </c>
      <c r="D5218" s="2" t="s">
        <v>211</v>
      </c>
      <c r="E5218" s="2" t="s">
        <v>213</v>
      </c>
      <c r="F5218" s="2" t="s">
        <v>65</v>
      </c>
      <c r="G5218" s="2" t="s">
        <v>214</v>
      </c>
      <c r="H5218">
        <v>0</v>
      </c>
      <c r="I5218">
        <v>0</v>
      </c>
    </row>
    <row r="5219" spans="1:9" x14ac:dyDescent="0.35">
      <c r="A5219" s="1">
        <v>44501</v>
      </c>
      <c r="B5219" s="1">
        <v>44531</v>
      </c>
      <c r="C5219" s="2" t="s">
        <v>1326</v>
      </c>
      <c r="D5219" s="2" t="s">
        <v>10</v>
      </c>
      <c r="E5219" s="2" t="s">
        <v>356</v>
      </c>
      <c r="F5219" s="2" t="s">
        <v>65</v>
      </c>
      <c r="G5219" s="2" t="s">
        <v>174</v>
      </c>
      <c r="H5219">
        <v>0</v>
      </c>
      <c r="I5219">
        <v>-1</v>
      </c>
    </row>
    <row r="5220" spans="1:9" x14ac:dyDescent="0.35">
      <c r="A5220" s="1">
        <v>44501</v>
      </c>
      <c r="B5220" s="1">
        <v>44531</v>
      </c>
      <c r="C5220" s="2" t="s">
        <v>1326</v>
      </c>
      <c r="D5220" s="2" t="s">
        <v>761</v>
      </c>
      <c r="E5220" s="2" t="s">
        <v>356</v>
      </c>
      <c r="F5220" s="2" t="s">
        <v>65</v>
      </c>
      <c r="G5220" s="2" t="s">
        <v>174</v>
      </c>
      <c r="H5220">
        <v>0</v>
      </c>
      <c r="I5220">
        <v>-1</v>
      </c>
    </row>
    <row r="5221" spans="1:9" x14ac:dyDescent="0.35">
      <c r="A5221" s="1">
        <v>44501</v>
      </c>
      <c r="B5221" s="1">
        <v>44531</v>
      </c>
      <c r="C5221" s="2" t="s">
        <v>1338</v>
      </c>
      <c r="D5221" s="2" t="s">
        <v>60</v>
      </c>
      <c r="E5221" s="2" t="s">
        <v>65</v>
      </c>
      <c r="F5221" s="2" t="s">
        <v>1338</v>
      </c>
      <c r="G5221" s="2" t="s">
        <v>155</v>
      </c>
      <c r="H5221">
        <v>0</v>
      </c>
      <c r="I5221">
        <v>0</v>
      </c>
    </row>
    <row r="5222" spans="1:9" x14ac:dyDescent="0.35">
      <c r="A5222" s="1">
        <v>44501</v>
      </c>
      <c r="B5222" s="1">
        <v>44531</v>
      </c>
      <c r="C5222" s="2" t="s">
        <v>1338</v>
      </c>
      <c r="D5222" s="2" t="s">
        <v>211</v>
      </c>
      <c r="E5222" s="2" t="s">
        <v>65</v>
      </c>
      <c r="F5222" s="2" t="s">
        <v>774</v>
      </c>
      <c r="G5222" s="2" t="s">
        <v>214</v>
      </c>
      <c r="H5222">
        <v>0</v>
      </c>
      <c r="I5222">
        <v>0</v>
      </c>
    </row>
    <row r="5223" spans="1:9" x14ac:dyDescent="0.35">
      <c r="A5223" s="1">
        <v>44501</v>
      </c>
      <c r="B5223" s="1">
        <v>44531</v>
      </c>
      <c r="C5223" s="2" t="s">
        <v>1338</v>
      </c>
      <c r="D5223" s="2" t="s">
        <v>17</v>
      </c>
      <c r="E5223" s="2" t="s">
        <v>65</v>
      </c>
      <c r="F5223" s="2" t="s">
        <v>66</v>
      </c>
      <c r="G5223" s="2" t="s">
        <v>67</v>
      </c>
      <c r="H5223">
        <v>1</v>
      </c>
      <c r="I5223">
        <v>0</v>
      </c>
    </row>
    <row r="5224" spans="1:9" x14ac:dyDescent="0.35">
      <c r="A5224" s="1">
        <v>44501</v>
      </c>
      <c r="B5224" s="1">
        <v>44531</v>
      </c>
      <c r="C5224" s="2" t="s">
        <v>1339</v>
      </c>
      <c r="D5224" s="2" t="s">
        <v>60</v>
      </c>
      <c r="E5224" s="2" t="s">
        <v>65</v>
      </c>
      <c r="F5224" s="2" t="s">
        <v>1339</v>
      </c>
      <c r="G5224" s="2" t="s">
        <v>155</v>
      </c>
      <c r="H5224">
        <v>0</v>
      </c>
      <c r="I5224">
        <v>0</v>
      </c>
    </row>
    <row r="5225" spans="1:9" x14ac:dyDescent="0.35">
      <c r="A5225" s="1">
        <v>44501</v>
      </c>
      <c r="B5225" s="1">
        <v>44531</v>
      </c>
      <c r="C5225" s="2" t="s">
        <v>1339</v>
      </c>
      <c r="D5225" s="2" t="s">
        <v>211</v>
      </c>
      <c r="E5225" s="2" t="s">
        <v>65</v>
      </c>
      <c r="F5225" s="2" t="s">
        <v>213</v>
      </c>
      <c r="G5225" s="2" t="s">
        <v>214</v>
      </c>
      <c r="H5225">
        <v>0</v>
      </c>
      <c r="I5225">
        <v>0</v>
      </c>
    </row>
    <row r="5226" spans="1:9" x14ac:dyDescent="0.35">
      <c r="A5226" s="1">
        <v>44501</v>
      </c>
      <c r="B5226" s="1">
        <v>44531</v>
      </c>
      <c r="C5226" s="2" t="s">
        <v>1339</v>
      </c>
      <c r="D5226" s="2" t="s">
        <v>8</v>
      </c>
      <c r="E5226" s="2" t="s">
        <v>65</v>
      </c>
      <c r="F5226" s="2" t="s">
        <v>734</v>
      </c>
      <c r="G5226" s="2" t="s">
        <v>70</v>
      </c>
      <c r="H5226">
        <v>0</v>
      </c>
      <c r="I5226">
        <v>1</v>
      </c>
    </row>
    <row r="5227" spans="1:9" x14ac:dyDescent="0.35">
      <c r="A5227" s="1">
        <v>44501</v>
      </c>
      <c r="B5227" s="1">
        <v>44531</v>
      </c>
      <c r="C5227" s="2" t="s">
        <v>1339</v>
      </c>
      <c r="D5227" s="2" t="s">
        <v>10</v>
      </c>
      <c r="E5227" s="2" t="s">
        <v>65</v>
      </c>
      <c r="F5227" s="2" t="s">
        <v>734</v>
      </c>
      <c r="G5227" s="2" t="s">
        <v>70</v>
      </c>
      <c r="H5227">
        <v>0</v>
      </c>
      <c r="I5227">
        <v>1</v>
      </c>
    </row>
    <row r="5228" spans="1:9" x14ac:dyDescent="0.35">
      <c r="A5228" s="1">
        <v>44501</v>
      </c>
      <c r="B5228" s="1">
        <v>44531</v>
      </c>
      <c r="C5228" s="2" t="s">
        <v>1339</v>
      </c>
      <c r="D5228" s="2" t="s">
        <v>761</v>
      </c>
      <c r="E5228" s="2" t="s">
        <v>65</v>
      </c>
      <c r="F5228" s="2" t="s">
        <v>734</v>
      </c>
      <c r="G5228" s="2" t="s">
        <v>70</v>
      </c>
      <c r="H5228">
        <v>0</v>
      </c>
      <c r="I5228">
        <v>1</v>
      </c>
    </row>
    <row r="5229" spans="1:9" x14ac:dyDescent="0.35">
      <c r="A5229" s="1">
        <v>44531</v>
      </c>
      <c r="B5229" s="1">
        <v>44562</v>
      </c>
      <c r="C5229" s="2" t="s">
        <v>1191</v>
      </c>
      <c r="D5229" s="2" t="s">
        <v>1241</v>
      </c>
      <c r="E5229" s="2" t="s">
        <v>65</v>
      </c>
      <c r="F5229" s="2" t="s">
        <v>547</v>
      </c>
      <c r="G5229" s="2" t="s">
        <v>70</v>
      </c>
      <c r="H5229">
        <v>0</v>
      </c>
      <c r="I5229">
        <v>1</v>
      </c>
    </row>
    <row r="5230" spans="1:9" x14ac:dyDescent="0.35">
      <c r="A5230" s="1">
        <v>44531</v>
      </c>
      <c r="B5230" s="1">
        <v>44562</v>
      </c>
      <c r="C5230" s="2" t="s">
        <v>1191</v>
      </c>
      <c r="D5230" s="2" t="s">
        <v>1242</v>
      </c>
      <c r="E5230" s="2" t="s">
        <v>65</v>
      </c>
      <c r="F5230" s="2" t="s">
        <v>547</v>
      </c>
      <c r="G5230" s="2" t="s">
        <v>70</v>
      </c>
      <c r="H5230">
        <v>0</v>
      </c>
      <c r="I5230">
        <v>1</v>
      </c>
    </row>
    <row r="5231" spans="1:9" x14ac:dyDescent="0.35">
      <c r="A5231" s="1">
        <v>44531</v>
      </c>
      <c r="B5231" s="1">
        <v>44562</v>
      </c>
      <c r="C5231" s="2" t="s">
        <v>1191</v>
      </c>
      <c r="D5231" s="2" t="s">
        <v>1243</v>
      </c>
      <c r="E5231" s="2" t="s">
        <v>65</v>
      </c>
      <c r="F5231" s="2" t="s">
        <v>547</v>
      </c>
      <c r="G5231" s="2" t="s">
        <v>70</v>
      </c>
      <c r="H5231">
        <v>0</v>
      </c>
      <c r="I5231">
        <v>1</v>
      </c>
    </row>
    <row r="5232" spans="1:9" x14ac:dyDescent="0.35">
      <c r="A5232" s="1">
        <v>44531</v>
      </c>
      <c r="B5232" s="1">
        <v>44562</v>
      </c>
      <c r="C5232" s="2" t="s">
        <v>1191</v>
      </c>
      <c r="D5232" s="2" t="s">
        <v>1244</v>
      </c>
      <c r="E5232" s="2" t="s">
        <v>65</v>
      </c>
      <c r="F5232" s="2" t="s">
        <v>66</v>
      </c>
      <c r="G5232" s="2" t="s">
        <v>67</v>
      </c>
      <c r="H5232">
        <v>1</v>
      </c>
      <c r="I5232">
        <v>0</v>
      </c>
    </row>
    <row r="5233" spans="1:9" x14ac:dyDescent="0.35">
      <c r="A5233" s="1">
        <v>44531</v>
      </c>
      <c r="B5233" s="1">
        <v>44562</v>
      </c>
      <c r="C5233" s="2" t="s">
        <v>1191</v>
      </c>
      <c r="D5233" s="2" t="s">
        <v>12</v>
      </c>
      <c r="E5233" s="2" t="s">
        <v>65</v>
      </c>
      <c r="F5233" s="2" t="s">
        <v>547</v>
      </c>
      <c r="G5233" s="2" t="s">
        <v>70</v>
      </c>
      <c r="H5233">
        <v>0</v>
      </c>
      <c r="I5233">
        <v>1</v>
      </c>
    </row>
    <row r="5234" spans="1:9" x14ac:dyDescent="0.35">
      <c r="A5234" s="1">
        <v>44531</v>
      </c>
      <c r="B5234" s="1">
        <v>44562</v>
      </c>
      <c r="C5234" s="2" t="s">
        <v>684</v>
      </c>
      <c r="D5234" s="2" t="s">
        <v>197</v>
      </c>
      <c r="E5234" s="2" t="s">
        <v>686</v>
      </c>
      <c r="F5234" s="2" t="s">
        <v>1340</v>
      </c>
      <c r="G5234" s="2" t="s">
        <v>199</v>
      </c>
      <c r="H5234">
        <v>0</v>
      </c>
      <c r="I5234">
        <v>0</v>
      </c>
    </row>
    <row r="5235" spans="1:9" x14ac:dyDescent="0.35">
      <c r="A5235" s="1">
        <v>44531</v>
      </c>
      <c r="B5235" s="1">
        <v>44562</v>
      </c>
      <c r="C5235" s="2" t="s">
        <v>684</v>
      </c>
      <c r="D5235" s="2" t="s">
        <v>17</v>
      </c>
      <c r="E5235" s="2" t="s">
        <v>65</v>
      </c>
      <c r="F5235" s="2" t="s">
        <v>66</v>
      </c>
      <c r="G5235" s="2" t="s">
        <v>67</v>
      </c>
      <c r="H5235">
        <v>1</v>
      </c>
      <c r="I5235">
        <v>0</v>
      </c>
    </row>
    <row r="5236" spans="1:9" x14ac:dyDescent="0.35">
      <c r="A5236" s="1">
        <v>44531</v>
      </c>
      <c r="B5236" s="1">
        <v>44562</v>
      </c>
      <c r="C5236" s="2" t="s">
        <v>78</v>
      </c>
      <c r="D5236" s="2" t="s">
        <v>1303</v>
      </c>
      <c r="E5236" s="2" t="s">
        <v>65</v>
      </c>
      <c r="F5236" s="2" t="s">
        <v>66</v>
      </c>
      <c r="G5236" s="2" t="s">
        <v>67</v>
      </c>
      <c r="H5236">
        <v>1</v>
      </c>
      <c r="I5236">
        <v>0</v>
      </c>
    </row>
    <row r="5237" spans="1:9" x14ac:dyDescent="0.35">
      <c r="A5237" s="1">
        <v>44531</v>
      </c>
      <c r="B5237" s="1">
        <v>44562</v>
      </c>
      <c r="C5237" s="2" t="s">
        <v>79</v>
      </c>
      <c r="D5237" s="2" t="s">
        <v>1303</v>
      </c>
      <c r="E5237" s="2" t="s">
        <v>65</v>
      </c>
      <c r="F5237" s="2" t="s">
        <v>66</v>
      </c>
      <c r="G5237" s="2" t="s">
        <v>67</v>
      </c>
      <c r="H5237">
        <v>1</v>
      </c>
      <c r="I5237">
        <v>0</v>
      </c>
    </row>
    <row r="5238" spans="1:9" x14ac:dyDescent="0.35">
      <c r="A5238" s="1">
        <v>44531</v>
      </c>
      <c r="B5238" s="1">
        <v>44562</v>
      </c>
      <c r="C5238" s="2" t="s">
        <v>80</v>
      </c>
      <c r="D5238" s="2" t="s">
        <v>1303</v>
      </c>
      <c r="E5238" s="2" t="s">
        <v>65</v>
      </c>
      <c r="F5238" s="2" t="s">
        <v>66</v>
      </c>
      <c r="G5238" s="2" t="s">
        <v>67</v>
      </c>
      <c r="H5238">
        <v>1</v>
      </c>
      <c r="I5238">
        <v>0</v>
      </c>
    </row>
    <row r="5239" spans="1:9" x14ac:dyDescent="0.35">
      <c r="A5239" s="1">
        <v>44531</v>
      </c>
      <c r="B5239" s="1">
        <v>44562</v>
      </c>
      <c r="C5239" s="2" t="s">
        <v>626</v>
      </c>
      <c r="D5239" s="2" t="s">
        <v>197</v>
      </c>
      <c r="E5239" s="2" t="s">
        <v>1341</v>
      </c>
      <c r="F5239" s="2" t="s">
        <v>1342</v>
      </c>
      <c r="G5239" s="2" t="s">
        <v>199</v>
      </c>
      <c r="H5239">
        <v>0</v>
      </c>
      <c r="I5239">
        <v>0</v>
      </c>
    </row>
    <row r="5240" spans="1:9" x14ac:dyDescent="0.35">
      <c r="A5240" s="1">
        <v>44531</v>
      </c>
      <c r="B5240" s="1">
        <v>44562</v>
      </c>
      <c r="C5240" s="2" t="s">
        <v>626</v>
      </c>
      <c r="D5240" s="2" t="s">
        <v>14</v>
      </c>
      <c r="E5240" s="2" t="s">
        <v>65</v>
      </c>
      <c r="F5240" s="2" t="s">
        <v>1343</v>
      </c>
      <c r="G5240" s="2" t="s">
        <v>70</v>
      </c>
      <c r="H5240">
        <v>0</v>
      </c>
      <c r="I5240">
        <v>1</v>
      </c>
    </row>
    <row r="5241" spans="1:9" x14ac:dyDescent="0.35">
      <c r="A5241" s="1">
        <v>44531</v>
      </c>
      <c r="B5241" s="1">
        <v>44562</v>
      </c>
      <c r="C5241" s="2" t="s">
        <v>626</v>
      </c>
      <c r="D5241" s="2" t="s">
        <v>1303</v>
      </c>
      <c r="E5241" s="2" t="s">
        <v>66</v>
      </c>
      <c r="F5241" s="2" t="s">
        <v>65</v>
      </c>
      <c r="G5241" s="2" t="s">
        <v>169</v>
      </c>
      <c r="H5241">
        <v>-1</v>
      </c>
      <c r="I5241">
        <v>0</v>
      </c>
    </row>
    <row r="5242" spans="1:9" x14ac:dyDescent="0.35">
      <c r="A5242" s="1">
        <v>44531</v>
      </c>
      <c r="B5242" s="1">
        <v>44562</v>
      </c>
      <c r="C5242" s="2" t="s">
        <v>626</v>
      </c>
      <c r="D5242" s="2" t="s">
        <v>1304</v>
      </c>
      <c r="E5242" s="2" t="s">
        <v>66</v>
      </c>
      <c r="F5242" s="2" t="s">
        <v>65</v>
      </c>
      <c r="G5242" s="2" t="s">
        <v>169</v>
      </c>
      <c r="H5242">
        <v>-1</v>
      </c>
      <c r="I5242">
        <v>0</v>
      </c>
    </row>
    <row r="5243" spans="1:9" x14ac:dyDescent="0.35">
      <c r="A5243" s="1">
        <v>44531</v>
      </c>
      <c r="B5243" s="1">
        <v>44562</v>
      </c>
      <c r="C5243" s="2" t="s">
        <v>862</v>
      </c>
      <c r="D5243" s="2" t="s">
        <v>60</v>
      </c>
      <c r="E5243" s="2" t="s">
        <v>862</v>
      </c>
      <c r="F5243" s="2" t="s">
        <v>65</v>
      </c>
      <c r="G5243" s="2" t="s">
        <v>153</v>
      </c>
      <c r="H5243">
        <v>0</v>
      </c>
      <c r="I5243">
        <v>0</v>
      </c>
    </row>
    <row r="5244" spans="1:9" x14ac:dyDescent="0.35">
      <c r="A5244" s="1">
        <v>44531</v>
      </c>
      <c r="B5244" s="1">
        <v>44562</v>
      </c>
      <c r="C5244" s="2" t="s">
        <v>862</v>
      </c>
      <c r="D5244" s="2" t="s">
        <v>60</v>
      </c>
      <c r="E5244" s="2" t="s">
        <v>862</v>
      </c>
      <c r="F5244" s="2" t="s">
        <v>65</v>
      </c>
      <c r="G5244" s="2" t="s">
        <v>153</v>
      </c>
      <c r="H5244">
        <v>0</v>
      </c>
      <c r="I5244">
        <v>0</v>
      </c>
    </row>
    <row r="5245" spans="1:9" x14ac:dyDescent="0.35">
      <c r="A5245" s="1">
        <v>44531</v>
      </c>
      <c r="B5245" s="1">
        <v>44562</v>
      </c>
      <c r="C5245" s="2" t="s">
        <v>862</v>
      </c>
      <c r="D5245" s="2" t="s">
        <v>211</v>
      </c>
      <c r="E5245" s="2" t="s">
        <v>213</v>
      </c>
      <c r="F5245" s="2" t="s">
        <v>65</v>
      </c>
      <c r="G5245" s="2" t="s">
        <v>214</v>
      </c>
      <c r="H5245">
        <v>0</v>
      </c>
      <c r="I5245">
        <v>0</v>
      </c>
    </row>
    <row r="5246" spans="1:9" x14ac:dyDescent="0.35">
      <c r="A5246" s="1">
        <v>44531</v>
      </c>
      <c r="B5246" s="1">
        <v>44562</v>
      </c>
      <c r="C5246" s="2" t="s">
        <v>862</v>
      </c>
      <c r="D5246" s="2" t="s">
        <v>17</v>
      </c>
      <c r="E5246" s="2" t="s">
        <v>66</v>
      </c>
      <c r="F5246" s="2" t="s">
        <v>65</v>
      </c>
      <c r="G5246" s="2" t="s">
        <v>169</v>
      </c>
      <c r="H5246">
        <v>-1</v>
      </c>
      <c r="I5246">
        <v>0</v>
      </c>
    </row>
    <row r="5247" spans="1:9" x14ac:dyDescent="0.35">
      <c r="A5247" s="1">
        <v>44531</v>
      </c>
      <c r="B5247" s="1">
        <v>44562</v>
      </c>
      <c r="C5247" s="2" t="s">
        <v>313</v>
      </c>
      <c r="D5247" s="2" t="s">
        <v>12</v>
      </c>
      <c r="E5247" s="2" t="s">
        <v>65</v>
      </c>
      <c r="F5247" s="2" t="s">
        <v>547</v>
      </c>
      <c r="G5247" s="2" t="s">
        <v>70</v>
      </c>
      <c r="H5247">
        <v>0</v>
      </c>
      <c r="I5247">
        <v>1</v>
      </c>
    </row>
    <row r="5248" spans="1:9" x14ac:dyDescent="0.35">
      <c r="A5248" s="1">
        <v>44531</v>
      </c>
      <c r="B5248" s="1">
        <v>44562</v>
      </c>
      <c r="C5248" s="2" t="s">
        <v>1192</v>
      </c>
      <c r="D5248" s="2" t="s">
        <v>1241</v>
      </c>
      <c r="E5248" s="2" t="s">
        <v>65</v>
      </c>
      <c r="F5248" s="2" t="s">
        <v>547</v>
      </c>
      <c r="G5248" s="2" t="s">
        <v>70</v>
      </c>
      <c r="H5248">
        <v>0</v>
      </c>
      <c r="I5248">
        <v>1</v>
      </c>
    </row>
    <row r="5249" spans="1:9" x14ac:dyDescent="0.35">
      <c r="A5249" s="1">
        <v>44531</v>
      </c>
      <c r="B5249" s="1">
        <v>44562</v>
      </c>
      <c r="C5249" s="2" t="s">
        <v>1192</v>
      </c>
      <c r="D5249" s="2" t="s">
        <v>1242</v>
      </c>
      <c r="E5249" s="2" t="s">
        <v>65</v>
      </c>
      <c r="F5249" s="2" t="s">
        <v>547</v>
      </c>
      <c r="G5249" s="2" t="s">
        <v>70</v>
      </c>
      <c r="H5249">
        <v>0</v>
      </c>
      <c r="I5249">
        <v>1</v>
      </c>
    </row>
    <row r="5250" spans="1:9" x14ac:dyDescent="0.35">
      <c r="A5250" s="1">
        <v>44531</v>
      </c>
      <c r="B5250" s="1">
        <v>44562</v>
      </c>
      <c r="C5250" s="2" t="s">
        <v>1192</v>
      </c>
      <c r="D5250" s="2" t="s">
        <v>1243</v>
      </c>
      <c r="E5250" s="2" t="s">
        <v>65</v>
      </c>
      <c r="F5250" s="2" t="s">
        <v>547</v>
      </c>
      <c r="G5250" s="2" t="s">
        <v>70</v>
      </c>
      <c r="H5250">
        <v>0</v>
      </c>
      <c r="I5250">
        <v>1</v>
      </c>
    </row>
    <row r="5251" spans="1:9" x14ac:dyDescent="0.35">
      <c r="A5251" s="1">
        <v>44531</v>
      </c>
      <c r="B5251" s="1">
        <v>44562</v>
      </c>
      <c r="C5251" s="2" t="s">
        <v>1192</v>
      </c>
      <c r="D5251" s="2" t="s">
        <v>1244</v>
      </c>
      <c r="E5251" s="2" t="s">
        <v>65</v>
      </c>
      <c r="F5251" s="2" t="s">
        <v>66</v>
      </c>
      <c r="G5251" s="2" t="s">
        <v>67</v>
      </c>
      <c r="H5251">
        <v>1</v>
      </c>
      <c r="I5251">
        <v>0</v>
      </c>
    </row>
    <row r="5252" spans="1:9" x14ac:dyDescent="0.35">
      <c r="A5252" s="1">
        <v>44531</v>
      </c>
      <c r="B5252" s="1">
        <v>44562</v>
      </c>
      <c r="C5252" s="2" t="s">
        <v>1192</v>
      </c>
      <c r="D5252" s="2" t="s">
        <v>12</v>
      </c>
      <c r="E5252" s="2" t="s">
        <v>65</v>
      </c>
      <c r="F5252" s="2" t="s">
        <v>547</v>
      </c>
      <c r="G5252" s="2" t="s">
        <v>70</v>
      </c>
      <c r="H5252">
        <v>0</v>
      </c>
      <c r="I5252">
        <v>1</v>
      </c>
    </row>
    <row r="5253" spans="1:9" x14ac:dyDescent="0.35">
      <c r="A5253" s="1">
        <v>44531</v>
      </c>
      <c r="B5253" s="1">
        <v>44562</v>
      </c>
      <c r="C5253" s="2" t="s">
        <v>86</v>
      </c>
      <c r="D5253" s="2" t="s">
        <v>11</v>
      </c>
      <c r="E5253" s="2" t="s">
        <v>66</v>
      </c>
      <c r="F5253" s="2" t="s">
        <v>65</v>
      </c>
      <c r="G5253" s="2" t="s">
        <v>169</v>
      </c>
      <c r="H5253">
        <v>-1</v>
      </c>
      <c r="I5253">
        <v>0</v>
      </c>
    </row>
    <row r="5254" spans="1:9" x14ac:dyDescent="0.35">
      <c r="A5254" s="1">
        <v>44531</v>
      </c>
      <c r="B5254" s="1">
        <v>44562</v>
      </c>
      <c r="C5254" s="2" t="s">
        <v>327</v>
      </c>
      <c r="D5254" s="2" t="s">
        <v>14</v>
      </c>
      <c r="E5254" s="2" t="s">
        <v>304</v>
      </c>
      <c r="F5254" s="2" t="s">
        <v>66</v>
      </c>
      <c r="G5254" s="2" t="s">
        <v>287</v>
      </c>
      <c r="H5254">
        <v>1</v>
      </c>
      <c r="I5254">
        <v>-1</v>
      </c>
    </row>
    <row r="5255" spans="1:9" x14ac:dyDescent="0.35">
      <c r="A5255" s="1">
        <v>44531</v>
      </c>
      <c r="B5255" s="1">
        <v>44562</v>
      </c>
      <c r="C5255" s="2" t="s">
        <v>401</v>
      </c>
      <c r="D5255" s="2" t="s">
        <v>8</v>
      </c>
      <c r="E5255" s="2" t="s">
        <v>66</v>
      </c>
      <c r="F5255" s="2" t="s">
        <v>65</v>
      </c>
      <c r="G5255" s="2" t="s">
        <v>169</v>
      </c>
      <c r="H5255">
        <v>-1</v>
      </c>
      <c r="I5255">
        <v>0</v>
      </c>
    </row>
    <row r="5256" spans="1:9" x14ac:dyDescent="0.35">
      <c r="A5256" s="1">
        <v>44531</v>
      </c>
      <c r="B5256" s="1">
        <v>44562</v>
      </c>
      <c r="C5256" s="2" t="s">
        <v>401</v>
      </c>
      <c r="D5256" s="2" t="s">
        <v>10</v>
      </c>
      <c r="E5256" s="2" t="s">
        <v>66</v>
      </c>
      <c r="F5256" s="2" t="s">
        <v>65</v>
      </c>
      <c r="G5256" s="2" t="s">
        <v>169</v>
      </c>
      <c r="H5256">
        <v>-1</v>
      </c>
      <c r="I5256">
        <v>0</v>
      </c>
    </row>
    <row r="5257" spans="1:9" x14ac:dyDescent="0.35">
      <c r="A5257" s="1">
        <v>44531</v>
      </c>
      <c r="B5257" s="1">
        <v>44562</v>
      </c>
      <c r="C5257" s="2" t="s">
        <v>401</v>
      </c>
      <c r="D5257" s="2" t="s">
        <v>761</v>
      </c>
      <c r="E5257" s="2" t="s">
        <v>66</v>
      </c>
      <c r="F5257" s="2" t="s">
        <v>65</v>
      </c>
      <c r="G5257" s="2" t="s">
        <v>169</v>
      </c>
      <c r="H5257">
        <v>-1</v>
      </c>
      <c r="I5257">
        <v>0</v>
      </c>
    </row>
    <row r="5258" spans="1:9" x14ac:dyDescent="0.35">
      <c r="A5258" s="1">
        <v>44531</v>
      </c>
      <c r="B5258" s="1">
        <v>44562</v>
      </c>
      <c r="C5258" s="2" t="s">
        <v>92</v>
      </c>
      <c r="D5258" s="2" t="s">
        <v>60</v>
      </c>
      <c r="E5258" s="2" t="s">
        <v>92</v>
      </c>
      <c r="F5258" s="2" t="s">
        <v>65</v>
      </c>
      <c r="G5258" s="2" t="s">
        <v>153</v>
      </c>
      <c r="H5258">
        <v>0</v>
      </c>
      <c r="I5258">
        <v>0</v>
      </c>
    </row>
    <row r="5259" spans="1:9" x14ac:dyDescent="0.35">
      <c r="A5259" s="1">
        <v>44531</v>
      </c>
      <c r="B5259" s="1">
        <v>44562</v>
      </c>
      <c r="C5259" s="2" t="s">
        <v>92</v>
      </c>
      <c r="D5259" s="2" t="s">
        <v>60</v>
      </c>
      <c r="E5259" s="2" t="s">
        <v>92</v>
      </c>
      <c r="F5259" s="2" t="s">
        <v>65</v>
      </c>
      <c r="G5259" s="2" t="s">
        <v>153</v>
      </c>
      <c r="H5259">
        <v>0</v>
      </c>
      <c r="I5259">
        <v>0</v>
      </c>
    </row>
    <row r="5260" spans="1:9" x14ac:dyDescent="0.35">
      <c r="A5260" s="1">
        <v>44531</v>
      </c>
      <c r="B5260" s="1">
        <v>44562</v>
      </c>
      <c r="C5260" s="2" t="s">
        <v>92</v>
      </c>
      <c r="D5260" s="2" t="s">
        <v>197</v>
      </c>
      <c r="E5260" s="2" t="s">
        <v>1344</v>
      </c>
      <c r="F5260" s="2" t="s">
        <v>65</v>
      </c>
      <c r="G5260" s="2" t="s">
        <v>199</v>
      </c>
      <c r="H5260">
        <v>0</v>
      </c>
      <c r="I5260">
        <v>0</v>
      </c>
    </row>
    <row r="5261" spans="1:9" x14ac:dyDescent="0.35">
      <c r="A5261" s="1">
        <v>44531</v>
      </c>
      <c r="B5261" s="1">
        <v>44562</v>
      </c>
      <c r="C5261" s="2" t="s">
        <v>92</v>
      </c>
      <c r="D5261" s="2" t="s">
        <v>211</v>
      </c>
      <c r="E5261" s="2" t="s">
        <v>773</v>
      </c>
      <c r="F5261" s="2" t="s">
        <v>65</v>
      </c>
      <c r="G5261" s="2" t="s">
        <v>214</v>
      </c>
      <c r="H5261">
        <v>0</v>
      </c>
      <c r="I5261">
        <v>0</v>
      </c>
    </row>
    <row r="5262" spans="1:9" x14ac:dyDescent="0.35">
      <c r="A5262" s="1">
        <v>44531</v>
      </c>
      <c r="B5262" s="1">
        <v>44562</v>
      </c>
      <c r="C5262" s="2" t="s">
        <v>92</v>
      </c>
      <c r="D5262" s="2" t="s">
        <v>6</v>
      </c>
      <c r="E5262" s="2" t="s">
        <v>66</v>
      </c>
      <c r="F5262" s="2" t="s">
        <v>65</v>
      </c>
      <c r="G5262" s="2" t="s">
        <v>169</v>
      </c>
      <c r="H5262">
        <v>-1</v>
      </c>
      <c r="I5262">
        <v>0</v>
      </c>
    </row>
    <row r="5263" spans="1:9" x14ac:dyDescent="0.35">
      <c r="A5263" s="1">
        <v>44531</v>
      </c>
      <c r="B5263" s="1">
        <v>44562</v>
      </c>
      <c r="C5263" s="2" t="s">
        <v>92</v>
      </c>
      <c r="D5263" s="2" t="s">
        <v>8</v>
      </c>
      <c r="E5263" s="2" t="s">
        <v>356</v>
      </c>
      <c r="F5263" s="2" t="s">
        <v>65</v>
      </c>
      <c r="G5263" s="2" t="s">
        <v>174</v>
      </c>
      <c r="H5263">
        <v>0</v>
      </c>
      <c r="I5263">
        <v>-1</v>
      </c>
    </row>
    <row r="5264" spans="1:9" x14ac:dyDescent="0.35">
      <c r="A5264" s="1">
        <v>44531</v>
      </c>
      <c r="B5264" s="1">
        <v>44562</v>
      </c>
      <c r="C5264" s="2" t="s">
        <v>92</v>
      </c>
      <c r="D5264" s="2" t="s">
        <v>10</v>
      </c>
      <c r="E5264" s="2" t="s">
        <v>356</v>
      </c>
      <c r="F5264" s="2" t="s">
        <v>65</v>
      </c>
      <c r="G5264" s="2" t="s">
        <v>174</v>
      </c>
      <c r="H5264">
        <v>0</v>
      </c>
      <c r="I5264">
        <v>-1</v>
      </c>
    </row>
    <row r="5265" spans="1:9" x14ac:dyDescent="0.35">
      <c r="A5265" s="1">
        <v>44531</v>
      </c>
      <c r="B5265" s="1">
        <v>44562</v>
      </c>
      <c r="C5265" s="2" t="s">
        <v>92</v>
      </c>
      <c r="D5265" s="2" t="s">
        <v>761</v>
      </c>
      <c r="E5265" s="2" t="s">
        <v>356</v>
      </c>
      <c r="F5265" s="2" t="s">
        <v>65</v>
      </c>
      <c r="G5265" s="2" t="s">
        <v>174</v>
      </c>
      <c r="H5265">
        <v>0</v>
      </c>
      <c r="I5265">
        <v>-1</v>
      </c>
    </row>
    <row r="5266" spans="1:9" x14ac:dyDescent="0.35">
      <c r="A5266" s="1">
        <v>44531</v>
      </c>
      <c r="B5266" s="1">
        <v>44562</v>
      </c>
      <c r="C5266" s="2" t="s">
        <v>92</v>
      </c>
      <c r="D5266" s="2" t="s">
        <v>1243</v>
      </c>
      <c r="E5266" s="2" t="s">
        <v>66</v>
      </c>
      <c r="F5266" s="2" t="s">
        <v>65</v>
      </c>
      <c r="G5266" s="2" t="s">
        <v>169</v>
      </c>
      <c r="H5266">
        <v>-1</v>
      </c>
      <c r="I5266">
        <v>0</v>
      </c>
    </row>
    <row r="5267" spans="1:9" x14ac:dyDescent="0.35">
      <c r="A5267" s="1">
        <v>44531</v>
      </c>
      <c r="B5267" s="1">
        <v>44562</v>
      </c>
      <c r="C5267" s="2" t="s">
        <v>92</v>
      </c>
      <c r="D5267" s="2" t="s">
        <v>1244</v>
      </c>
      <c r="E5267" s="2" t="s">
        <v>66</v>
      </c>
      <c r="F5267" s="2" t="s">
        <v>65</v>
      </c>
      <c r="G5267" s="2" t="s">
        <v>169</v>
      </c>
      <c r="H5267">
        <v>-1</v>
      </c>
      <c r="I5267">
        <v>0</v>
      </c>
    </row>
    <row r="5268" spans="1:9" x14ac:dyDescent="0.35">
      <c r="A5268" s="1">
        <v>44531</v>
      </c>
      <c r="B5268" s="1">
        <v>44562</v>
      </c>
      <c r="C5268" s="2" t="s">
        <v>92</v>
      </c>
      <c r="D5268" s="2" t="s">
        <v>12</v>
      </c>
      <c r="E5268" s="2" t="s">
        <v>213</v>
      </c>
      <c r="F5268" s="2" t="s">
        <v>65</v>
      </c>
      <c r="G5268" s="2" t="s">
        <v>174</v>
      </c>
      <c r="H5268">
        <v>0</v>
      </c>
      <c r="I5268">
        <v>-1</v>
      </c>
    </row>
    <row r="5269" spans="1:9" x14ac:dyDescent="0.35">
      <c r="A5269" s="1">
        <v>44531</v>
      </c>
      <c r="B5269" s="1">
        <v>44562</v>
      </c>
      <c r="C5269" s="2" t="s">
        <v>92</v>
      </c>
      <c r="D5269" s="2" t="s">
        <v>14</v>
      </c>
      <c r="E5269" s="2" t="s">
        <v>304</v>
      </c>
      <c r="F5269" s="2" t="s">
        <v>65</v>
      </c>
      <c r="G5269" s="2" t="s">
        <v>174</v>
      </c>
      <c r="H5269">
        <v>0</v>
      </c>
      <c r="I5269">
        <v>-1</v>
      </c>
    </row>
    <row r="5270" spans="1:9" x14ac:dyDescent="0.35">
      <c r="A5270" s="1">
        <v>44531</v>
      </c>
      <c r="B5270" s="1">
        <v>44562</v>
      </c>
      <c r="C5270" s="2" t="s">
        <v>92</v>
      </c>
      <c r="D5270" s="2" t="s">
        <v>1303</v>
      </c>
      <c r="E5270" s="2" t="s">
        <v>66</v>
      </c>
      <c r="F5270" s="2" t="s">
        <v>65</v>
      </c>
      <c r="G5270" s="2" t="s">
        <v>169</v>
      </c>
      <c r="H5270">
        <v>-1</v>
      </c>
      <c r="I5270">
        <v>0</v>
      </c>
    </row>
    <row r="5271" spans="1:9" x14ac:dyDescent="0.35">
      <c r="A5271" s="1">
        <v>44531</v>
      </c>
      <c r="B5271" s="1">
        <v>44562</v>
      </c>
      <c r="C5271" s="2" t="s">
        <v>92</v>
      </c>
      <c r="D5271" s="2" t="s">
        <v>1304</v>
      </c>
      <c r="E5271" s="2" t="s">
        <v>66</v>
      </c>
      <c r="F5271" s="2" t="s">
        <v>65</v>
      </c>
      <c r="G5271" s="2" t="s">
        <v>169</v>
      </c>
      <c r="H5271">
        <v>-1</v>
      </c>
      <c r="I5271">
        <v>0</v>
      </c>
    </row>
    <row r="5272" spans="1:9" x14ac:dyDescent="0.35">
      <c r="A5272" s="1">
        <v>44531</v>
      </c>
      <c r="B5272" s="1">
        <v>44562</v>
      </c>
      <c r="C5272" s="2" t="s">
        <v>92</v>
      </c>
      <c r="D5272" s="2" t="s">
        <v>18</v>
      </c>
      <c r="E5272" s="2" t="s">
        <v>66</v>
      </c>
      <c r="F5272" s="2" t="s">
        <v>65</v>
      </c>
      <c r="G5272" s="2" t="s">
        <v>169</v>
      </c>
      <c r="H5272">
        <v>-1</v>
      </c>
      <c r="I5272">
        <v>0</v>
      </c>
    </row>
    <row r="5273" spans="1:9" x14ac:dyDescent="0.35">
      <c r="A5273" s="1">
        <v>44531</v>
      </c>
      <c r="B5273" s="1">
        <v>44562</v>
      </c>
      <c r="C5273" s="2" t="s">
        <v>1034</v>
      </c>
      <c r="D5273" s="2" t="s">
        <v>17</v>
      </c>
      <c r="E5273" s="2" t="s">
        <v>602</v>
      </c>
      <c r="F5273" s="2" t="s">
        <v>65</v>
      </c>
      <c r="G5273" s="2" t="s">
        <v>174</v>
      </c>
      <c r="H5273">
        <v>0</v>
      </c>
      <c r="I5273">
        <v>-1</v>
      </c>
    </row>
    <row r="5274" spans="1:9" x14ac:dyDescent="0.35">
      <c r="A5274" s="1">
        <v>44531</v>
      </c>
      <c r="B5274" s="1">
        <v>44562</v>
      </c>
      <c r="C5274" s="2" t="s">
        <v>218</v>
      </c>
      <c r="D5274" s="2" t="s">
        <v>14</v>
      </c>
      <c r="E5274" s="2" t="s">
        <v>224</v>
      </c>
      <c r="F5274" s="2" t="s">
        <v>1167</v>
      </c>
      <c r="G5274" s="2" t="s">
        <v>220</v>
      </c>
      <c r="H5274">
        <v>0</v>
      </c>
      <c r="I5274">
        <v>-1</v>
      </c>
    </row>
    <row r="5275" spans="1:9" x14ac:dyDescent="0.35">
      <c r="A5275" s="1">
        <v>44531</v>
      </c>
      <c r="B5275" s="1">
        <v>44562</v>
      </c>
      <c r="C5275" s="2" t="s">
        <v>193</v>
      </c>
      <c r="D5275" s="2" t="s">
        <v>11</v>
      </c>
      <c r="E5275" s="2" t="s">
        <v>65</v>
      </c>
      <c r="F5275" s="2" t="s">
        <v>782</v>
      </c>
      <c r="G5275" s="2" t="s">
        <v>70</v>
      </c>
      <c r="H5275">
        <v>0</v>
      </c>
      <c r="I5275">
        <v>1</v>
      </c>
    </row>
    <row r="5276" spans="1:9" x14ac:dyDescent="0.35">
      <c r="A5276" s="1">
        <v>44531</v>
      </c>
      <c r="B5276" s="1">
        <v>44562</v>
      </c>
      <c r="C5276" s="2" t="s">
        <v>193</v>
      </c>
      <c r="D5276" s="2" t="s">
        <v>14</v>
      </c>
      <c r="E5276" s="2" t="s">
        <v>1188</v>
      </c>
      <c r="F5276" s="2" t="s">
        <v>335</v>
      </c>
      <c r="G5276" s="2" t="s">
        <v>220</v>
      </c>
      <c r="H5276">
        <v>0</v>
      </c>
      <c r="I5276">
        <v>-1</v>
      </c>
    </row>
    <row r="5277" spans="1:9" x14ac:dyDescent="0.35">
      <c r="A5277" s="1">
        <v>44531</v>
      </c>
      <c r="B5277" s="1">
        <v>44562</v>
      </c>
      <c r="C5277" s="2" t="s">
        <v>194</v>
      </c>
      <c r="D5277" s="2" t="s">
        <v>11</v>
      </c>
      <c r="E5277" s="2" t="s">
        <v>65</v>
      </c>
      <c r="F5277" s="2" t="s">
        <v>782</v>
      </c>
      <c r="G5277" s="2" t="s">
        <v>70</v>
      </c>
      <c r="H5277">
        <v>0</v>
      </c>
      <c r="I5277">
        <v>1</v>
      </c>
    </row>
    <row r="5278" spans="1:9" x14ac:dyDescent="0.35">
      <c r="A5278" s="1">
        <v>44531</v>
      </c>
      <c r="B5278" s="1">
        <v>44562</v>
      </c>
      <c r="C5278" s="2" t="s">
        <v>194</v>
      </c>
      <c r="D5278" s="2" t="s">
        <v>14</v>
      </c>
      <c r="E5278" s="2" t="s">
        <v>65</v>
      </c>
      <c r="F5278" s="2" t="s">
        <v>335</v>
      </c>
      <c r="G5278" s="2" t="s">
        <v>70</v>
      </c>
      <c r="H5278">
        <v>0</v>
      </c>
      <c r="I5278">
        <v>1</v>
      </c>
    </row>
    <row r="5279" spans="1:9" x14ac:dyDescent="0.35">
      <c r="A5279" s="1">
        <v>44531</v>
      </c>
      <c r="B5279" s="1">
        <v>44562</v>
      </c>
      <c r="C5279" s="2" t="s">
        <v>195</v>
      </c>
      <c r="D5279" s="2" t="s">
        <v>11</v>
      </c>
      <c r="E5279" s="2" t="s">
        <v>65</v>
      </c>
      <c r="F5279" s="2" t="s">
        <v>782</v>
      </c>
      <c r="G5279" s="2" t="s">
        <v>70</v>
      </c>
      <c r="H5279">
        <v>0</v>
      </c>
      <c r="I5279">
        <v>1</v>
      </c>
    </row>
    <row r="5280" spans="1:9" x14ac:dyDescent="0.35">
      <c r="A5280" s="1">
        <v>44531</v>
      </c>
      <c r="B5280" s="1">
        <v>44562</v>
      </c>
      <c r="C5280" s="2" t="s">
        <v>195</v>
      </c>
      <c r="D5280" s="2" t="s">
        <v>14</v>
      </c>
      <c r="E5280" s="2" t="s">
        <v>1188</v>
      </c>
      <c r="F5280" s="2" t="s">
        <v>335</v>
      </c>
      <c r="G5280" s="2" t="s">
        <v>220</v>
      </c>
      <c r="H5280">
        <v>0</v>
      </c>
      <c r="I5280">
        <v>-1</v>
      </c>
    </row>
    <row r="5281" spans="1:9" x14ac:dyDescent="0.35">
      <c r="A5281" s="1">
        <v>44531</v>
      </c>
      <c r="B5281" s="1">
        <v>44562</v>
      </c>
      <c r="C5281" s="2" t="s">
        <v>739</v>
      </c>
      <c r="D5281" s="2" t="s">
        <v>14</v>
      </c>
      <c r="E5281" s="2" t="s">
        <v>65</v>
      </c>
      <c r="F5281" s="2" t="s">
        <v>1343</v>
      </c>
      <c r="G5281" s="2" t="s">
        <v>70</v>
      </c>
      <c r="H5281">
        <v>0</v>
      </c>
      <c r="I5281">
        <v>1</v>
      </c>
    </row>
    <row r="5282" spans="1:9" x14ac:dyDescent="0.35">
      <c r="A5282" s="1">
        <v>44531</v>
      </c>
      <c r="B5282" s="1">
        <v>44562</v>
      </c>
      <c r="C5282" s="2" t="s">
        <v>222</v>
      </c>
      <c r="D5282" s="2" t="s">
        <v>14</v>
      </c>
      <c r="E5282" s="2" t="s">
        <v>224</v>
      </c>
      <c r="F5282" s="2" t="s">
        <v>1167</v>
      </c>
      <c r="G5282" s="2" t="s">
        <v>220</v>
      </c>
      <c r="H5282">
        <v>0</v>
      </c>
      <c r="I5282">
        <v>-1</v>
      </c>
    </row>
    <row r="5283" spans="1:9" x14ac:dyDescent="0.35">
      <c r="A5283" s="1">
        <v>44531</v>
      </c>
      <c r="B5283" s="1">
        <v>44562</v>
      </c>
      <c r="C5283" s="2" t="s">
        <v>223</v>
      </c>
      <c r="D5283" s="2" t="s">
        <v>60</v>
      </c>
      <c r="E5283" s="2" t="s">
        <v>223</v>
      </c>
      <c r="F5283" s="2" t="s">
        <v>65</v>
      </c>
      <c r="G5283" s="2" t="s">
        <v>153</v>
      </c>
      <c r="H5283">
        <v>0</v>
      </c>
      <c r="I5283">
        <v>0</v>
      </c>
    </row>
    <row r="5284" spans="1:9" x14ac:dyDescent="0.35">
      <c r="A5284" s="1">
        <v>44531</v>
      </c>
      <c r="B5284" s="1">
        <v>44562</v>
      </c>
      <c r="C5284" s="2" t="s">
        <v>223</v>
      </c>
      <c r="D5284" s="2" t="s">
        <v>60</v>
      </c>
      <c r="E5284" s="2" t="s">
        <v>223</v>
      </c>
      <c r="F5284" s="2" t="s">
        <v>65</v>
      </c>
      <c r="G5284" s="2" t="s">
        <v>153</v>
      </c>
      <c r="H5284">
        <v>0</v>
      </c>
      <c r="I5284">
        <v>0</v>
      </c>
    </row>
    <row r="5285" spans="1:9" x14ac:dyDescent="0.35">
      <c r="A5285" s="1">
        <v>44531</v>
      </c>
      <c r="B5285" s="1">
        <v>44562</v>
      </c>
      <c r="C5285" s="2" t="s">
        <v>223</v>
      </c>
      <c r="D5285" s="2" t="s">
        <v>197</v>
      </c>
      <c r="E5285" s="2" t="s">
        <v>1345</v>
      </c>
      <c r="F5285" s="2" t="s">
        <v>65</v>
      </c>
      <c r="G5285" s="2" t="s">
        <v>199</v>
      </c>
      <c r="H5285">
        <v>0</v>
      </c>
      <c r="I5285">
        <v>0</v>
      </c>
    </row>
    <row r="5286" spans="1:9" x14ac:dyDescent="0.35">
      <c r="A5286" s="1">
        <v>44531</v>
      </c>
      <c r="B5286" s="1">
        <v>44562</v>
      </c>
      <c r="C5286" s="2" t="s">
        <v>223</v>
      </c>
      <c r="D5286" s="2" t="s">
        <v>211</v>
      </c>
      <c r="E5286" s="2" t="s">
        <v>95</v>
      </c>
      <c r="F5286" s="2" t="s">
        <v>65</v>
      </c>
      <c r="G5286" s="2" t="s">
        <v>214</v>
      </c>
      <c r="H5286">
        <v>0</v>
      </c>
      <c r="I5286">
        <v>0</v>
      </c>
    </row>
    <row r="5287" spans="1:9" x14ac:dyDescent="0.35">
      <c r="A5287" s="1">
        <v>44531</v>
      </c>
      <c r="B5287" s="1">
        <v>44562</v>
      </c>
      <c r="C5287" s="2" t="s">
        <v>223</v>
      </c>
      <c r="D5287" s="2" t="s">
        <v>14</v>
      </c>
      <c r="E5287" s="2" t="s">
        <v>297</v>
      </c>
      <c r="F5287" s="2" t="s">
        <v>65</v>
      </c>
      <c r="G5287" s="2" t="s">
        <v>174</v>
      </c>
      <c r="H5287">
        <v>0</v>
      </c>
      <c r="I5287">
        <v>-1</v>
      </c>
    </row>
    <row r="5288" spans="1:9" x14ac:dyDescent="0.35">
      <c r="A5288" s="1">
        <v>44531</v>
      </c>
      <c r="B5288" s="1">
        <v>44562</v>
      </c>
      <c r="C5288" s="2" t="s">
        <v>104</v>
      </c>
      <c r="D5288" s="2" t="s">
        <v>14</v>
      </c>
      <c r="E5288" s="2" t="s">
        <v>224</v>
      </c>
      <c r="F5288" s="2" t="s">
        <v>1167</v>
      </c>
      <c r="G5288" s="2" t="s">
        <v>220</v>
      </c>
      <c r="H5288">
        <v>0</v>
      </c>
      <c r="I5288">
        <v>-1</v>
      </c>
    </row>
    <row r="5289" spans="1:9" x14ac:dyDescent="0.35">
      <c r="A5289" s="1">
        <v>44531</v>
      </c>
      <c r="B5289" s="1">
        <v>44562</v>
      </c>
      <c r="C5289" s="2" t="s">
        <v>107</v>
      </c>
      <c r="D5289" s="2" t="s">
        <v>14</v>
      </c>
      <c r="E5289" s="2" t="s">
        <v>224</v>
      </c>
      <c r="F5289" s="2" t="s">
        <v>1167</v>
      </c>
      <c r="G5289" s="2" t="s">
        <v>220</v>
      </c>
      <c r="H5289">
        <v>0</v>
      </c>
      <c r="I5289">
        <v>-1</v>
      </c>
    </row>
    <row r="5290" spans="1:9" x14ac:dyDescent="0.35">
      <c r="A5290" s="1">
        <v>44531</v>
      </c>
      <c r="B5290" s="1">
        <v>44562</v>
      </c>
      <c r="C5290" s="2" t="s">
        <v>303</v>
      </c>
      <c r="D5290" s="2" t="s">
        <v>1242</v>
      </c>
      <c r="E5290" s="2" t="s">
        <v>65</v>
      </c>
      <c r="F5290" s="2" t="s">
        <v>66</v>
      </c>
      <c r="G5290" s="2" t="s">
        <v>67</v>
      </c>
      <c r="H5290">
        <v>1</v>
      </c>
      <c r="I5290">
        <v>0</v>
      </c>
    </row>
    <row r="5291" spans="1:9" x14ac:dyDescent="0.35">
      <c r="A5291" s="1">
        <v>44531</v>
      </c>
      <c r="B5291" s="1">
        <v>44562</v>
      </c>
      <c r="C5291" s="2" t="s">
        <v>548</v>
      </c>
      <c r="D5291" s="2" t="s">
        <v>12</v>
      </c>
      <c r="E5291" s="2" t="s">
        <v>65</v>
      </c>
      <c r="F5291" s="2" t="s">
        <v>574</v>
      </c>
      <c r="G5291" s="2" t="s">
        <v>70</v>
      </c>
      <c r="H5291">
        <v>0</v>
      </c>
      <c r="I5291">
        <v>1</v>
      </c>
    </row>
    <row r="5292" spans="1:9" x14ac:dyDescent="0.35">
      <c r="A5292" s="1">
        <v>44531</v>
      </c>
      <c r="B5292" s="1">
        <v>44562</v>
      </c>
      <c r="C5292" s="2" t="s">
        <v>1195</v>
      </c>
      <c r="D5292" s="2" t="s">
        <v>1241</v>
      </c>
      <c r="E5292" s="2" t="s">
        <v>65</v>
      </c>
      <c r="F5292" s="2" t="s">
        <v>574</v>
      </c>
      <c r="G5292" s="2" t="s">
        <v>70</v>
      </c>
      <c r="H5292">
        <v>0</v>
      </c>
      <c r="I5292">
        <v>1</v>
      </c>
    </row>
    <row r="5293" spans="1:9" x14ac:dyDescent="0.35">
      <c r="A5293" s="1">
        <v>44531</v>
      </c>
      <c r="B5293" s="1">
        <v>44562</v>
      </c>
      <c r="C5293" s="2" t="s">
        <v>1195</v>
      </c>
      <c r="D5293" s="2" t="s">
        <v>1242</v>
      </c>
      <c r="E5293" s="2" t="s">
        <v>65</v>
      </c>
      <c r="F5293" s="2" t="s">
        <v>574</v>
      </c>
      <c r="G5293" s="2" t="s">
        <v>70</v>
      </c>
      <c r="H5293">
        <v>0</v>
      </c>
      <c r="I5293">
        <v>1</v>
      </c>
    </row>
    <row r="5294" spans="1:9" x14ac:dyDescent="0.35">
      <c r="A5294" s="1">
        <v>44531</v>
      </c>
      <c r="B5294" s="1">
        <v>44562</v>
      </c>
      <c r="C5294" s="2" t="s">
        <v>1195</v>
      </c>
      <c r="D5294" s="2" t="s">
        <v>1243</v>
      </c>
      <c r="E5294" s="2" t="s">
        <v>65</v>
      </c>
      <c r="F5294" s="2" t="s">
        <v>574</v>
      </c>
      <c r="G5294" s="2" t="s">
        <v>70</v>
      </c>
      <c r="H5294">
        <v>0</v>
      </c>
      <c r="I5294">
        <v>1</v>
      </c>
    </row>
    <row r="5295" spans="1:9" x14ac:dyDescent="0.35">
      <c r="A5295" s="1">
        <v>44531</v>
      </c>
      <c r="B5295" s="1">
        <v>44562</v>
      </c>
      <c r="C5295" s="2" t="s">
        <v>1195</v>
      </c>
      <c r="D5295" s="2" t="s">
        <v>1244</v>
      </c>
      <c r="E5295" s="2" t="s">
        <v>65</v>
      </c>
      <c r="F5295" s="2" t="s">
        <v>66</v>
      </c>
      <c r="G5295" s="2" t="s">
        <v>67</v>
      </c>
      <c r="H5295">
        <v>1</v>
      </c>
      <c r="I5295">
        <v>0</v>
      </c>
    </row>
    <row r="5296" spans="1:9" x14ac:dyDescent="0.35">
      <c r="A5296" s="1">
        <v>44531</v>
      </c>
      <c r="B5296" s="1">
        <v>44562</v>
      </c>
      <c r="C5296" s="2" t="s">
        <v>1195</v>
      </c>
      <c r="D5296" s="2" t="s">
        <v>12</v>
      </c>
      <c r="E5296" s="2" t="s">
        <v>65</v>
      </c>
      <c r="F5296" s="2" t="s">
        <v>574</v>
      </c>
      <c r="G5296" s="2" t="s">
        <v>70</v>
      </c>
      <c r="H5296">
        <v>0</v>
      </c>
      <c r="I5296">
        <v>1</v>
      </c>
    </row>
    <row r="5297" spans="1:9" x14ac:dyDescent="0.35">
      <c r="A5297" s="1">
        <v>44531</v>
      </c>
      <c r="B5297" s="1">
        <v>44562</v>
      </c>
      <c r="C5297" s="2" t="s">
        <v>616</v>
      </c>
      <c r="D5297" s="2" t="s">
        <v>12</v>
      </c>
      <c r="E5297" s="2" t="s">
        <v>65</v>
      </c>
      <c r="F5297" s="2" t="s">
        <v>574</v>
      </c>
      <c r="G5297" s="2" t="s">
        <v>70</v>
      </c>
      <c r="H5297">
        <v>0</v>
      </c>
      <c r="I5297">
        <v>1</v>
      </c>
    </row>
    <row r="5298" spans="1:9" x14ac:dyDescent="0.35">
      <c r="A5298" s="1">
        <v>44531</v>
      </c>
      <c r="B5298" s="1">
        <v>44562</v>
      </c>
      <c r="C5298" s="2" t="s">
        <v>617</v>
      </c>
      <c r="D5298" s="2" t="s">
        <v>12</v>
      </c>
      <c r="E5298" s="2" t="s">
        <v>65</v>
      </c>
      <c r="F5298" s="2" t="s">
        <v>574</v>
      </c>
      <c r="G5298" s="2" t="s">
        <v>70</v>
      </c>
      <c r="H5298">
        <v>0</v>
      </c>
      <c r="I5298">
        <v>1</v>
      </c>
    </row>
    <row r="5299" spans="1:9" x14ac:dyDescent="0.35">
      <c r="A5299" s="1">
        <v>44531</v>
      </c>
      <c r="B5299" s="1">
        <v>44562</v>
      </c>
      <c r="C5299" s="2" t="s">
        <v>574</v>
      </c>
      <c r="D5299" s="2" t="s">
        <v>1244</v>
      </c>
      <c r="E5299" s="2" t="s">
        <v>574</v>
      </c>
      <c r="F5299" s="2" t="s">
        <v>66</v>
      </c>
      <c r="G5299" s="2" t="s">
        <v>287</v>
      </c>
      <c r="H5299">
        <v>1</v>
      </c>
      <c r="I5299">
        <v>-1</v>
      </c>
    </row>
    <row r="5300" spans="1:9" x14ac:dyDescent="0.35">
      <c r="A5300" s="1">
        <v>44531</v>
      </c>
      <c r="B5300" s="1">
        <v>44562</v>
      </c>
      <c r="C5300" s="2" t="s">
        <v>1196</v>
      </c>
      <c r="D5300" s="2" t="s">
        <v>1241</v>
      </c>
      <c r="E5300" s="2" t="s">
        <v>65</v>
      </c>
      <c r="F5300" s="2" t="s">
        <v>574</v>
      </c>
      <c r="G5300" s="2" t="s">
        <v>70</v>
      </c>
      <c r="H5300">
        <v>0</v>
      </c>
      <c r="I5300">
        <v>1</v>
      </c>
    </row>
    <row r="5301" spans="1:9" x14ac:dyDescent="0.35">
      <c r="A5301" s="1">
        <v>44531</v>
      </c>
      <c r="B5301" s="1">
        <v>44562</v>
      </c>
      <c r="C5301" s="2" t="s">
        <v>1196</v>
      </c>
      <c r="D5301" s="2" t="s">
        <v>1242</v>
      </c>
      <c r="E5301" s="2" t="s">
        <v>65</v>
      </c>
      <c r="F5301" s="2" t="s">
        <v>574</v>
      </c>
      <c r="G5301" s="2" t="s">
        <v>70</v>
      </c>
      <c r="H5301">
        <v>0</v>
      </c>
      <c r="I5301">
        <v>1</v>
      </c>
    </row>
    <row r="5302" spans="1:9" x14ac:dyDescent="0.35">
      <c r="A5302" s="1">
        <v>44531</v>
      </c>
      <c r="B5302" s="1">
        <v>44562</v>
      </c>
      <c r="C5302" s="2" t="s">
        <v>1196</v>
      </c>
      <c r="D5302" s="2" t="s">
        <v>1243</v>
      </c>
      <c r="E5302" s="2" t="s">
        <v>65</v>
      </c>
      <c r="F5302" s="2" t="s">
        <v>574</v>
      </c>
      <c r="G5302" s="2" t="s">
        <v>70</v>
      </c>
      <c r="H5302">
        <v>0</v>
      </c>
      <c r="I5302">
        <v>1</v>
      </c>
    </row>
    <row r="5303" spans="1:9" x14ac:dyDescent="0.35">
      <c r="A5303" s="1">
        <v>44531</v>
      </c>
      <c r="B5303" s="1">
        <v>44562</v>
      </c>
      <c r="C5303" s="2" t="s">
        <v>1196</v>
      </c>
      <c r="D5303" s="2" t="s">
        <v>1244</v>
      </c>
      <c r="E5303" s="2" t="s">
        <v>65</v>
      </c>
      <c r="F5303" s="2" t="s">
        <v>66</v>
      </c>
      <c r="G5303" s="2" t="s">
        <v>67</v>
      </c>
      <c r="H5303">
        <v>1</v>
      </c>
      <c r="I5303">
        <v>0</v>
      </c>
    </row>
    <row r="5304" spans="1:9" x14ac:dyDescent="0.35">
      <c r="A5304" s="1">
        <v>44531</v>
      </c>
      <c r="B5304" s="1">
        <v>44562</v>
      </c>
      <c r="C5304" s="2" t="s">
        <v>1196</v>
      </c>
      <c r="D5304" s="2" t="s">
        <v>12</v>
      </c>
      <c r="E5304" s="2" t="s">
        <v>65</v>
      </c>
      <c r="F5304" s="2" t="s">
        <v>574</v>
      </c>
      <c r="G5304" s="2" t="s">
        <v>70</v>
      </c>
      <c r="H5304">
        <v>0</v>
      </c>
      <c r="I5304">
        <v>1</v>
      </c>
    </row>
    <row r="5305" spans="1:9" x14ac:dyDescent="0.35">
      <c r="A5305" s="1">
        <v>44531</v>
      </c>
      <c r="B5305" s="1">
        <v>44562</v>
      </c>
      <c r="C5305" s="2" t="s">
        <v>1197</v>
      </c>
      <c r="D5305" s="2" t="s">
        <v>1241</v>
      </c>
      <c r="E5305" s="2" t="s">
        <v>65</v>
      </c>
      <c r="F5305" s="2" t="s">
        <v>574</v>
      </c>
      <c r="G5305" s="2" t="s">
        <v>70</v>
      </c>
      <c r="H5305">
        <v>0</v>
      </c>
      <c r="I5305">
        <v>1</v>
      </c>
    </row>
    <row r="5306" spans="1:9" x14ac:dyDescent="0.35">
      <c r="A5306" s="1">
        <v>44531</v>
      </c>
      <c r="B5306" s="1">
        <v>44562</v>
      </c>
      <c r="C5306" s="2" t="s">
        <v>1197</v>
      </c>
      <c r="D5306" s="2" t="s">
        <v>1242</v>
      </c>
      <c r="E5306" s="2" t="s">
        <v>65</v>
      </c>
      <c r="F5306" s="2" t="s">
        <v>574</v>
      </c>
      <c r="G5306" s="2" t="s">
        <v>70</v>
      </c>
      <c r="H5306">
        <v>0</v>
      </c>
      <c r="I5306">
        <v>1</v>
      </c>
    </row>
    <row r="5307" spans="1:9" x14ac:dyDescent="0.35">
      <c r="A5307" s="1">
        <v>44531</v>
      </c>
      <c r="B5307" s="1">
        <v>44562</v>
      </c>
      <c r="C5307" s="2" t="s">
        <v>1197</v>
      </c>
      <c r="D5307" s="2" t="s">
        <v>1243</v>
      </c>
      <c r="E5307" s="2" t="s">
        <v>65</v>
      </c>
      <c r="F5307" s="2" t="s">
        <v>574</v>
      </c>
      <c r="G5307" s="2" t="s">
        <v>70</v>
      </c>
      <c r="H5307">
        <v>0</v>
      </c>
      <c r="I5307">
        <v>1</v>
      </c>
    </row>
    <row r="5308" spans="1:9" x14ac:dyDescent="0.35">
      <c r="A5308" s="1">
        <v>44531</v>
      </c>
      <c r="B5308" s="1">
        <v>44562</v>
      </c>
      <c r="C5308" s="2" t="s">
        <v>1197</v>
      </c>
      <c r="D5308" s="2" t="s">
        <v>1244</v>
      </c>
      <c r="E5308" s="2" t="s">
        <v>65</v>
      </c>
      <c r="F5308" s="2" t="s">
        <v>66</v>
      </c>
      <c r="G5308" s="2" t="s">
        <v>67</v>
      </c>
      <c r="H5308">
        <v>1</v>
      </c>
      <c r="I5308">
        <v>0</v>
      </c>
    </row>
    <row r="5309" spans="1:9" x14ac:dyDescent="0.35">
      <c r="A5309" s="1">
        <v>44531</v>
      </c>
      <c r="B5309" s="1">
        <v>44562</v>
      </c>
      <c r="C5309" s="2" t="s">
        <v>1197</v>
      </c>
      <c r="D5309" s="2" t="s">
        <v>12</v>
      </c>
      <c r="E5309" s="2" t="s">
        <v>65</v>
      </c>
      <c r="F5309" s="2" t="s">
        <v>574</v>
      </c>
      <c r="G5309" s="2" t="s">
        <v>70</v>
      </c>
      <c r="H5309">
        <v>0</v>
      </c>
      <c r="I5309">
        <v>1</v>
      </c>
    </row>
    <row r="5310" spans="1:9" x14ac:dyDescent="0.35">
      <c r="A5310" s="1">
        <v>44531</v>
      </c>
      <c r="B5310" s="1">
        <v>44562</v>
      </c>
      <c r="C5310" s="2" t="s">
        <v>315</v>
      </c>
      <c r="D5310" s="2" t="s">
        <v>12</v>
      </c>
      <c r="E5310" s="2" t="s">
        <v>65</v>
      </c>
      <c r="F5310" s="2" t="s">
        <v>574</v>
      </c>
      <c r="G5310" s="2" t="s">
        <v>70</v>
      </c>
      <c r="H5310">
        <v>0</v>
      </c>
      <c r="I5310">
        <v>1</v>
      </c>
    </row>
    <row r="5311" spans="1:9" x14ac:dyDescent="0.35">
      <c r="A5311" s="1">
        <v>44531</v>
      </c>
      <c r="B5311" s="1">
        <v>44562</v>
      </c>
      <c r="C5311" s="2" t="s">
        <v>758</v>
      </c>
      <c r="D5311" s="2" t="s">
        <v>1242</v>
      </c>
      <c r="E5311" s="2" t="s">
        <v>65</v>
      </c>
      <c r="F5311" s="2" t="s">
        <v>66</v>
      </c>
      <c r="G5311" s="2" t="s">
        <v>67</v>
      </c>
      <c r="H5311">
        <v>1</v>
      </c>
      <c r="I5311">
        <v>0</v>
      </c>
    </row>
    <row r="5312" spans="1:9" x14ac:dyDescent="0.35">
      <c r="A5312" s="1">
        <v>44531</v>
      </c>
      <c r="B5312" s="1">
        <v>44562</v>
      </c>
      <c r="C5312" s="2" t="s">
        <v>758</v>
      </c>
      <c r="D5312" s="2" t="s">
        <v>1243</v>
      </c>
      <c r="E5312" s="2" t="s">
        <v>65</v>
      </c>
      <c r="F5312" s="2" t="s">
        <v>66</v>
      </c>
      <c r="G5312" s="2" t="s">
        <v>67</v>
      </c>
      <c r="H5312">
        <v>1</v>
      </c>
      <c r="I5312">
        <v>0</v>
      </c>
    </row>
    <row r="5313" spans="1:9" x14ac:dyDescent="0.35">
      <c r="A5313" s="1">
        <v>44531</v>
      </c>
      <c r="B5313" s="1">
        <v>44562</v>
      </c>
      <c r="C5313" s="2" t="s">
        <v>758</v>
      </c>
      <c r="D5313" s="2" t="s">
        <v>1244</v>
      </c>
      <c r="E5313" s="2" t="s">
        <v>65</v>
      </c>
      <c r="F5313" s="2" t="s">
        <v>66</v>
      </c>
      <c r="G5313" s="2" t="s">
        <v>67</v>
      </c>
      <c r="H5313">
        <v>1</v>
      </c>
      <c r="I5313">
        <v>0</v>
      </c>
    </row>
    <row r="5314" spans="1:9" x14ac:dyDescent="0.35">
      <c r="A5314" s="1">
        <v>44531</v>
      </c>
      <c r="B5314" s="1">
        <v>44562</v>
      </c>
      <c r="C5314" s="2" t="s">
        <v>1131</v>
      </c>
      <c r="D5314" s="2" t="s">
        <v>60</v>
      </c>
      <c r="E5314" s="2" t="s">
        <v>1131</v>
      </c>
      <c r="F5314" s="2" t="s">
        <v>65</v>
      </c>
      <c r="G5314" s="2" t="s">
        <v>153</v>
      </c>
      <c r="H5314">
        <v>0</v>
      </c>
      <c r="I5314">
        <v>0</v>
      </c>
    </row>
    <row r="5315" spans="1:9" x14ac:dyDescent="0.35">
      <c r="A5315" s="1">
        <v>44531</v>
      </c>
      <c r="B5315" s="1">
        <v>44562</v>
      </c>
      <c r="C5315" s="2" t="s">
        <v>1131</v>
      </c>
      <c r="D5315" s="2" t="s">
        <v>60</v>
      </c>
      <c r="E5315" s="2" t="s">
        <v>1131</v>
      </c>
      <c r="F5315" s="2" t="s">
        <v>65</v>
      </c>
      <c r="G5315" s="2" t="s">
        <v>153</v>
      </c>
      <c r="H5315">
        <v>0</v>
      </c>
      <c r="I5315">
        <v>0</v>
      </c>
    </row>
    <row r="5316" spans="1:9" x14ac:dyDescent="0.35">
      <c r="A5316" s="1">
        <v>44531</v>
      </c>
      <c r="B5316" s="1">
        <v>44562</v>
      </c>
      <c r="C5316" s="2" t="s">
        <v>1131</v>
      </c>
      <c r="D5316" s="2" t="s">
        <v>211</v>
      </c>
      <c r="E5316" s="2" t="s">
        <v>773</v>
      </c>
      <c r="F5316" s="2" t="s">
        <v>65</v>
      </c>
      <c r="G5316" s="2" t="s">
        <v>214</v>
      </c>
      <c r="H5316">
        <v>0</v>
      </c>
      <c r="I5316">
        <v>0</v>
      </c>
    </row>
    <row r="5317" spans="1:9" x14ac:dyDescent="0.35">
      <c r="A5317" s="1">
        <v>44531</v>
      </c>
      <c r="B5317" s="1">
        <v>44562</v>
      </c>
      <c r="C5317" s="2" t="s">
        <v>1131</v>
      </c>
      <c r="D5317" s="2" t="s">
        <v>17</v>
      </c>
      <c r="E5317" s="2" t="s">
        <v>66</v>
      </c>
      <c r="F5317" s="2" t="s">
        <v>65</v>
      </c>
      <c r="G5317" s="2" t="s">
        <v>169</v>
      </c>
      <c r="H5317">
        <v>-1</v>
      </c>
      <c r="I5317">
        <v>0</v>
      </c>
    </row>
    <row r="5318" spans="1:9" x14ac:dyDescent="0.35">
      <c r="A5318" s="1">
        <v>44531</v>
      </c>
      <c r="B5318" s="1">
        <v>44562</v>
      </c>
      <c r="C5318" s="2" t="s">
        <v>579</v>
      </c>
      <c r="D5318" s="2" t="s">
        <v>1303</v>
      </c>
      <c r="E5318" s="2" t="s">
        <v>65</v>
      </c>
      <c r="F5318" s="2" t="s">
        <v>66</v>
      </c>
      <c r="G5318" s="2" t="s">
        <v>67</v>
      </c>
      <c r="H5318">
        <v>1</v>
      </c>
      <c r="I5318">
        <v>0</v>
      </c>
    </row>
    <row r="5319" spans="1:9" x14ac:dyDescent="0.35">
      <c r="A5319" s="1">
        <v>44531</v>
      </c>
      <c r="B5319" s="1">
        <v>44562</v>
      </c>
      <c r="C5319" s="2" t="s">
        <v>579</v>
      </c>
      <c r="D5319" s="2" t="s">
        <v>1304</v>
      </c>
      <c r="E5319" s="2" t="s">
        <v>65</v>
      </c>
      <c r="F5319" s="2" t="s">
        <v>66</v>
      </c>
      <c r="G5319" s="2" t="s">
        <v>67</v>
      </c>
      <c r="H5319">
        <v>1</v>
      </c>
      <c r="I5319">
        <v>0</v>
      </c>
    </row>
    <row r="5320" spans="1:9" x14ac:dyDescent="0.35">
      <c r="A5320" s="1">
        <v>44531</v>
      </c>
      <c r="B5320" s="1">
        <v>44562</v>
      </c>
      <c r="C5320" s="2" t="s">
        <v>328</v>
      </c>
      <c r="D5320" s="2" t="s">
        <v>1303</v>
      </c>
      <c r="E5320" s="2" t="s">
        <v>66</v>
      </c>
      <c r="F5320" s="2" t="s">
        <v>65</v>
      </c>
      <c r="G5320" s="2" t="s">
        <v>169</v>
      </c>
      <c r="H5320">
        <v>-1</v>
      </c>
      <c r="I5320">
        <v>0</v>
      </c>
    </row>
    <row r="5321" spans="1:9" x14ac:dyDescent="0.35">
      <c r="A5321" s="1">
        <v>44531</v>
      </c>
      <c r="B5321" s="1">
        <v>44562</v>
      </c>
      <c r="C5321" s="2" t="s">
        <v>328</v>
      </c>
      <c r="D5321" s="2" t="s">
        <v>1304</v>
      </c>
      <c r="E5321" s="2" t="s">
        <v>66</v>
      </c>
      <c r="F5321" s="2" t="s">
        <v>65</v>
      </c>
      <c r="G5321" s="2" t="s">
        <v>169</v>
      </c>
      <c r="H5321">
        <v>-1</v>
      </c>
      <c r="I5321">
        <v>0</v>
      </c>
    </row>
    <row r="5322" spans="1:9" x14ac:dyDescent="0.35">
      <c r="A5322" s="1">
        <v>44531</v>
      </c>
      <c r="B5322" s="1">
        <v>44562</v>
      </c>
      <c r="C5322" s="2" t="s">
        <v>1210</v>
      </c>
      <c r="D5322" s="2" t="s">
        <v>8</v>
      </c>
      <c r="E5322" s="2" t="s">
        <v>65</v>
      </c>
      <c r="F5322" s="2" t="s">
        <v>66</v>
      </c>
      <c r="G5322" s="2" t="s">
        <v>67</v>
      </c>
      <c r="H5322">
        <v>1</v>
      </c>
      <c r="I5322">
        <v>0</v>
      </c>
    </row>
    <row r="5323" spans="1:9" x14ac:dyDescent="0.35">
      <c r="A5323" s="1">
        <v>44531</v>
      </c>
      <c r="B5323" s="1">
        <v>44562</v>
      </c>
      <c r="C5323" s="2" t="s">
        <v>1210</v>
      </c>
      <c r="D5323" s="2" t="s">
        <v>10</v>
      </c>
      <c r="E5323" s="2" t="s">
        <v>65</v>
      </c>
      <c r="F5323" s="2" t="s">
        <v>66</v>
      </c>
      <c r="G5323" s="2" t="s">
        <v>67</v>
      </c>
      <c r="H5323">
        <v>1</v>
      </c>
      <c r="I5323">
        <v>0</v>
      </c>
    </row>
    <row r="5324" spans="1:9" x14ac:dyDescent="0.35">
      <c r="A5324" s="1">
        <v>44531</v>
      </c>
      <c r="B5324" s="1">
        <v>44562</v>
      </c>
      <c r="C5324" s="2" t="s">
        <v>1210</v>
      </c>
      <c r="D5324" s="2" t="s">
        <v>761</v>
      </c>
      <c r="E5324" s="2" t="s">
        <v>65</v>
      </c>
      <c r="F5324" s="2" t="s">
        <v>66</v>
      </c>
      <c r="G5324" s="2" t="s">
        <v>67</v>
      </c>
      <c r="H5324">
        <v>1</v>
      </c>
      <c r="I5324">
        <v>0</v>
      </c>
    </row>
    <row r="5325" spans="1:9" x14ac:dyDescent="0.35">
      <c r="A5325" s="1">
        <v>44531</v>
      </c>
      <c r="B5325" s="1">
        <v>44562</v>
      </c>
      <c r="C5325" s="2" t="s">
        <v>109</v>
      </c>
      <c r="D5325" s="2" t="s">
        <v>197</v>
      </c>
      <c r="E5325" s="2" t="s">
        <v>65</v>
      </c>
      <c r="F5325" s="2" t="s">
        <v>1346</v>
      </c>
      <c r="G5325" s="2" t="s">
        <v>199</v>
      </c>
      <c r="H5325">
        <v>0</v>
      </c>
      <c r="I5325">
        <v>0</v>
      </c>
    </row>
    <row r="5326" spans="1:9" x14ac:dyDescent="0.35">
      <c r="A5326" s="1">
        <v>44531</v>
      </c>
      <c r="B5326" s="1">
        <v>44562</v>
      </c>
      <c r="C5326" s="2" t="s">
        <v>109</v>
      </c>
      <c r="D5326" s="2" t="s">
        <v>1303</v>
      </c>
      <c r="E5326" s="2" t="s">
        <v>65</v>
      </c>
      <c r="F5326" s="2" t="s">
        <v>66</v>
      </c>
      <c r="G5326" s="2" t="s">
        <v>67</v>
      </c>
      <c r="H5326">
        <v>1</v>
      </c>
      <c r="I5326">
        <v>0</v>
      </c>
    </row>
    <row r="5327" spans="1:9" x14ac:dyDescent="0.35">
      <c r="A5327" s="1">
        <v>44531</v>
      </c>
      <c r="B5327" s="1">
        <v>44562</v>
      </c>
      <c r="C5327" s="2" t="s">
        <v>621</v>
      </c>
      <c r="D5327" s="2" t="s">
        <v>1304</v>
      </c>
      <c r="E5327" s="2" t="s">
        <v>65</v>
      </c>
      <c r="F5327" s="2" t="s">
        <v>66</v>
      </c>
      <c r="G5327" s="2" t="s">
        <v>67</v>
      </c>
      <c r="H5327">
        <v>1</v>
      </c>
      <c r="I5327">
        <v>0</v>
      </c>
    </row>
    <row r="5328" spans="1:9" x14ac:dyDescent="0.35">
      <c r="A5328" s="1">
        <v>44531</v>
      </c>
      <c r="B5328" s="1">
        <v>44562</v>
      </c>
      <c r="C5328" s="2" t="s">
        <v>1198</v>
      </c>
      <c r="D5328" s="2" t="s">
        <v>1241</v>
      </c>
      <c r="E5328" s="2" t="s">
        <v>65</v>
      </c>
      <c r="F5328" s="2" t="s">
        <v>547</v>
      </c>
      <c r="G5328" s="2" t="s">
        <v>70</v>
      </c>
      <c r="H5328">
        <v>0</v>
      </c>
      <c r="I5328">
        <v>1</v>
      </c>
    </row>
    <row r="5329" spans="1:9" x14ac:dyDescent="0.35">
      <c r="A5329" s="1">
        <v>44531</v>
      </c>
      <c r="B5329" s="1">
        <v>44562</v>
      </c>
      <c r="C5329" s="2" t="s">
        <v>1198</v>
      </c>
      <c r="D5329" s="2" t="s">
        <v>1242</v>
      </c>
      <c r="E5329" s="2" t="s">
        <v>65</v>
      </c>
      <c r="F5329" s="2" t="s">
        <v>547</v>
      </c>
      <c r="G5329" s="2" t="s">
        <v>70</v>
      </c>
      <c r="H5329">
        <v>0</v>
      </c>
      <c r="I5329">
        <v>1</v>
      </c>
    </row>
    <row r="5330" spans="1:9" x14ac:dyDescent="0.35">
      <c r="A5330" s="1">
        <v>44531</v>
      </c>
      <c r="B5330" s="1">
        <v>44562</v>
      </c>
      <c r="C5330" s="2" t="s">
        <v>1198</v>
      </c>
      <c r="D5330" s="2" t="s">
        <v>1243</v>
      </c>
      <c r="E5330" s="2" t="s">
        <v>65</v>
      </c>
      <c r="F5330" s="2" t="s">
        <v>547</v>
      </c>
      <c r="G5330" s="2" t="s">
        <v>70</v>
      </c>
      <c r="H5330">
        <v>0</v>
      </c>
      <c r="I5330">
        <v>1</v>
      </c>
    </row>
    <row r="5331" spans="1:9" x14ac:dyDescent="0.35">
      <c r="A5331" s="1">
        <v>44531</v>
      </c>
      <c r="B5331" s="1">
        <v>44562</v>
      </c>
      <c r="C5331" s="2" t="s">
        <v>1198</v>
      </c>
      <c r="D5331" s="2" t="s">
        <v>1244</v>
      </c>
      <c r="E5331" s="2" t="s">
        <v>65</v>
      </c>
      <c r="F5331" s="2" t="s">
        <v>66</v>
      </c>
      <c r="G5331" s="2" t="s">
        <v>67</v>
      </c>
      <c r="H5331">
        <v>1</v>
      </c>
      <c r="I5331">
        <v>0</v>
      </c>
    </row>
    <row r="5332" spans="1:9" x14ac:dyDescent="0.35">
      <c r="A5332" s="1">
        <v>44531</v>
      </c>
      <c r="B5332" s="1">
        <v>44562</v>
      </c>
      <c r="C5332" s="2" t="s">
        <v>1198</v>
      </c>
      <c r="D5332" s="2" t="s">
        <v>12</v>
      </c>
      <c r="E5332" s="2" t="s">
        <v>65</v>
      </c>
      <c r="F5332" s="2" t="s">
        <v>547</v>
      </c>
      <c r="G5332" s="2" t="s">
        <v>70</v>
      </c>
      <c r="H5332">
        <v>0</v>
      </c>
      <c r="I5332">
        <v>1</v>
      </c>
    </row>
    <row r="5333" spans="1:9" x14ac:dyDescent="0.35">
      <c r="A5333" s="1">
        <v>44531</v>
      </c>
      <c r="B5333" s="1">
        <v>44562</v>
      </c>
      <c r="C5333" s="2" t="s">
        <v>1199</v>
      </c>
      <c r="D5333" s="2" t="s">
        <v>1241</v>
      </c>
      <c r="E5333" s="2" t="s">
        <v>65</v>
      </c>
      <c r="F5333" s="2" t="s">
        <v>547</v>
      </c>
      <c r="G5333" s="2" t="s">
        <v>70</v>
      </c>
      <c r="H5333">
        <v>0</v>
      </c>
      <c r="I5333">
        <v>1</v>
      </c>
    </row>
    <row r="5334" spans="1:9" x14ac:dyDescent="0.35">
      <c r="A5334" s="1">
        <v>44531</v>
      </c>
      <c r="B5334" s="1">
        <v>44562</v>
      </c>
      <c r="C5334" s="2" t="s">
        <v>1199</v>
      </c>
      <c r="D5334" s="2" t="s">
        <v>1242</v>
      </c>
      <c r="E5334" s="2" t="s">
        <v>65</v>
      </c>
      <c r="F5334" s="2" t="s">
        <v>547</v>
      </c>
      <c r="G5334" s="2" t="s">
        <v>70</v>
      </c>
      <c r="H5334">
        <v>0</v>
      </c>
      <c r="I5334">
        <v>1</v>
      </c>
    </row>
    <row r="5335" spans="1:9" x14ac:dyDescent="0.35">
      <c r="A5335" s="1">
        <v>44531</v>
      </c>
      <c r="B5335" s="1">
        <v>44562</v>
      </c>
      <c r="C5335" s="2" t="s">
        <v>1199</v>
      </c>
      <c r="D5335" s="2" t="s">
        <v>1243</v>
      </c>
      <c r="E5335" s="2" t="s">
        <v>65</v>
      </c>
      <c r="F5335" s="2" t="s">
        <v>547</v>
      </c>
      <c r="G5335" s="2" t="s">
        <v>70</v>
      </c>
      <c r="H5335">
        <v>0</v>
      </c>
      <c r="I5335">
        <v>1</v>
      </c>
    </row>
    <row r="5336" spans="1:9" x14ac:dyDescent="0.35">
      <c r="A5336" s="1">
        <v>44531</v>
      </c>
      <c r="B5336" s="1">
        <v>44562</v>
      </c>
      <c r="C5336" s="2" t="s">
        <v>1199</v>
      </c>
      <c r="D5336" s="2" t="s">
        <v>1244</v>
      </c>
      <c r="E5336" s="2" t="s">
        <v>65</v>
      </c>
      <c r="F5336" s="2" t="s">
        <v>66</v>
      </c>
      <c r="G5336" s="2" t="s">
        <v>67</v>
      </c>
      <c r="H5336">
        <v>1</v>
      </c>
      <c r="I5336">
        <v>0</v>
      </c>
    </row>
    <row r="5337" spans="1:9" x14ac:dyDescent="0.35">
      <c r="A5337" s="1">
        <v>44531</v>
      </c>
      <c r="B5337" s="1">
        <v>44562</v>
      </c>
      <c r="C5337" s="2" t="s">
        <v>1199</v>
      </c>
      <c r="D5337" s="2" t="s">
        <v>12</v>
      </c>
      <c r="E5337" s="2" t="s">
        <v>65</v>
      </c>
      <c r="F5337" s="2" t="s">
        <v>547</v>
      </c>
      <c r="G5337" s="2" t="s">
        <v>70</v>
      </c>
      <c r="H5337">
        <v>0</v>
      </c>
      <c r="I5337">
        <v>1</v>
      </c>
    </row>
    <row r="5338" spans="1:9" x14ac:dyDescent="0.35">
      <c r="A5338" s="1">
        <v>44531</v>
      </c>
      <c r="B5338" s="1">
        <v>44562</v>
      </c>
      <c r="C5338" s="2" t="s">
        <v>116</v>
      </c>
      <c r="D5338" s="2" t="s">
        <v>1303</v>
      </c>
      <c r="E5338" s="2" t="s">
        <v>65</v>
      </c>
      <c r="F5338" s="2" t="s">
        <v>66</v>
      </c>
      <c r="G5338" s="2" t="s">
        <v>67</v>
      </c>
      <c r="H5338">
        <v>1</v>
      </c>
      <c r="I5338">
        <v>0</v>
      </c>
    </row>
    <row r="5339" spans="1:9" x14ac:dyDescent="0.35">
      <c r="A5339" s="1">
        <v>44531</v>
      </c>
      <c r="B5339" s="1">
        <v>44562</v>
      </c>
      <c r="C5339" s="2" t="s">
        <v>118</v>
      </c>
      <c r="D5339" s="2" t="s">
        <v>1303</v>
      </c>
      <c r="E5339" s="2" t="s">
        <v>65</v>
      </c>
      <c r="F5339" s="2" t="s">
        <v>66</v>
      </c>
      <c r="G5339" s="2" t="s">
        <v>67</v>
      </c>
      <c r="H5339">
        <v>1</v>
      </c>
      <c r="I5339">
        <v>0</v>
      </c>
    </row>
    <row r="5340" spans="1:9" x14ac:dyDescent="0.35">
      <c r="A5340" s="1">
        <v>44531</v>
      </c>
      <c r="B5340" s="1">
        <v>44562</v>
      </c>
      <c r="C5340" s="2" t="s">
        <v>581</v>
      </c>
      <c r="D5340" s="2" t="s">
        <v>12</v>
      </c>
      <c r="E5340" s="2" t="s">
        <v>65</v>
      </c>
      <c r="F5340" s="2" t="s">
        <v>66</v>
      </c>
      <c r="G5340" s="2" t="s">
        <v>67</v>
      </c>
      <c r="H5340">
        <v>1</v>
      </c>
      <c r="I5340">
        <v>0</v>
      </c>
    </row>
    <row r="5341" spans="1:9" x14ac:dyDescent="0.35">
      <c r="A5341" s="1">
        <v>44531</v>
      </c>
      <c r="B5341" s="1">
        <v>44562</v>
      </c>
      <c r="C5341" s="2" t="s">
        <v>670</v>
      </c>
      <c r="D5341" s="2" t="s">
        <v>60</v>
      </c>
      <c r="E5341" s="2" t="s">
        <v>670</v>
      </c>
      <c r="F5341" s="2" t="s">
        <v>65</v>
      </c>
      <c r="G5341" s="2" t="s">
        <v>153</v>
      </c>
      <c r="H5341">
        <v>0</v>
      </c>
      <c r="I5341">
        <v>0</v>
      </c>
    </row>
    <row r="5342" spans="1:9" x14ac:dyDescent="0.35">
      <c r="A5342" s="1">
        <v>44531</v>
      </c>
      <c r="B5342" s="1">
        <v>44562</v>
      </c>
      <c r="C5342" s="2" t="s">
        <v>670</v>
      </c>
      <c r="D5342" s="2" t="s">
        <v>60</v>
      </c>
      <c r="E5342" s="2" t="s">
        <v>670</v>
      </c>
      <c r="F5342" s="2" t="s">
        <v>65</v>
      </c>
      <c r="G5342" s="2" t="s">
        <v>153</v>
      </c>
      <c r="H5342">
        <v>0</v>
      </c>
      <c r="I5342">
        <v>0</v>
      </c>
    </row>
    <row r="5343" spans="1:9" x14ac:dyDescent="0.35">
      <c r="A5343" s="1">
        <v>44531</v>
      </c>
      <c r="B5343" s="1">
        <v>44562</v>
      </c>
      <c r="C5343" s="2" t="s">
        <v>670</v>
      </c>
      <c r="D5343" s="2" t="s">
        <v>197</v>
      </c>
      <c r="E5343" s="2" t="s">
        <v>1347</v>
      </c>
      <c r="F5343" s="2" t="s">
        <v>65</v>
      </c>
      <c r="G5343" s="2" t="s">
        <v>199</v>
      </c>
      <c r="H5343">
        <v>0</v>
      </c>
      <c r="I5343">
        <v>0</v>
      </c>
    </row>
    <row r="5344" spans="1:9" x14ac:dyDescent="0.35">
      <c r="A5344" s="1">
        <v>44531</v>
      </c>
      <c r="B5344" s="1">
        <v>44562</v>
      </c>
      <c r="C5344" s="2" t="s">
        <v>670</v>
      </c>
      <c r="D5344" s="2" t="s">
        <v>211</v>
      </c>
      <c r="E5344" s="2" t="s">
        <v>95</v>
      </c>
      <c r="F5344" s="2" t="s">
        <v>65</v>
      </c>
      <c r="G5344" s="2" t="s">
        <v>214</v>
      </c>
      <c r="H5344">
        <v>0</v>
      </c>
      <c r="I5344">
        <v>0</v>
      </c>
    </row>
    <row r="5345" spans="1:9" x14ac:dyDescent="0.35">
      <c r="A5345" s="1">
        <v>44531</v>
      </c>
      <c r="B5345" s="1">
        <v>44562</v>
      </c>
      <c r="C5345" s="2" t="s">
        <v>670</v>
      </c>
      <c r="D5345" s="2" t="s">
        <v>10</v>
      </c>
      <c r="E5345" s="2" t="s">
        <v>66</v>
      </c>
      <c r="F5345" s="2" t="s">
        <v>65</v>
      </c>
      <c r="G5345" s="2" t="s">
        <v>169</v>
      </c>
      <c r="H5345">
        <v>-1</v>
      </c>
      <c r="I5345">
        <v>0</v>
      </c>
    </row>
    <row r="5346" spans="1:9" x14ac:dyDescent="0.35">
      <c r="A5346" s="1">
        <v>44531</v>
      </c>
      <c r="B5346" s="1">
        <v>44562</v>
      </c>
      <c r="C5346" s="2" t="s">
        <v>670</v>
      </c>
      <c r="D5346" s="2" t="s">
        <v>761</v>
      </c>
      <c r="E5346" s="2" t="s">
        <v>66</v>
      </c>
      <c r="F5346" s="2" t="s">
        <v>65</v>
      </c>
      <c r="G5346" s="2" t="s">
        <v>169</v>
      </c>
      <c r="H5346">
        <v>-1</v>
      </c>
      <c r="I5346">
        <v>0</v>
      </c>
    </row>
    <row r="5347" spans="1:9" x14ac:dyDescent="0.35">
      <c r="A5347" s="1">
        <v>44531</v>
      </c>
      <c r="B5347" s="1">
        <v>44562</v>
      </c>
      <c r="C5347" s="2" t="s">
        <v>670</v>
      </c>
      <c r="D5347" s="2" t="s">
        <v>1241</v>
      </c>
      <c r="E5347" s="2" t="s">
        <v>66</v>
      </c>
      <c r="F5347" s="2" t="s">
        <v>65</v>
      </c>
      <c r="G5347" s="2" t="s">
        <v>169</v>
      </c>
      <c r="H5347">
        <v>-1</v>
      </c>
      <c r="I5347">
        <v>0</v>
      </c>
    </row>
    <row r="5348" spans="1:9" x14ac:dyDescent="0.35">
      <c r="A5348" s="1">
        <v>44531</v>
      </c>
      <c r="B5348" s="1">
        <v>44562</v>
      </c>
      <c r="C5348" s="2" t="s">
        <v>670</v>
      </c>
      <c r="D5348" s="2" t="s">
        <v>1242</v>
      </c>
      <c r="E5348" s="2" t="s">
        <v>66</v>
      </c>
      <c r="F5348" s="2" t="s">
        <v>65</v>
      </c>
      <c r="G5348" s="2" t="s">
        <v>169</v>
      </c>
      <c r="H5348">
        <v>-1</v>
      </c>
      <c r="I5348">
        <v>0</v>
      </c>
    </row>
    <row r="5349" spans="1:9" x14ac:dyDescent="0.35">
      <c r="A5349" s="1">
        <v>44531</v>
      </c>
      <c r="B5349" s="1">
        <v>44562</v>
      </c>
      <c r="C5349" s="2" t="s">
        <v>670</v>
      </c>
      <c r="D5349" s="2" t="s">
        <v>1243</v>
      </c>
      <c r="E5349" s="2" t="s">
        <v>66</v>
      </c>
      <c r="F5349" s="2" t="s">
        <v>65</v>
      </c>
      <c r="G5349" s="2" t="s">
        <v>169</v>
      </c>
      <c r="H5349">
        <v>-1</v>
      </c>
      <c r="I5349">
        <v>0</v>
      </c>
    </row>
    <row r="5350" spans="1:9" x14ac:dyDescent="0.35">
      <c r="A5350" s="1">
        <v>44531</v>
      </c>
      <c r="B5350" s="1">
        <v>44562</v>
      </c>
      <c r="C5350" s="2" t="s">
        <v>670</v>
      </c>
      <c r="D5350" s="2" t="s">
        <v>1244</v>
      </c>
      <c r="E5350" s="2" t="s">
        <v>66</v>
      </c>
      <c r="F5350" s="2" t="s">
        <v>65</v>
      </c>
      <c r="G5350" s="2" t="s">
        <v>169</v>
      </c>
      <c r="H5350">
        <v>-1</v>
      </c>
      <c r="I5350">
        <v>0</v>
      </c>
    </row>
    <row r="5351" spans="1:9" x14ac:dyDescent="0.35">
      <c r="A5351" s="1">
        <v>44531</v>
      </c>
      <c r="B5351" s="1">
        <v>44562</v>
      </c>
      <c r="C5351" s="2" t="s">
        <v>670</v>
      </c>
      <c r="D5351" s="2" t="s">
        <v>11</v>
      </c>
      <c r="E5351" s="2" t="s">
        <v>66</v>
      </c>
      <c r="F5351" s="2" t="s">
        <v>65</v>
      </c>
      <c r="G5351" s="2" t="s">
        <v>169</v>
      </c>
      <c r="H5351">
        <v>-1</v>
      </c>
      <c r="I5351">
        <v>0</v>
      </c>
    </row>
    <row r="5352" spans="1:9" x14ac:dyDescent="0.35">
      <c r="A5352" s="1">
        <v>44531</v>
      </c>
      <c r="B5352" s="1">
        <v>44562</v>
      </c>
      <c r="C5352" s="2" t="s">
        <v>670</v>
      </c>
      <c r="D5352" s="2" t="s">
        <v>14</v>
      </c>
      <c r="E5352" s="2" t="s">
        <v>66</v>
      </c>
      <c r="F5352" s="2" t="s">
        <v>65</v>
      </c>
      <c r="G5352" s="2" t="s">
        <v>169</v>
      </c>
      <c r="H5352">
        <v>-1</v>
      </c>
      <c r="I5352">
        <v>0</v>
      </c>
    </row>
    <row r="5353" spans="1:9" x14ac:dyDescent="0.35">
      <c r="A5353" s="1">
        <v>44531</v>
      </c>
      <c r="B5353" s="1">
        <v>44562</v>
      </c>
      <c r="C5353" s="2" t="s">
        <v>561</v>
      </c>
      <c r="D5353" s="2" t="s">
        <v>197</v>
      </c>
      <c r="E5353" s="2" t="s">
        <v>562</v>
      </c>
      <c r="F5353" s="2" t="s">
        <v>1348</v>
      </c>
      <c r="G5353" s="2" t="s">
        <v>199</v>
      </c>
      <c r="H5353">
        <v>0</v>
      </c>
      <c r="I5353">
        <v>0</v>
      </c>
    </row>
    <row r="5354" spans="1:9" x14ac:dyDescent="0.35">
      <c r="A5354" s="1">
        <v>44531</v>
      </c>
      <c r="B5354" s="1">
        <v>44562</v>
      </c>
      <c r="C5354" s="2" t="s">
        <v>561</v>
      </c>
      <c r="D5354" s="2" t="s">
        <v>12</v>
      </c>
      <c r="E5354" s="2" t="s">
        <v>65</v>
      </c>
      <c r="F5354" s="2" t="s">
        <v>66</v>
      </c>
      <c r="G5354" s="2" t="s">
        <v>67</v>
      </c>
      <c r="H5354">
        <v>1</v>
      </c>
      <c r="I5354">
        <v>0</v>
      </c>
    </row>
    <row r="5355" spans="1:9" x14ac:dyDescent="0.35">
      <c r="A5355" s="1">
        <v>44531</v>
      </c>
      <c r="B5355" s="1">
        <v>44562</v>
      </c>
      <c r="C5355" s="2" t="s">
        <v>1349</v>
      </c>
      <c r="D5355" s="2" t="s">
        <v>60</v>
      </c>
      <c r="E5355" s="2" t="s">
        <v>1349</v>
      </c>
      <c r="F5355" s="2" t="s">
        <v>65</v>
      </c>
      <c r="G5355" s="2" t="s">
        <v>153</v>
      </c>
      <c r="H5355">
        <v>0</v>
      </c>
      <c r="I5355">
        <v>0</v>
      </c>
    </row>
    <row r="5356" spans="1:9" x14ac:dyDescent="0.35">
      <c r="A5356" s="1">
        <v>44531</v>
      </c>
      <c r="B5356" s="1">
        <v>44562</v>
      </c>
      <c r="C5356" s="2" t="s">
        <v>1349</v>
      </c>
      <c r="D5356" s="2" t="s">
        <v>60</v>
      </c>
      <c r="E5356" s="2" t="s">
        <v>1349</v>
      </c>
      <c r="F5356" s="2" t="s">
        <v>65</v>
      </c>
      <c r="G5356" s="2" t="s">
        <v>153</v>
      </c>
      <c r="H5356">
        <v>0</v>
      </c>
      <c r="I5356">
        <v>0</v>
      </c>
    </row>
    <row r="5357" spans="1:9" x14ac:dyDescent="0.35">
      <c r="A5357" s="1">
        <v>44531</v>
      </c>
      <c r="B5357" s="1">
        <v>44562</v>
      </c>
      <c r="C5357" s="2" t="s">
        <v>1349</v>
      </c>
      <c r="D5357" s="2" t="s">
        <v>211</v>
      </c>
      <c r="E5357" s="2" t="s">
        <v>776</v>
      </c>
      <c r="F5357" s="2" t="s">
        <v>65</v>
      </c>
      <c r="G5357" s="2" t="s">
        <v>214</v>
      </c>
      <c r="H5357">
        <v>0</v>
      </c>
      <c r="I5357">
        <v>0</v>
      </c>
    </row>
    <row r="5358" spans="1:9" x14ac:dyDescent="0.35">
      <c r="A5358" s="1">
        <v>44531</v>
      </c>
      <c r="B5358" s="1">
        <v>44562</v>
      </c>
      <c r="C5358" s="2" t="s">
        <v>1349</v>
      </c>
      <c r="D5358" s="2" t="s">
        <v>11</v>
      </c>
      <c r="E5358" s="2" t="s">
        <v>66</v>
      </c>
      <c r="F5358" s="2" t="s">
        <v>65</v>
      </c>
      <c r="G5358" s="2" t="s">
        <v>169</v>
      </c>
      <c r="H5358">
        <v>-1</v>
      </c>
      <c r="I5358">
        <v>0</v>
      </c>
    </row>
    <row r="5359" spans="1:9" x14ac:dyDescent="0.35">
      <c r="A5359" s="1">
        <v>44531</v>
      </c>
      <c r="B5359" s="1">
        <v>44562</v>
      </c>
      <c r="C5359" s="2" t="s">
        <v>121</v>
      </c>
      <c r="D5359" s="2" t="s">
        <v>1304</v>
      </c>
      <c r="E5359" s="2" t="s">
        <v>66</v>
      </c>
      <c r="F5359" s="2" t="s">
        <v>65</v>
      </c>
      <c r="G5359" s="2" t="s">
        <v>169</v>
      </c>
      <c r="H5359">
        <v>-1</v>
      </c>
      <c r="I5359">
        <v>0</v>
      </c>
    </row>
    <row r="5360" spans="1:9" x14ac:dyDescent="0.35">
      <c r="A5360" s="1">
        <v>44531</v>
      </c>
      <c r="B5360" s="1">
        <v>44562</v>
      </c>
      <c r="C5360" s="2" t="s">
        <v>610</v>
      </c>
      <c r="D5360" s="2" t="s">
        <v>1303</v>
      </c>
      <c r="E5360" s="2" t="s">
        <v>65</v>
      </c>
      <c r="F5360" s="2" t="s">
        <v>66</v>
      </c>
      <c r="G5360" s="2" t="s">
        <v>67</v>
      </c>
      <c r="H5360">
        <v>1</v>
      </c>
      <c r="I5360">
        <v>0</v>
      </c>
    </row>
    <row r="5361" spans="1:9" x14ac:dyDescent="0.35">
      <c r="A5361" s="1">
        <v>44531</v>
      </c>
      <c r="B5361" s="1">
        <v>44562</v>
      </c>
      <c r="C5361" s="2" t="s">
        <v>1200</v>
      </c>
      <c r="D5361" s="2" t="s">
        <v>1241</v>
      </c>
      <c r="E5361" s="2" t="s">
        <v>65</v>
      </c>
      <c r="F5361" s="2" t="s">
        <v>547</v>
      </c>
      <c r="G5361" s="2" t="s">
        <v>70</v>
      </c>
      <c r="H5361">
        <v>0</v>
      </c>
      <c r="I5361">
        <v>1</v>
      </c>
    </row>
    <row r="5362" spans="1:9" x14ac:dyDescent="0.35">
      <c r="A5362" s="1">
        <v>44531</v>
      </c>
      <c r="B5362" s="1">
        <v>44562</v>
      </c>
      <c r="C5362" s="2" t="s">
        <v>1200</v>
      </c>
      <c r="D5362" s="2" t="s">
        <v>1242</v>
      </c>
      <c r="E5362" s="2" t="s">
        <v>65</v>
      </c>
      <c r="F5362" s="2" t="s">
        <v>547</v>
      </c>
      <c r="G5362" s="2" t="s">
        <v>70</v>
      </c>
      <c r="H5362">
        <v>0</v>
      </c>
      <c r="I5362">
        <v>1</v>
      </c>
    </row>
    <row r="5363" spans="1:9" x14ac:dyDescent="0.35">
      <c r="A5363" s="1">
        <v>44531</v>
      </c>
      <c r="B5363" s="1">
        <v>44562</v>
      </c>
      <c r="C5363" s="2" t="s">
        <v>1200</v>
      </c>
      <c r="D5363" s="2" t="s">
        <v>1243</v>
      </c>
      <c r="E5363" s="2" t="s">
        <v>65</v>
      </c>
      <c r="F5363" s="2" t="s">
        <v>547</v>
      </c>
      <c r="G5363" s="2" t="s">
        <v>70</v>
      </c>
      <c r="H5363">
        <v>0</v>
      </c>
      <c r="I5363">
        <v>1</v>
      </c>
    </row>
    <row r="5364" spans="1:9" x14ac:dyDescent="0.35">
      <c r="A5364" s="1">
        <v>44531</v>
      </c>
      <c r="B5364" s="1">
        <v>44562</v>
      </c>
      <c r="C5364" s="2" t="s">
        <v>1200</v>
      </c>
      <c r="D5364" s="2" t="s">
        <v>1244</v>
      </c>
      <c r="E5364" s="2" t="s">
        <v>65</v>
      </c>
      <c r="F5364" s="2" t="s">
        <v>66</v>
      </c>
      <c r="G5364" s="2" t="s">
        <v>67</v>
      </c>
      <c r="H5364">
        <v>1</v>
      </c>
      <c r="I5364">
        <v>0</v>
      </c>
    </row>
    <row r="5365" spans="1:9" x14ac:dyDescent="0.35">
      <c r="A5365" s="1">
        <v>44531</v>
      </c>
      <c r="B5365" s="1">
        <v>44562</v>
      </c>
      <c r="C5365" s="2" t="s">
        <v>1200</v>
      </c>
      <c r="D5365" s="2" t="s">
        <v>12</v>
      </c>
      <c r="E5365" s="2" t="s">
        <v>65</v>
      </c>
      <c r="F5365" s="2" t="s">
        <v>547</v>
      </c>
      <c r="G5365" s="2" t="s">
        <v>70</v>
      </c>
      <c r="H5365">
        <v>0</v>
      </c>
      <c r="I5365">
        <v>1</v>
      </c>
    </row>
    <row r="5366" spans="1:9" x14ac:dyDescent="0.35">
      <c r="A5366" s="1">
        <v>44531</v>
      </c>
      <c r="B5366" s="1">
        <v>44562</v>
      </c>
      <c r="C5366" s="2" t="s">
        <v>600</v>
      </c>
      <c r="D5366" s="2" t="s">
        <v>12</v>
      </c>
      <c r="E5366" s="2" t="s">
        <v>65</v>
      </c>
      <c r="F5366" s="2" t="s">
        <v>66</v>
      </c>
      <c r="G5366" s="2" t="s">
        <v>67</v>
      </c>
      <c r="H5366">
        <v>1</v>
      </c>
      <c r="I5366">
        <v>0</v>
      </c>
    </row>
    <row r="5367" spans="1:9" x14ac:dyDescent="0.35">
      <c r="A5367" s="1">
        <v>44531</v>
      </c>
      <c r="B5367" s="1">
        <v>44562</v>
      </c>
      <c r="C5367" s="2" t="s">
        <v>1323</v>
      </c>
      <c r="D5367" s="2" t="s">
        <v>14</v>
      </c>
      <c r="E5367" s="2" t="s">
        <v>224</v>
      </c>
      <c r="F5367" s="2" t="s">
        <v>1167</v>
      </c>
      <c r="G5367" s="2" t="s">
        <v>220</v>
      </c>
      <c r="H5367">
        <v>0</v>
      </c>
      <c r="I5367">
        <v>-1</v>
      </c>
    </row>
    <row r="5368" spans="1:9" x14ac:dyDescent="0.35">
      <c r="A5368" s="1">
        <v>44531</v>
      </c>
      <c r="B5368" s="1">
        <v>44562</v>
      </c>
      <c r="C5368" s="2" t="s">
        <v>968</v>
      </c>
      <c r="D5368" s="2" t="s">
        <v>1242</v>
      </c>
      <c r="E5368" s="2" t="s">
        <v>820</v>
      </c>
      <c r="F5368" s="2" t="s">
        <v>66</v>
      </c>
      <c r="G5368" s="2" t="s">
        <v>287</v>
      </c>
      <c r="H5368">
        <v>1</v>
      </c>
      <c r="I5368">
        <v>-1</v>
      </c>
    </row>
    <row r="5369" spans="1:9" x14ac:dyDescent="0.35">
      <c r="A5369" s="1">
        <v>44531</v>
      </c>
      <c r="B5369" s="1">
        <v>44562</v>
      </c>
      <c r="C5369" s="2" t="s">
        <v>968</v>
      </c>
      <c r="D5369" s="2" t="s">
        <v>1243</v>
      </c>
      <c r="E5369" s="2" t="s">
        <v>820</v>
      </c>
      <c r="F5369" s="2" t="s">
        <v>66</v>
      </c>
      <c r="G5369" s="2" t="s">
        <v>287</v>
      </c>
      <c r="H5369">
        <v>1</v>
      </c>
      <c r="I5369">
        <v>-1</v>
      </c>
    </row>
    <row r="5370" spans="1:9" x14ac:dyDescent="0.35">
      <c r="A5370" s="1">
        <v>44531</v>
      </c>
      <c r="B5370" s="1">
        <v>44562</v>
      </c>
      <c r="C5370" s="2" t="s">
        <v>968</v>
      </c>
      <c r="D5370" s="2" t="s">
        <v>1244</v>
      </c>
      <c r="E5370" s="2" t="s">
        <v>820</v>
      </c>
      <c r="F5370" s="2" t="s">
        <v>66</v>
      </c>
      <c r="G5370" s="2" t="s">
        <v>287</v>
      </c>
      <c r="H5370">
        <v>1</v>
      </c>
      <c r="I5370">
        <v>-1</v>
      </c>
    </row>
    <row r="5371" spans="1:9" x14ac:dyDescent="0.35">
      <c r="A5371" s="1">
        <v>44531</v>
      </c>
      <c r="B5371" s="1">
        <v>44562</v>
      </c>
      <c r="C5371" s="2" t="s">
        <v>226</v>
      </c>
      <c r="D5371" s="2" t="s">
        <v>12</v>
      </c>
      <c r="E5371" s="2" t="s">
        <v>65</v>
      </c>
      <c r="F5371" s="2" t="s">
        <v>227</v>
      </c>
      <c r="G5371" s="2" t="s">
        <v>70</v>
      </c>
      <c r="H5371">
        <v>0</v>
      </c>
      <c r="I5371">
        <v>1</v>
      </c>
    </row>
    <row r="5372" spans="1:9" x14ac:dyDescent="0.35">
      <c r="A5372" s="1">
        <v>44531</v>
      </c>
      <c r="B5372" s="1">
        <v>44562</v>
      </c>
      <c r="C5372" s="2" t="s">
        <v>969</v>
      </c>
      <c r="D5372" s="2" t="s">
        <v>1241</v>
      </c>
      <c r="E5372" s="2" t="s">
        <v>65</v>
      </c>
      <c r="F5372" s="2" t="s">
        <v>227</v>
      </c>
      <c r="G5372" s="2" t="s">
        <v>70</v>
      </c>
      <c r="H5372">
        <v>0</v>
      </c>
      <c r="I5372">
        <v>1</v>
      </c>
    </row>
    <row r="5373" spans="1:9" x14ac:dyDescent="0.35">
      <c r="A5373" s="1">
        <v>44531</v>
      </c>
      <c r="B5373" s="1">
        <v>44562</v>
      </c>
      <c r="C5373" s="2" t="s">
        <v>969</v>
      </c>
      <c r="D5373" s="2" t="s">
        <v>1242</v>
      </c>
      <c r="E5373" s="2" t="s">
        <v>65</v>
      </c>
      <c r="F5373" s="2" t="s">
        <v>227</v>
      </c>
      <c r="G5373" s="2" t="s">
        <v>70</v>
      </c>
      <c r="H5373">
        <v>0</v>
      </c>
      <c r="I5373">
        <v>1</v>
      </c>
    </row>
    <row r="5374" spans="1:9" x14ac:dyDescent="0.35">
      <c r="A5374" s="1">
        <v>44531</v>
      </c>
      <c r="B5374" s="1">
        <v>44562</v>
      </c>
      <c r="C5374" s="2" t="s">
        <v>969</v>
      </c>
      <c r="D5374" s="2" t="s">
        <v>1243</v>
      </c>
      <c r="E5374" s="2" t="s">
        <v>65</v>
      </c>
      <c r="F5374" s="2" t="s">
        <v>227</v>
      </c>
      <c r="G5374" s="2" t="s">
        <v>70</v>
      </c>
      <c r="H5374">
        <v>0</v>
      </c>
      <c r="I5374">
        <v>1</v>
      </c>
    </row>
    <row r="5375" spans="1:9" x14ac:dyDescent="0.35">
      <c r="A5375" s="1">
        <v>44531</v>
      </c>
      <c r="B5375" s="1">
        <v>44562</v>
      </c>
      <c r="C5375" s="2" t="s">
        <v>969</v>
      </c>
      <c r="D5375" s="2" t="s">
        <v>1244</v>
      </c>
      <c r="E5375" s="2" t="s">
        <v>65</v>
      </c>
      <c r="F5375" s="2" t="s">
        <v>66</v>
      </c>
      <c r="G5375" s="2" t="s">
        <v>67</v>
      </c>
      <c r="H5375">
        <v>1</v>
      </c>
      <c r="I5375">
        <v>0</v>
      </c>
    </row>
    <row r="5376" spans="1:9" x14ac:dyDescent="0.35">
      <c r="A5376" s="1">
        <v>44531</v>
      </c>
      <c r="B5376" s="1">
        <v>44562</v>
      </c>
      <c r="C5376" s="2" t="s">
        <v>969</v>
      </c>
      <c r="D5376" s="2" t="s">
        <v>12</v>
      </c>
      <c r="E5376" s="2" t="s">
        <v>65</v>
      </c>
      <c r="F5376" s="2" t="s">
        <v>227</v>
      </c>
      <c r="G5376" s="2" t="s">
        <v>70</v>
      </c>
      <c r="H5376">
        <v>0</v>
      </c>
      <c r="I5376">
        <v>1</v>
      </c>
    </row>
    <row r="5377" spans="1:9" x14ac:dyDescent="0.35">
      <c r="A5377" s="1">
        <v>44531</v>
      </c>
      <c r="B5377" s="1">
        <v>44562</v>
      </c>
      <c r="C5377" s="2" t="s">
        <v>893</v>
      </c>
      <c r="D5377" s="2" t="s">
        <v>12</v>
      </c>
      <c r="E5377" s="2" t="s">
        <v>65</v>
      </c>
      <c r="F5377" s="2" t="s">
        <v>227</v>
      </c>
      <c r="G5377" s="2" t="s">
        <v>70</v>
      </c>
      <c r="H5377">
        <v>0</v>
      </c>
      <c r="I5377">
        <v>1</v>
      </c>
    </row>
    <row r="5378" spans="1:9" x14ac:dyDescent="0.35">
      <c r="A5378" s="1">
        <v>44531</v>
      </c>
      <c r="B5378" s="1">
        <v>44562</v>
      </c>
      <c r="C5378" s="2" t="s">
        <v>232</v>
      </c>
      <c r="D5378" s="2" t="s">
        <v>1241</v>
      </c>
      <c r="E5378" s="2" t="s">
        <v>65</v>
      </c>
      <c r="F5378" s="2" t="s">
        <v>227</v>
      </c>
      <c r="G5378" s="2" t="s">
        <v>70</v>
      </c>
      <c r="H5378">
        <v>0</v>
      </c>
      <c r="I5378">
        <v>1</v>
      </c>
    </row>
    <row r="5379" spans="1:9" x14ac:dyDescent="0.35">
      <c r="A5379" s="1">
        <v>44531</v>
      </c>
      <c r="B5379" s="1">
        <v>44562</v>
      </c>
      <c r="C5379" s="2" t="s">
        <v>232</v>
      </c>
      <c r="D5379" s="2" t="s">
        <v>1242</v>
      </c>
      <c r="E5379" s="2" t="s">
        <v>65</v>
      </c>
      <c r="F5379" s="2" t="s">
        <v>227</v>
      </c>
      <c r="G5379" s="2" t="s">
        <v>70</v>
      </c>
      <c r="H5379">
        <v>0</v>
      </c>
      <c r="I5379">
        <v>1</v>
      </c>
    </row>
    <row r="5380" spans="1:9" x14ac:dyDescent="0.35">
      <c r="A5380" s="1">
        <v>44531</v>
      </c>
      <c r="B5380" s="1">
        <v>44562</v>
      </c>
      <c r="C5380" s="2" t="s">
        <v>232</v>
      </c>
      <c r="D5380" s="2" t="s">
        <v>1243</v>
      </c>
      <c r="E5380" s="2" t="s">
        <v>65</v>
      </c>
      <c r="F5380" s="2" t="s">
        <v>227</v>
      </c>
      <c r="G5380" s="2" t="s">
        <v>70</v>
      </c>
      <c r="H5380">
        <v>0</v>
      </c>
      <c r="I5380">
        <v>1</v>
      </c>
    </row>
    <row r="5381" spans="1:9" x14ac:dyDescent="0.35">
      <c r="A5381" s="1">
        <v>44531</v>
      </c>
      <c r="B5381" s="1">
        <v>44562</v>
      </c>
      <c r="C5381" s="2" t="s">
        <v>232</v>
      </c>
      <c r="D5381" s="2" t="s">
        <v>1244</v>
      </c>
      <c r="E5381" s="2" t="s">
        <v>65</v>
      </c>
      <c r="F5381" s="2" t="s">
        <v>66</v>
      </c>
      <c r="G5381" s="2" t="s">
        <v>67</v>
      </c>
      <c r="H5381">
        <v>1</v>
      </c>
      <c r="I5381">
        <v>0</v>
      </c>
    </row>
    <row r="5382" spans="1:9" x14ac:dyDescent="0.35">
      <c r="A5382" s="1">
        <v>44531</v>
      </c>
      <c r="B5382" s="1">
        <v>44562</v>
      </c>
      <c r="C5382" s="2" t="s">
        <v>232</v>
      </c>
      <c r="D5382" s="2" t="s">
        <v>12</v>
      </c>
      <c r="E5382" s="2" t="s">
        <v>65</v>
      </c>
      <c r="F5382" s="2" t="s">
        <v>227</v>
      </c>
      <c r="G5382" s="2" t="s">
        <v>70</v>
      </c>
      <c r="H5382">
        <v>0</v>
      </c>
      <c r="I5382">
        <v>1</v>
      </c>
    </row>
    <row r="5383" spans="1:9" x14ac:dyDescent="0.35">
      <c r="A5383" s="1">
        <v>44531</v>
      </c>
      <c r="B5383" s="1">
        <v>44562</v>
      </c>
      <c r="C5383" s="2" t="s">
        <v>233</v>
      </c>
      <c r="D5383" s="2" t="s">
        <v>1241</v>
      </c>
      <c r="E5383" s="2" t="s">
        <v>65</v>
      </c>
      <c r="F5383" s="2" t="s">
        <v>227</v>
      </c>
      <c r="G5383" s="2" t="s">
        <v>70</v>
      </c>
      <c r="H5383">
        <v>0</v>
      </c>
      <c r="I5383">
        <v>1</v>
      </c>
    </row>
    <row r="5384" spans="1:9" x14ac:dyDescent="0.35">
      <c r="A5384" s="1">
        <v>44531</v>
      </c>
      <c r="B5384" s="1">
        <v>44562</v>
      </c>
      <c r="C5384" s="2" t="s">
        <v>233</v>
      </c>
      <c r="D5384" s="2" t="s">
        <v>1242</v>
      </c>
      <c r="E5384" s="2" t="s">
        <v>65</v>
      </c>
      <c r="F5384" s="2" t="s">
        <v>227</v>
      </c>
      <c r="G5384" s="2" t="s">
        <v>70</v>
      </c>
      <c r="H5384">
        <v>0</v>
      </c>
      <c r="I5384">
        <v>1</v>
      </c>
    </row>
    <row r="5385" spans="1:9" x14ac:dyDescent="0.35">
      <c r="A5385" s="1">
        <v>44531</v>
      </c>
      <c r="B5385" s="1">
        <v>44562</v>
      </c>
      <c r="C5385" s="2" t="s">
        <v>233</v>
      </c>
      <c r="D5385" s="2" t="s">
        <v>1243</v>
      </c>
      <c r="E5385" s="2" t="s">
        <v>65</v>
      </c>
      <c r="F5385" s="2" t="s">
        <v>227</v>
      </c>
      <c r="G5385" s="2" t="s">
        <v>70</v>
      </c>
      <c r="H5385">
        <v>0</v>
      </c>
      <c r="I5385">
        <v>1</v>
      </c>
    </row>
    <row r="5386" spans="1:9" x14ac:dyDescent="0.35">
      <c r="A5386" s="1">
        <v>44531</v>
      </c>
      <c r="B5386" s="1">
        <v>44562</v>
      </c>
      <c r="C5386" s="2" t="s">
        <v>233</v>
      </c>
      <c r="D5386" s="2" t="s">
        <v>1244</v>
      </c>
      <c r="E5386" s="2" t="s">
        <v>65</v>
      </c>
      <c r="F5386" s="2" t="s">
        <v>66</v>
      </c>
      <c r="G5386" s="2" t="s">
        <v>67</v>
      </c>
      <c r="H5386">
        <v>1</v>
      </c>
      <c r="I5386">
        <v>0</v>
      </c>
    </row>
    <row r="5387" spans="1:9" x14ac:dyDescent="0.35">
      <c r="A5387" s="1">
        <v>44531</v>
      </c>
      <c r="B5387" s="1">
        <v>44562</v>
      </c>
      <c r="C5387" s="2" t="s">
        <v>233</v>
      </c>
      <c r="D5387" s="2" t="s">
        <v>12</v>
      </c>
      <c r="E5387" s="2" t="s">
        <v>65</v>
      </c>
      <c r="F5387" s="2" t="s">
        <v>227</v>
      </c>
      <c r="G5387" s="2" t="s">
        <v>70</v>
      </c>
      <c r="H5387">
        <v>0</v>
      </c>
      <c r="I5387">
        <v>1</v>
      </c>
    </row>
    <row r="5388" spans="1:9" x14ac:dyDescent="0.35">
      <c r="A5388" s="1">
        <v>44531</v>
      </c>
      <c r="B5388" s="1">
        <v>44562</v>
      </c>
      <c r="C5388" s="2" t="s">
        <v>234</v>
      </c>
      <c r="D5388" s="2" t="s">
        <v>1241</v>
      </c>
      <c r="E5388" s="2" t="s">
        <v>65</v>
      </c>
      <c r="F5388" s="2" t="s">
        <v>227</v>
      </c>
      <c r="G5388" s="2" t="s">
        <v>70</v>
      </c>
      <c r="H5388">
        <v>0</v>
      </c>
      <c r="I5388">
        <v>1</v>
      </c>
    </row>
    <row r="5389" spans="1:9" x14ac:dyDescent="0.35">
      <c r="A5389" s="1">
        <v>44531</v>
      </c>
      <c r="B5389" s="1">
        <v>44562</v>
      </c>
      <c r="C5389" s="2" t="s">
        <v>234</v>
      </c>
      <c r="D5389" s="2" t="s">
        <v>1242</v>
      </c>
      <c r="E5389" s="2" t="s">
        <v>65</v>
      </c>
      <c r="F5389" s="2" t="s">
        <v>227</v>
      </c>
      <c r="G5389" s="2" t="s">
        <v>70</v>
      </c>
      <c r="H5389">
        <v>0</v>
      </c>
      <c r="I5389">
        <v>1</v>
      </c>
    </row>
    <row r="5390" spans="1:9" x14ac:dyDescent="0.35">
      <c r="A5390" s="1">
        <v>44531</v>
      </c>
      <c r="B5390" s="1">
        <v>44562</v>
      </c>
      <c r="C5390" s="2" t="s">
        <v>234</v>
      </c>
      <c r="D5390" s="2" t="s">
        <v>1243</v>
      </c>
      <c r="E5390" s="2" t="s">
        <v>65</v>
      </c>
      <c r="F5390" s="2" t="s">
        <v>227</v>
      </c>
      <c r="G5390" s="2" t="s">
        <v>70</v>
      </c>
      <c r="H5390">
        <v>0</v>
      </c>
      <c r="I5390">
        <v>1</v>
      </c>
    </row>
    <row r="5391" spans="1:9" x14ac:dyDescent="0.35">
      <c r="A5391" s="1">
        <v>44531</v>
      </c>
      <c r="B5391" s="1">
        <v>44562</v>
      </c>
      <c r="C5391" s="2" t="s">
        <v>234</v>
      </c>
      <c r="D5391" s="2" t="s">
        <v>1244</v>
      </c>
      <c r="E5391" s="2" t="s">
        <v>65</v>
      </c>
      <c r="F5391" s="2" t="s">
        <v>66</v>
      </c>
      <c r="G5391" s="2" t="s">
        <v>67</v>
      </c>
      <c r="H5391">
        <v>1</v>
      </c>
      <c r="I5391">
        <v>0</v>
      </c>
    </row>
    <row r="5392" spans="1:9" x14ac:dyDescent="0.35">
      <c r="A5392" s="1">
        <v>44531</v>
      </c>
      <c r="B5392" s="1">
        <v>44562</v>
      </c>
      <c r="C5392" s="2" t="s">
        <v>234</v>
      </c>
      <c r="D5392" s="2" t="s">
        <v>12</v>
      </c>
      <c r="E5392" s="2" t="s">
        <v>65</v>
      </c>
      <c r="F5392" s="2" t="s">
        <v>227</v>
      </c>
      <c r="G5392" s="2" t="s">
        <v>70</v>
      </c>
      <c r="H5392">
        <v>0</v>
      </c>
      <c r="I5392">
        <v>1</v>
      </c>
    </row>
    <row r="5393" spans="1:9" x14ac:dyDescent="0.35">
      <c r="A5393" s="1">
        <v>44531</v>
      </c>
      <c r="B5393" s="1">
        <v>44562</v>
      </c>
      <c r="C5393" s="2" t="s">
        <v>236</v>
      </c>
      <c r="D5393" s="2" t="s">
        <v>1241</v>
      </c>
      <c r="E5393" s="2" t="s">
        <v>65</v>
      </c>
      <c r="F5393" s="2" t="s">
        <v>227</v>
      </c>
      <c r="G5393" s="2" t="s">
        <v>70</v>
      </c>
      <c r="H5393">
        <v>0</v>
      </c>
      <c r="I5393">
        <v>1</v>
      </c>
    </row>
    <row r="5394" spans="1:9" x14ac:dyDescent="0.35">
      <c r="A5394" s="1">
        <v>44531</v>
      </c>
      <c r="B5394" s="1">
        <v>44562</v>
      </c>
      <c r="C5394" s="2" t="s">
        <v>236</v>
      </c>
      <c r="D5394" s="2" t="s">
        <v>1242</v>
      </c>
      <c r="E5394" s="2" t="s">
        <v>65</v>
      </c>
      <c r="F5394" s="2" t="s">
        <v>227</v>
      </c>
      <c r="G5394" s="2" t="s">
        <v>70</v>
      </c>
      <c r="H5394">
        <v>0</v>
      </c>
      <c r="I5394">
        <v>1</v>
      </c>
    </row>
    <row r="5395" spans="1:9" x14ac:dyDescent="0.35">
      <c r="A5395" s="1">
        <v>44531</v>
      </c>
      <c r="B5395" s="1">
        <v>44562</v>
      </c>
      <c r="C5395" s="2" t="s">
        <v>236</v>
      </c>
      <c r="D5395" s="2" t="s">
        <v>1243</v>
      </c>
      <c r="E5395" s="2" t="s">
        <v>65</v>
      </c>
      <c r="F5395" s="2" t="s">
        <v>227</v>
      </c>
      <c r="G5395" s="2" t="s">
        <v>70</v>
      </c>
      <c r="H5395">
        <v>0</v>
      </c>
      <c r="I5395">
        <v>1</v>
      </c>
    </row>
    <row r="5396" spans="1:9" x14ac:dyDescent="0.35">
      <c r="A5396" s="1">
        <v>44531</v>
      </c>
      <c r="B5396" s="1">
        <v>44562</v>
      </c>
      <c r="C5396" s="2" t="s">
        <v>236</v>
      </c>
      <c r="D5396" s="2" t="s">
        <v>1244</v>
      </c>
      <c r="E5396" s="2" t="s">
        <v>65</v>
      </c>
      <c r="F5396" s="2" t="s">
        <v>66</v>
      </c>
      <c r="G5396" s="2" t="s">
        <v>67</v>
      </c>
      <c r="H5396">
        <v>1</v>
      </c>
      <c r="I5396">
        <v>0</v>
      </c>
    </row>
    <row r="5397" spans="1:9" x14ac:dyDescent="0.35">
      <c r="A5397" s="1">
        <v>44531</v>
      </c>
      <c r="B5397" s="1">
        <v>44562</v>
      </c>
      <c r="C5397" s="2" t="s">
        <v>236</v>
      </c>
      <c r="D5397" s="2" t="s">
        <v>12</v>
      </c>
      <c r="E5397" s="2" t="s">
        <v>65</v>
      </c>
      <c r="F5397" s="2" t="s">
        <v>227</v>
      </c>
      <c r="G5397" s="2" t="s">
        <v>70</v>
      </c>
      <c r="H5397">
        <v>0</v>
      </c>
      <c r="I5397">
        <v>1</v>
      </c>
    </row>
    <row r="5398" spans="1:9" x14ac:dyDescent="0.35">
      <c r="A5398" s="1">
        <v>44531</v>
      </c>
      <c r="B5398" s="1">
        <v>44562</v>
      </c>
      <c r="C5398" s="2" t="s">
        <v>1302</v>
      </c>
      <c r="D5398" s="2" t="s">
        <v>60</v>
      </c>
      <c r="E5398" s="2" t="s">
        <v>1302</v>
      </c>
      <c r="F5398" s="2" t="s">
        <v>65</v>
      </c>
      <c r="G5398" s="2" t="s">
        <v>153</v>
      </c>
      <c r="H5398">
        <v>0</v>
      </c>
      <c r="I5398">
        <v>0</v>
      </c>
    </row>
    <row r="5399" spans="1:9" x14ac:dyDescent="0.35">
      <c r="A5399" s="1">
        <v>44531</v>
      </c>
      <c r="B5399" s="1">
        <v>44562</v>
      </c>
      <c r="C5399" s="2" t="s">
        <v>1302</v>
      </c>
      <c r="D5399" s="2" t="s">
        <v>60</v>
      </c>
      <c r="E5399" s="2" t="s">
        <v>1302</v>
      </c>
      <c r="F5399" s="2" t="s">
        <v>65</v>
      </c>
      <c r="G5399" s="2" t="s">
        <v>153</v>
      </c>
      <c r="H5399">
        <v>0</v>
      </c>
      <c r="I5399">
        <v>0</v>
      </c>
    </row>
    <row r="5400" spans="1:9" x14ac:dyDescent="0.35">
      <c r="A5400" s="1">
        <v>44531</v>
      </c>
      <c r="B5400" s="1">
        <v>44562</v>
      </c>
      <c r="C5400" s="2" t="s">
        <v>1302</v>
      </c>
      <c r="D5400" s="2" t="s">
        <v>211</v>
      </c>
      <c r="E5400" s="2" t="s">
        <v>95</v>
      </c>
      <c r="F5400" s="2" t="s">
        <v>65</v>
      </c>
      <c r="G5400" s="2" t="s">
        <v>214</v>
      </c>
      <c r="H5400">
        <v>0</v>
      </c>
      <c r="I5400">
        <v>0</v>
      </c>
    </row>
    <row r="5401" spans="1:9" x14ac:dyDescent="0.35">
      <c r="A5401" s="1">
        <v>44531</v>
      </c>
      <c r="B5401" s="1">
        <v>44562</v>
      </c>
      <c r="C5401" s="2" t="s">
        <v>1302</v>
      </c>
      <c r="D5401" s="2" t="s">
        <v>11</v>
      </c>
      <c r="E5401" s="2" t="s">
        <v>96</v>
      </c>
      <c r="F5401" s="2" t="s">
        <v>65</v>
      </c>
      <c r="G5401" s="2" t="s">
        <v>174</v>
      </c>
      <c r="H5401">
        <v>0</v>
      </c>
      <c r="I5401">
        <v>-1</v>
      </c>
    </row>
    <row r="5402" spans="1:9" x14ac:dyDescent="0.35">
      <c r="A5402" s="1">
        <v>44531</v>
      </c>
      <c r="B5402" s="1">
        <v>44562</v>
      </c>
      <c r="C5402" s="2" t="s">
        <v>1119</v>
      </c>
      <c r="D5402" s="2" t="s">
        <v>1241</v>
      </c>
      <c r="E5402" s="2" t="s">
        <v>65</v>
      </c>
      <c r="F5402" s="2" t="s">
        <v>551</v>
      </c>
      <c r="G5402" s="2" t="s">
        <v>70</v>
      </c>
      <c r="H5402">
        <v>0</v>
      </c>
      <c r="I5402">
        <v>1</v>
      </c>
    </row>
    <row r="5403" spans="1:9" x14ac:dyDescent="0.35">
      <c r="A5403" s="1">
        <v>44531</v>
      </c>
      <c r="B5403" s="1">
        <v>44562</v>
      </c>
      <c r="C5403" s="2" t="s">
        <v>1119</v>
      </c>
      <c r="D5403" s="2" t="s">
        <v>1242</v>
      </c>
      <c r="E5403" s="2" t="s">
        <v>65</v>
      </c>
      <c r="F5403" s="2" t="s">
        <v>551</v>
      </c>
      <c r="G5403" s="2" t="s">
        <v>70</v>
      </c>
      <c r="H5403">
        <v>0</v>
      </c>
      <c r="I5403">
        <v>1</v>
      </c>
    </row>
    <row r="5404" spans="1:9" x14ac:dyDescent="0.35">
      <c r="A5404" s="1">
        <v>44531</v>
      </c>
      <c r="B5404" s="1">
        <v>44562</v>
      </c>
      <c r="C5404" s="2" t="s">
        <v>1119</v>
      </c>
      <c r="D5404" s="2" t="s">
        <v>1243</v>
      </c>
      <c r="E5404" s="2" t="s">
        <v>65</v>
      </c>
      <c r="F5404" s="2" t="s">
        <v>551</v>
      </c>
      <c r="G5404" s="2" t="s">
        <v>70</v>
      </c>
      <c r="H5404">
        <v>0</v>
      </c>
      <c r="I5404">
        <v>1</v>
      </c>
    </row>
    <row r="5405" spans="1:9" x14ac:dyDescent="0.35">
      <c r="A5405" s="1">
        <v>44531</v>
      </c>
      <c r="B5405" s="1">
        <v>44562</v>
      </c>
      <c r="C5405" s="2" t="s">
        <v>1119</v>
      </c>
      <c r="D5405" s="2" t="s">
        <v>1244</v>
      </c>
      <c r="E5405" s="2" t="s">
        <v>65</v>
      </c>
      <c r="F5405" s="2" t="s">
        <v>66</v>
      </c>
      <c r="G5405" s="2" t="s">
        <v>67</v>
      </c>
      <c r="H5405">
        <v>1</v>
      </c>
      <c r="I5405">
        <v>0</v>
      </c>
    </row>
    <row r="5406" spans="1:9" x14ac:dyDescent="0.35">
      <c r="A5406" s="1">
        <v>44531</v>
      </c>
      <c r="B5406" s="1">
        <v>44562</v>
      </c>
      <c r="C5406" s="2" t="s">
        <v>1119</v>
      </c>
      <c r="D5406" s="2" t="s">
        <v>11</v>
      </c>
      <c r="E5406" s="2" t="s">
        <v>65</v>
      </c>
      <c r="F5406" s="2" t="s">
        <v>551</v>
      </c>
      <c r="G5406" s="2" t="s">
        <v>70</v>
      </c>
      <c r="H5406">
        <v>0</v>
      </c>
      <c r="I5406">
        <v>1</v>
      </c>
    </row>
    <row r="5407" spans="1:9" x14ac:dyDescent="0.35">
      <c r="A5407" s="1">
        <v>44531</v>
      </c>
      <c r="B5407" s="1">
        <v>44562</v>
      </c>
      <c r="C5407" s="2" t="s">
        <v>1119</v>
      </c>
      <c r="D5407" s="2" t="s">
        <v>12</v>
      </c>
      <c r="E5407" s="2" t="s">
        <v>65</v>
      </c>
      <c r="F5407" s="2" t="s">
        <v>551</v>
      </c>
      <c r="G5407" s="2" t="s">
        <v>70</v>
      </c>
      <c r="H5407">
        <v>0</v>
      </c>
      <c r="I5407">
        <v>1</v>
      </c>
    </row>
    <row r="5408" spans="1:9" x14ac:dyDescent="0.35">
      <c r="A5408" s="1">
        <v>44531</v>
      </c>
      <c r="B5408" s="1">
        <v>44562</v>
      </c>
      <c r="C5408" s="2" t="s">
        <v>1119</v>
      </c>
      <c r="D5408" s="2" t="s">
        <v>14</v>
      </c>
      <c r="E5408" s="2" t="s">
        <v>1188</v>
      </c>
      <c r="F5408" s="2" t="s">
        <v>551</v>
      </c>
      <c r="G5408" s="2" t="s">
        <v>220</v>
      </c>
      <c r="H5408">
        <v>0</v>
      </c>
      <c r="I5408">
        <v>-1</v>
      </c>
    </row>
    <row r="5409" spans="1:9" x14ac:dyDescent="0.35">
      <c r="A5409" s="1">
        <v>44531</v>
      </c>
      <c r="B5409" s="1">
        <v>44562</v>
      </c>
      <c r="C5409" s="2" t="s">
        <v>1120</v>
      </c>
      <c r="D5409" s="2" t="s">
        <v>1241</v>
      </c>
      <c r="E5409" s="2" t="s">
        <v>65</v>
      </c>
      <c r="F5409" s="2" t="s">
        <v>551</v>
      </c>
      <c r="G5409" s="2" t="s">
        <v>70</v>
      </c>
      <c r="H5409">
        <v>0</v>
      </c>
      <c r="I5409">
        <v>1</v>
      </c>
    </row>
    <row r="5410" spans="1:9" x14ac:dyDescent="0.35">
      <c r="A5410" s="1">
        <v>44531</v>
      </c>
      <c r="B5410" s="1">
        <v>44562</v>
      </c>
      <c r="C5410" s="2" t="s">
        <v>1120</v>
      </c>
      <c r="D5410" s="2" t="s">
        <v>1242</v>
      </c>
      <c r="E5410" s="2" t="s">
        <v>65</v>
      </c>
      <c r="F5410" s="2" t="s">
        <v>551</v>
      </c>
      <c r="G5410" s="2" t="s">
        <v>70</v>
      </c>
      <c r="H5410">
        <v>0</v>
      </c>
      <c r="I5410">
        <v>1</v>
      </c>
    </row>
    <row r="5411" spans="1:9" x14ac:dyDescent="0.35">
      <c r="A5411" s="1">
        <v>44531</v>
      </c>
      <c r="B5411" s="1">
        <v>44562</v>
      </c>
      <c r="C5411" s="2" t="s">
        <v>1120</v>
      </c>
      <c r="D5411" s="2" t="s">
        <v>1243</v>
      </c>
      <c r="E5411" s="2" t="s">
        <v>65</v>
      </c>
      <c r="F5411" s="2" t="s">
        <v>551</v>
      </c>
      <c r="G5411" s="2" t="s">
        <v>70</v>
      </c>
      <c r="H5411">
        <v>0</v>
      </c>
      <c r="I5411">
        <v>1</v>
      </c>
    </row>
    <row r="5412" spans="1:9" x14ac:dyDescent="0.35">
      <c r="A5412" s="1">
        <v>44531</v>
      </c>
      <c r="B5412" s="1">
        <v>44562</v>
      </c>
      <c r="C5412" s="2" t="s">
        <v>1120</v>
      </c>
      <c r="D5412" s="2" t="s">
        <v>1244</v>
      </c>
      <c r="E5412" s="2" t="s">
        <v>65</v>
      </c>
      <c r="F5412" s="2" t="s">
        <v>66</v>
      </c>
      <c r="G5412" s="2" t="s">
        <v>67</v>
      </c>
      <c r="H5412">
        <v>1</v>
      </c>
      <c r="I5412">
        <v>0</v>
      </c>
    </row>
    <row r="5413" spans="1:9" x14ac:dyDescent="0.35">
      <c r="A5413" s="1">
        <v>44531</v>
      </c>
      <c r="B5413" s="1">
        <v>44562</v>
      </c>
      <c r="C5413" s="2" t="s">
        <v>1120</v>
      </c>
      <c r="D5413" s="2" t="s">
        <v>11</v>
      </c>
      <c r="E5413" s="2" t="s">
        <v>65</v>
      </c>
      <c r="F5413" s="2" t="s">
        <v>551</v>
      </c>
      <c r="G5413" s="2" t="s">
        <v>70</v>
      </c>
      <c r="H5413">
        <v>0</v>
      </c>
      <c r="I5413">
        <v>1</v>
      </c>
    </row>
    <row r="5414" spans="1:9" x14ac:dyDescent="0.35">
      <c r="A5414" s="1">
        <v>44531</v>
      </c>
      <c r="B5414" s="1">
        <v>44562</v>
      </c>
      <c r="C5414" s="2" t="s">
        <v>1120</v>
      </c>
      <c r="D5414" s="2" t="s">
        <v>12</v>
      </c>
      <c r="E5414" s="2" t="s">
        <v>65</v>
      </c>
      <c r="F5414" s="2" t="s">
        <v>551</v>
      </c>
      <c r="G5414" s="2" t="s">
        <v>70</v>
      </c>
      <c r="H5414">
        <v>0</v>
      </c>
      <c r="I5414">
        <v>1</v>
      </c>
    </row>
    <row r="5415" spans="1:9" x14ac:dyDescent="0.35">
      <c r="A5415" s="1">
        <v>44531</v>
      </c>
      <c r="B5415" s="1">
        <v>44562</v>
      </c>
      <c r="C5415" s="2" t="s">
        <v>1120</v>
      </c>
      <c r="D5415" s="2" t="s">
        <v>14</v>
      </c>
      <c r="E5415" s="2" t="s">
        <v>1188</v>
      </c>
      <c r="F5415" s="2" t="s">
        <v>551</v>
      </c>
      <c r="G5415" s="2" t="s">
        <v>220</v>
      </c>
      <c r="H5415">
        <v>0</v>
      </c>
      <c r="I5415">
        <v>-1</v>
      </c>
    </row>
    <row r="5416" spans="1:9" x14ac:dyDescent="0.35">
      <c r="A5416" s="1">
        <v>44531</v>
      </c>
      <c r="B5416" s="1">
        <v>44562</v>
      </c>
      <c r="C5416" s="2" t="s">
        <v>682</v>
      </c>
      <c r="D5416" s="2" t="s">
        <v>11</v>
      </c>
      <c r="E5416" s="2" t="s">
        <v>65</v>
      </c>
      <c r="F5416" s="2" t="s">
        <v>551</v>
      </c>
      <c r="G5416" s="2" t="s">
        <v>70</v>
      </c>
      <c r="H5416">
        <v>0</v>
      </c>
      <c r="I5416">
        <v>1</v>
      </c>
    </row>
    <row r="5417" spans="1:9" x14ac:dyDescent="0.35">
      <c r="A5417" s="1">
        <v>44531</v>
      </c>
      <c r="B5417" s="1">
        <v>44562</v>
      </c>
      <c r="C5417" s="2" t="s">
        <v>682</v>
      </c>
      <c r="D5417" s="2" t="s">
        <v>12</v>
      </c>
      <c r="E5417" s="2" t="s">
        <v>65</v>
      </c>
      <c r="F5417" s="2" t="s">
        <v>551</v>
      </c>
      <c r="G5417" s="2" t="s">
        <v>70</v>
      </c>
      <c r="H5417">
        <v>0</v>
      </c>
      <c r="I5417">
        <v>1</v>
      </c>
    </row>
    <row r="5418" spans="1:9" x14ac:dyDescent="0.35">
      <c r="A5418" s="1">
        <v>44531</v>
      </c>
      <c r="B5418" s="1">
        <v>44562</v>
      </c>
      <c r="C5418" s="2" t="s">
        <v>682</v>
      </c>
      <c r="D5418" s="2" t="s">
        <v>14</v>
      </c>
      <c r="E5418" s="2" t="s">
        <v>1188</v>
      </c>
      <c r="F5418" s="2" t="s">
        <v>551</v>
      </c>
      <c r="G5418" s="2" t="s">
        <v>220</v>
      </c>
      <c r="H5418">
        <v>0</v>
      </c>
      <c r="I5418">
        <v>-1</v>
      </c>
    </row>
    <row r="5419" spans="1:9" x14ac:dyDescent="0.35">
      <c r="A5419" s="1">
        <v>44531</v>
      </c>
      <c r="B5419" s="1">
        <v>44562</v>
      </c>
      <c r="C5419" s="2" t="s">
        <v>978</v>
      </c>
      <c r="D5419" s="2" t="s">
        <v>11</v>
      </c>
      <c r="E5419" s="2" t="s">
        <v>65</v>
      </c>
      <c r="F5419" s="2" t="s">
        <v>551</v>
      </c>
      <c r="G5419" s="2" t="s">
        <v>70</v>
      </c>
      <c r="H5419">
        <v>0</v>
      </c>
      <c r="I5419">
        <v>1</v>
      </c>
    </row>
    <row r="5420" spans="1:9" x14ac:dyDescent="0.35">
      <c r="A5420" s="1">
        <v>44531</v>
      </c>
      <c r="B5420" s="1">
        <v>44562</v>
      </c>
      <c r="C5420" s="2" t="s">
        <v>978</v>
      </c>
      <c r="D5420" s="2" t="s">
        <v>12</v>
      </c>
      <c r="E5420" s="2" t="s">
        <v>65</v>
      </c>
      <c r="F5420" s="2" t="s">
        <v>551</v>
      </c>
      <c r="G5420" s="2" t="s">
        <v>70</v>
      </c>
      <c r="H5420">
        <v>0</v>
      </c>
      <c r="I5420">
        <v>1</v>
      </c>
    </row>
    <row r="5421" spans="1:9" x14ac:dyDescent="0.35">
      <c r="A5421" s="1">
        <v>44531</v>
      </c>
      <c r="B5421" s="1">
        <v>44562</v>
      </c>
      <c r="C5421" s="2" t="s">
        <v>978</v>
      </c>
      <c r="D5421" s="2" t="s">
        <v>14</v>
      </c>
      <c r="E5421" s="2" t="s">
        <v>65</v>
      </c>
      <c r="F5421" s="2" t="s">
        <v>551</v>
      </c>
      <c r="G5421" s="2" t="s">
        <v>70</v>
      </c>
      <c r="H5421">
        <v>0</v>
      </c>
      <c r="I5421">
        <v>1</v>
      </c>
    </row>
    <row r="5422" spans="1:9" x14ac:dyDescent="0.35">
      <c r="A5422" s="1">
        <v>44531</v>
      </c>
      <c r="B5422" s="1">
        <v>44562</v>
      </c>
      <c r="C5422" s="2" t="s">
        <v>979</v>
      </c>
      <c r="D5422" s="2" t="s">
        <v>11</v>
      </c>
      <c r="E5422" s="2" t="s">
        <v>65</v>
      </c>
      <c r="F5422" s="2" t="s">
        <v>551</v>
      </c>
      <c r="G5422" s="2" t="s">
        <v>70</v>
      </c>
      <c r="H5422">
        <v>0</v>
      </c>
      <c r="I5422">
        <v>1</v>
      </c>
    </row>
    <row r="5423" spans="1:9" x14ac:dyDescent="0.35">
      <c r="A5423" s="1">
        <v>44531</v>
      </c>
      <c r="B5423" s="1">
        <v>44562</v>
      </c>
      <c r="C5423" s="2" t="s">
        <v>979</v>
      </c>
      <c r="D5423" s="2" t="s">
        <v>12</v>
      </c>
      <c r="E5423" s="2" t="s">
        <v>65</v>
      </c>
      <c r="F5423" s="2" t="s">
        <v>551</v>
      </c>
      <c r="G5423" s="2" t="s">
        <v>70</v>
      </c>
      <c r="H5423">
        <v>0</v>
      </c>
      <c r="I5423">
        <v>1</v>
      </c>
    </row>
    <row r="5424" spans="1:9" x14ac:dyDescent="0.35">
      <c r="A5424" s="1">
        <v>44531</v>
      </c>
      <c r="B5424" s="1">
        <v>44562</v>
      </c>
      <c r="C5424" s="2" t="s">
        <v>979</v>
      </c>
      <c r="D5424" s="2" t="s">
        <v>14</v>
      </c>
      <c r="E5424" s="2" t="s">
        <v>65</v>
      </c>
      <c r="F5424" s="2" t="s">
        <v>551</v>
      </c>
      <c r="G5424" s="2" t="s">
        <v>70</v>
      </c>
      <c r="H5424">
        <v>0</v>
      </c>
      <c r="I5424">
        <v>1</v>
      </c>
    </row>
    <row r="5425" spans="1:9" x14ac:dyDescent="0.35">
      <c r="A5425" s="1">
        <v>44531</v>
      </c>
      <c r="B5425" s="1">
        <v>44562</v>
      </c>
      <c r="C5425" s="2" t="s">
        <v>980</v>
      </c>
      <c r="D5425" s="2" t="s">
        <v>11</v>
      </c>
      <c r="E5425" s="2" t="s">
        <v>65</v>
      </c>
      <c r="F5425" s="2" t="s">
        <v>551</v>
      </c>
      <c r="G5425" s="2" t="s">
        <v>70</v>
      </c>
      <c r="H5425">
        <v>0</v>
      </c>
      <c r="I5425">
        <v>1</v>
      </c>
    </row>
    <row r="5426" spans="1:9" x14ac:dyDescent="0.35">
      <c r="A5426" s="1">
        <v>44531</v>
      </c>
      <c r="B5426" s="1">
        <v>44562</v>
      </c>
      <c r="C5426" s="2" t="s">
        <v>980</v>
      </c>
      <c r="D5426" s="2" t="s">
        <v>12</v>
      </c>
      <c r="E5426" s="2" t="s">
        <v>65</v>
      </c>
      <c r="F5426" s="2" t="s">
        <v>551</v>
      </c>
      <c r="G5426" s="2" t="s">
        <v>70</v>
      </c>
      <c r="H5426">
        <v>0</v>
      </c>
      <c r="I5426">
        <v>1</v>
      </c>
    </row>
    <row r="5427" spans="1:9" x14ac:dyDescent="0.35">
      <c r="A5427" s="1">
        <v>44531</v>
      </c>
      <c r="B5427" s="1">
        <v>44562</v>
      </c>
      <c r="C5427" s="2" t="s">
        <v>980</v>
      </c>
      <c r="D5427" s="2" t="s">
        <v>14</v>
      </c>
      <c r="E5427" s="2" t="s">
        <v>65</v>
      </c>
      <c r="F5427" s="2" t="s">
        <v>551</v>
      </c>
      <c r="G5427" s="2" t="s">
        <v>70</v>
      </c>
      <c r="H5427">
        <v>0</v>
      </c>
      <c r="I5427">
        <v>1</v>
      </c>
    </row>
    <row r="5428" spans="1:9" x14ac:dyDescent="0.35">
      <c r="A5428" s="1">
        <v>44531</v>
      </c>
      <c r="B5428" s="1">
        <v>44562</v>
      </c>
      <c r="C5428" s="2" t="s">
        <v>981</v>
      </c>
      <c r="D5428" s="2" t="s">
        <v>1241</v>
      </c>
      <c r="E5428" s="2" t="s">
        <v>65</v>
      </c>
      <c r="F5428" s="2" t="s">
        <v>551</v>
      </c>
      <c r="G5428" s="2" t="s">
        <v>70</v>
      </c>
      <c r="H5428">
        <v>0</v>
      </c>
      <c r="I5428">
        <v>1</v>
      </c>
    </row>
    <row r="5429" spans="1:9" x14ac:dyDescent="0.35">
      <c r="A5429" s="1">
        <v>44531</v>
      </c>
      <c r="B5429" s="1">
        <v>44562</v>
      </c>
      <c r="C5429" s="2" t="s">
        <v>981</v>
      </c>
      <c r="D5429" s="2" t="s">
        <v>1242</v>
      </c>
      <c r="E5429" s="2" t="s">
        <v>65</v>
      </c>
      <c r="F5429" s="2" t="s">
        <v>551</v>
      </c>
      <c r="G5429" s="2" t="s">
        <v>70</v>
      </c>
      <c r="H5429">
        <v>0</v>
      </c>
      <c r="I5429">
        <v>1</v>
      </c>
    </row>
    <row r="5430" spans="1:9" x14ac:dyDescent="0.35">
      <c r="A5430" s="1">
        <v>44531</v>
      </c>
      <c r="B5430" s="1">
        <v>44562</v>
      </c>
      <c r="C5430" s="2" t="s">
        <v>981</v>
      </c>
      <c r="D5430" s="2" t="s">
        <v>1243</v>
      </c>
      <c r="E5430" s="2" t="s">
        <v>65</v>
      </c>
      <c r="F5430" s="2" t="s">
        <v>551</v>
      </c>
      <c r="G5430" s="2" t="s">
        <v>70</v>
      </c>
      <c r="H5430">
        <v>0</v>
      </c>
      <c r="I5430">
        <v>1</v>
      </c>
    </row>
    <row r="5431" spans="1:9" x14ac:dyDescent="0.35">
      <c r="A5431" s="1">
        <v>44531</v>
      </c>
      <c r="B5431" s="1">
        <v>44562</v>
      </c>
      <c r="C5431" s="2" t="s">
        <v>981</v>
      </c>
      <c r="D5431" s="2" t="s">
        <v>1244</v>
      </c>
      <c r="E5431" s="2" t="s">
        <v>65</v>
      </c>
      <c r="F5431" s="2" t="s">
        <v>66</v>
      </c>
      <c r="G5431" s="2" t="s">
        <v>67</v>
      </c>
      <c r="H5431">
        <v>1</v>
      </c>
      <c r="I5431">
        <v>0</v>
      </c>
    </row>
    <row r="5432" spans="1:9" x14ac:dyDescent="0.35">
      <c r="A5432" s="1">
        <v>44531</v>
      </c>
      <c r="B5432" s="1">
        <v>44562</v>
      </c>
      <c r="C5432" s="2" t="s">
        <v>981</v>
      </c>
      <c r="D5432" s="2" t="s">
        <v>11</v>
      </c>
      <c r="E5432" s="2" t="s">
        <v>65</v>
      </c>
      <c r="F5432" s="2" t="s">
        <v>551</v>
      </c>
      <c r="G5432" s="2" t="s">
        <v>70</v>
      </c>
      <c r="H5432">
        <v>0</v>
      </c>
      <c r="I5432">
        <v>1</v>
      </c>
    </row>
    <row r="5433" spans="1:9" x14ac:dyDescent="0.35">
      <c r="A5433" s="1">
        <v>44531</v>
      </c>
      <c r="B5433" s="1">
        <v>44562</v>
      </c>
      <c r="C5433" s="2" t="s">
        <v>981</v>
      </c>
      <c r="D5433" s="2" t="s">
        <v>12</v>
      </c>
      <c r="E5433" s="2" t="s">
        <v>65</v>
      </c>
      <c r="F5433" s="2" t="s">
        <v>551</v>
      </c>
      <c r="G5433" s="2" t="s">
        <v>70</v>
      </c>
      <c r="H5433">
        <v>0</v>
      </c>
      <c r="I5433">
        <v>1</v>
      </c>
    </row>
    <row r="5434" spans="1:9" x14ac:dyDescent="0.35">
      <c r="A5434" s="1">
        <v>44531</v>
      </c>
      <c r="B5434" s="1">
        <v>44562</v>
      </c>
      <c r="C5434" s="2" t="s">
        <v>981</v>
      </c>
      <c r="D5434" s="2" t="s">
        <v>14</v>
      </c>
      <c r="E5434" s="2" t="s">
        <v>1188</v>
      </c>
      <c r="F5434" s="2" t="s">
        <v>551</v>
      </c>
      <c r="G5434" s="2" t="s">
        <v>220</v>
      </c>
      <c r="H5434">
        <v>0</v>
      </c>
      <c r="I5434">
        <v>-1</v>
      </c>
    </row>
    <row r="5435" spans="1:9" x14ac:dyDescent="0.35">
      <c r="A5435" s="1">
        <v>44531</v>
      </c>
      <c r="B5435" s="1">
        <v>44562</v>
      </c>
      <c r="C5435" s="2" t="s">
        <v>982</v>
      </c>
      <c r="D5435" s="2" t="s">
        <v>11</v>
      </c>
      <c r="E5435" s="2" t="s">
        <v>65</v>
      </c>
      <c r="F5435" s="2" t="s">
        <v>551</v>
      </c>
      <c r="G5435" s="2" t="s">
        <v>70</v>
      </c>
      <c r="H5435">
        <v>0</v>
      </c>
      <c r="I5435">
        <v>1</v>
      </c>
    </row>
    <row r="5436" spans="1:9" x14ac:dyDescent="0.35">
      <c r="A5436" s="1">
        <v>44531</v>
      </c>
      <c r="B5436" s="1">
        <v>44562</v>
      </c>
      <c r="C5436" s="2" t="s">
        <v>982</v>
      </c>
      <c r="D5436" s="2" t="s">
        <v>12</v>
      </c>
      <c r="E5436" s="2" t="s">
        <v>65</v>
      </c>
      <c r="F5436" s="2" t="s">
        <v>551</v>
      </c>
      <c r="G5436" s="2" t="s">
        <v>70</v>
      </c>
      <c r="H5436">
        <v>0</v>
      </c>
      <c r="I5436">
        <v>1</v>
      </c>
    </row>
    <row r="5437" spans="1:9" x14ac:dyDescent="0.35">
      <c r="A5437" s="1">
        <v>44531</v>
      </c>
      <c r="B5437" s="1">
        <v>44562</v>
      </c>
      <c r="C5437" s="2" t="s">
        <v>982</v>
      </c>
      <c r="D5437" s="2" t="s">
        <v>14</v>
      </c>
      <c r="E5437" s="2" t="s">
        <v>65</v>
      </c>
      <c r="F5437" s="2" t="s">
        <v>551</v>
      </c>
      <c r="G5437" s="2" t="s">
        <v>70</v>
      </c>
      <c r="H5437">
        <v>0</v>
      </c>
      <c r="I5437">
        <v>1</v>
      </c>
    </row>
    <row r="5438" spans="1:9" x14ac:dyDescent="0.35">
      <c r="A5438" s="1">
        <v>44531</v>
      </c>
      <c r="B5438" s="1">
        <v>44562</v>
      </c>
      <c r="C5438" s="2" t="s">
        <v>983</v>
      </c>
      <c r="D5438" s="2" t="s">
        <v>11</v>
      </c>
      <c r="E5438" s="2" t="s">
        <v>65</v>
      </c>
      <c r="F5438" s="2" t="s">
        <v>551</v>
      </c>
      <c r="G5438" s="2" t="s">
        <v>70</v>
      </c>
      <c r="H5438">
        <v>0</v>
      </c>
      <c r="I5438">
        <v>1</v>
      </c>
    </row>
    <row r="5439" spans="1:9" x14ac:dyDescent="0.35">
      <c r="A5439" s="1">
        <v>44531</v>
      </c>
      <c r="B5439" s="1">
        <v>44562</v>
      </c>
      <c r="C5439" s="2" t="s">
        <v>983</v>
      </c>
      <c r="D5439" s="2" t="s">
        <v>12</v>
      </c>
      <c r="E5439" s="2" t="s">
        <v>65</v>
      </c>
      <c r="F5439" s="2" t="s">
        <v>551</v>
      </c>
      <c r="G5439" s="2" t="s">
        <v>70</v>
      </c>
      <c r="H5439">
        <v>0</v>
      </c>
      <c r="I5439">
        <v>1</v>
      </c>
    </row>
    <row r="5440" spans="1:9" x14ac:dyDescent="0.35">
      <c r="A5440" s="1">
        <v>44531</v>
      </c>
      <c r="B5440" s="1">
        <v>44562</v>
      </c>
      <c r="C5440" s="2" t="s">
        <v>983</v>
      </c>
      <c r="D5440" s="2" t="s">
        <v>14</v>
      </c>
      <c r="E5440" s="2" t="s">
        <v>65</v>
      </c>
      <c r="F5440" s="2" t="s">
        <v>551</v>
      </c>
      <c r="G5440" s="2" t="s">
        <v>70</v>
      </c>
      <c r="H5440">
        <v>0</v>
      </c>
      <c r="I5440">
        <v>1</v>
      </c>
    </row>
    <row r="5441" spans="1:9" x14ac:dyDescent="0.35">
      <c r="A5441" s="1">
        <v>44531</v>
      </c>
      <c r="B5441" s="1">
        <v>44562</v>
      </c>
      <c r="C5441" s="2" t="s">
        <v>984</v>
      </c>
      <c r="D5441" s="2" t="s">
        <v>11</v>
      </c>
      <c r="E5441" s="2" t="s">
        <v>65</v>
      </c>
      <c r="F5441" s="2" t="s">
        <v>551</v>
      </c>
      <c r="G5441" s="2" t="s">
        <v>70</v>
      </c>
      <c r="H5441">
        <v>0</v>
      </c>
      <c r="I5441">
        <v>1</v>
      </c>
    </row>
    <row r="5442" spans="1:9" x14ac:dyDescent="0.35">
      <c r="A5442" s="1">
        <v>44531</v>
      </c>
      <c r="B5442" s="1">
        <v>44562</v>
      </c>
      <c r="C5442" s="2" t="s">
        <v>984</v>
      </c>
      <c r="D5442" s="2" t="s">
        <v>12</v>
      </c>
      <c r="E5442" s="2" t="s">
        <v>65</v>
      </c>
      <c r="F5442" s="2" t="s">
        <v>551</v>
      </c>
      <c r="G5442" s="2" t="s">
        <v>70</v>
      </c>
      <c r="H5442">
        <v>0</v>
      </c>
      <c r="I5442">
        <v>1</v>
      </c>
    </row>
    <row r="5443" spans="1:9" x14ac:dyDescent="0.35">
      <c r="A5443" s="1">
        <v>44531</v>
      </c>
      <c r="B5443" s="1">
        <v>44562</v>
      </c>
      <c r="C5443" s="2" t="s">
        <v>984</v>
      </c>
      <c r="D5443" s="2" t="s">
        <v>14</v>
      </c>
      <c r="E5443" s="2" t="s">
        <v>65</v>
      </c>
      <c r="F5443" s="2" t="s">
        <v>551</v>
      </c>
      <c r="G5443" s="2" t="s">
        <v>70</v>
      </c>
      <c r="H5443">
        <v>0</v>
      </c>
      <c r="I5443">
        <v>1</v>
      </c>
    </row>
    <row r="5444" spans="1:9" x14ac:dyDescent="0.35">
      <c r="A5444" s="1">
        <v>44531</v>
      </c>
      <c r="B5444" s="1">
        <v>44562</v>
      </c>
      <c r="C5444" s="2" t="s">
        <v>985</v>
      </c>
      <c r="D5444" s="2" t="s">
        <v>1241</v>
      </c>
      <c r="E5444" s="2" t="s">
        <v>65</v>
      </c>
      <c r="F5444" s="2" t="s">
        <v>551</v>
      </c>
      <c r="G5444" s="2" t="s">
        <v>70</v>
      </c>
      <c r="H5444">
        <v>0</v>
      </c>
      <c r="I5444">
        <v>1</v>
      </c>
    </row>
    <row r="5445" spans="1:9" x14ac:dyDescent="0.35">
      <c r="A5445" s="1">
        <v>44531</v>
      </c>
      <c r="B5445" s="1">
        <v>44562</v>
      </c>
      <c r="C5445" s="2" t="s">
        <v>985</v>
      </c>
      <c r="D5445" s="2" t="s">
        <v>1242</v>
      </c>
      <c r="E5445" s="2" t="s">
        <v>65</v>
      </c>
      <c r="F5445" s="2" t="s">
        <v>551</v>
      </c>
      <c r="G5445" s="2" t="s">
        <v>70</v>
      </c>
      <c r="H5445">
        <v>0</v>
      </c>
      <c r="I5445">
        <v>1</v>
      </c>
    </row>
    <row r="5446" spans="1:9" x14ac:dyDescent="0.35">
      <c r="A5446" s="1">
        <v>44531</v>
      </c>
      <c r="B5446" s="1">
        <v>44562</v>
      </c>
      <c r="C5446" s="2" t="s">
        <v>985</v>
      </c>
      <c r="D5446" s="2" t="s">
        <v>1243</v>
      </c>
      <c r="E5446" s="2" t="s">
        <v>65</v>
      </c>
      <c r="F5446" s="2" t="s">
        <v>551</v>
      </c>
      <c r="G5446" s="2" t="s">
        <v>70</v>
      </c>
      <c r="H5446">
        <v>0</v>
      </c>
      <c r="I5446">
        <v>1</v>
      </c>
    </row>
    <row r="5447" spans="1:9" x14ac:dyDescent="0.35">
      <c r="A5447" s="1">
        <v>44531</v>
      </c>
      <c r="B5447" s="1">
        <v>44562</v>
      </c>
      <c r="C5447" s="2" t="s">
        <v>985</v>
      </c>
      <c r="D5447" s="2" t="s">
        <v>1244</v>
      </c>
      <c r="E5447" s="2" t="s">
        <v>65</v>
      </c>
      <c r="F5447" s="2" t="s">
        <v>66</v>
      </c>
      <c r="G5447" s="2" t="s">
        <v>67</v>
      </c>
      <c r="H5447">
        <v>1</v>
      </c>
      <c r="I5447">
        <v>0</v>
      </c>
    </row>
    <row r="5448" spans="1:9" x14ac:dyDescent="0.35">
      <c r="A5448" s="1">
        <v>44531</v>
      </c>
      <c r="B5448" s="1">
        <v>44562</v>
      </c>
      <c r="C5448" s="2" t="s">
        <v>985</v>
      </c>
      <c r="D5448" s="2" t="s">
        <v>11</v>
      </c>
      <c r="E5448" s="2" t="s">
        <v>65</v>
      </c>
      <c r="F5448" s="2" t="s">
        <v>551</v>
      </c>
      <c r="G5448" s="2" t="s">
        <v>70</v>
      </c>
      <c r="H5448">
        <v>0</v>
      </c>
      <c r="I5448">
        <v>1</v>
      </c>
    </row>
    <row r="5449" spans="1:9" x14ac:dyDescent="0.35">
      <c r="A5449" s="1">
        <v>44531</v>
      </c>
      <c r="B5449" s="1">
        <v>44562</v>
      </c>
      <c r="C5449" s="2" t="s">
        <v>985</v>
      </c>
      <c r="D5449" s="2" t="s">
        <v>12</v>
      </c>
      <c r="E5449" s="2" t="s">
        <v>65</v>
      </c>
      <c r="F5449" s="2" t="s">
        <v>551</v>
      </c>
      <c r="G5449" s="2" t="s">
        <v>70</v>
      </c>
      <c r="H5449">
        <v>0</v>
      </c>
      <c r="I5449">
        <v>1</v>
      </c>
    </row>
    <row r="5450" spans="1:9" x14ac:dyDescent="0.35">
      <c r="A5450" s="1">
        <v>44531</v>
      </c>
      <c r="B5450" s="1">
        <v>44562</v>
      </c>
      <c r="C5450" s="2" t="s">
        <v>985</v>
      </c>
      <c r="D5450" s="2" t="s">
        <v>14</v>
      </c>
      <c r="E5450" s="2" t="s">
        <v>1188</v>
      </c>
      <c r="F5450" s="2" t="s">
        <v>551</v>
      </c>
      <c r="G5450" s="2" t="s">
        <v>220</v>
      </c>
      <c r="H5450">
        <v>0</v>
      </c>
      <c r="I5450">
        <v>-1</v>
      </c>
    </row>
    <row r="5451" spans="1:9" x14ac:dyDescent="0.35">
      <c r="A5451" s="1">
        <v>44531</v>
      </c>
      <c r="B5451" s="1">
        <v>44562</v>
      </c>
      <c r="C5451" s="2" t="s">
        <v>683</v>
      </c>
      <c r="D5451" s="2" t="s">
        <v>11</v>
      </c>
      <c r="E5451" s="2" t="s">
        <v>65</v>
      </c>
      <c r="F5451" s="2" t="s">
        <v>551</v>
      </c>
      <c r="G5451" s="2" t="s">
        <v>70</v>
      </c>
      <c r="H5451">
        <v>0</v>
      </c>
      <c r="I5451">
        <v>1</v>
      </c>
    </row>
    <row r="5452" spans="1:9" x14ac:dyDescent="0.35">
      <c r="A5452" s="1">
        <v>44531</v>
      </c>
      <c r="B5452" s="1">
        <v>44562</v>
      </c>
      <c r="C5452" s="2" t="s">
        <v>683</v>
      </c>
      <c r="D5452" s="2" t="s">
        <v>12</v>
      </c>
      <c r="E5452" s="2" t="s">
        <v>65</v>
      </c>
      <c r="F5452" s="2" t="s">
        <v>551</v>
      </c>
      <c r="G5452" s="2" t="s">
        <v>70</v>
      </c>
      <c r="H5452">
        <v>0</v>
      </c>
      <c r="I5452">
        <v>1</v>
      </c>
    </row>
    <row r="5453" spans="1:9" x14ac:dyDescent="0.35">
      <c r="A5453" s="1">
        <v>44531</v>
      </c>
      <c r="B5453" s="1">
        <v>44562</v>
      </c>
      <c r="C5453" s="2" t="s">
        <v>683</v>
      </c>
      <c r="D5453" s="2" t="s">
        <v>14</v>
      </c>
      <c r="E5453" s="2" t="s">
        <v>1188</v>
      </c>
      <c r="F5453" s="2" t="s">
        <v>551</v>
      </c>
      <c r="G5453" s="2" t="s">
        <v>220</v>
      </c>
      <c r="H5453">
        <v>0</v>
      </c>
      <c r="I5453">
        <v>-1</v>
      </c>
    </row>
    <row r="5454" spans="1:9" x14ac:dyDescent="0.35">
      <c r="A5454" s="1">
        <v>44531</v>
      </c>
      <c r="B5454" s="1">
        <v>44562</v>
      </c>
      <c r="C5454" s="2" t="s">
        <v>1203</v>
      </c>
      <c r="D5454" s="2" t="s">
        <v>1241</v>
      </c>
      <c r="E5454" s="2" t="s">
        <v>65</v>
      </c>
      <c r="F5454" s="2" t="s">
        <v>547</v>
      </c>
      <c r="G5454" s="2" t="s">
        <v>70</v>
      </c>
      <c r="H5454">
        <v>0</v>
      </c>
      <c r="I5454">
        <v>1</v>
      </c>
    </row>
    <row r="5455" spans="1:9" x14ac:dyDescent="0.35">
      <c r="A5455" s="1">
        <v>44531</v>
      </c>
      <c r="B5455" s="1">
        <v>44562</v>
      </c>
      <c r="C5455" s="2" t="s">
        <v>1203</v>
      </c>
      <c r="D5455" s="2" t="s">
        <v>1242</v>
      </c>
      <c r="E5455" s="2" t="s">
        <v>65</v>
      </c>
      <c r="F5455" s="2" t="s">
        <v>547</v>
      </c>
      <c r="G5455" s="2" t="s">
        <v>70</v>
      </c>
      <c r="H5455">
        <v>0</v>
      </c>
      <c r="I5455">
        <v>1</v>
      </c>
    </row>
    <row r="5456" spans="1:9" x14ac:dyDescent="0.35">
      <c r="A5456" s="1">
        <v>44531</v>
      </c>
      <c r="B5456" s="1">
        <v>44562</v>
      </c>
      <c r="C5456" s="2" t="s">
        <v>1203</v>
      </c>
      <c r="D5456" s="2" t="s">
        <v>1243</v>
      </c>
      <c r="E5456" s="2" t="s">
        <v>65</v>
      </c>
      <c r="F5456" s="2" t="s">
        <v>547</v>
      </c>
      <c r="G5456" s="2" t="s">
        <v>70</v>
      </c>
      <c r="H5456">
        <v>0</v>
      </c>
      <c r="I5456">
        <v>1</v>
      </c>
    </row>
    <row r="5457" spans="1:9" x14ac:dyDescent="0.35">
      <c r="A5457" s="1">
        <v>44531</v>
      </c>
      <c r="B5457" s="1">
        <v>44562</v>
      </c>
      <c r="C5457" s="2" t="s">
        <v>1203</v>
      </c>
      <c r="D5457" s="2" t="s">
        <v>1244</v>
      </c>
      <c r="E5457" s="2" t="s">
        <v>65</v>
      </c>
      <c r="F5457" s="2" t="s">
        <v>66</v>
      </c>
      <c r="G5457" s="2" t="s">
        <v>67</v>
      </c>
      <c r="H5457">
        <v>1</v>
      </c>
      <c r="I5457">
        <v>0</v>
      </c>
    </row>
    <row r="5458" spans="1:9" x14ac:dyDescent="0.35">
      <c r="A5458" s="1">
        <v>44531</v>
      </c>
      <c r="B5458" s="1">
        <v>44562</v>
      </c>
      <c r="C5458" s="2" t="s">
        <v>1203</v>
      </c>
      <c r="D5458" s="2" t="s">
        <v>12</v>
      </c>
      <c r="E5458" s="2" t="s">
        <v>65</v>
      </c>
      <c r="F5458" s="2" t="s">
        <v>547</v>
      </c>
      <c r="G5458" s="2" t="s">
        <v>70</v>
      </c>
      <c r="H5458">
        <v>0</v>
      </c>
      <c r="I5458">
        <v>1</v>
      </c>
    </row>
    <row r="5459" spans="1:9" x14ac:dyDescent="0.35">
      <c r="A5459" s="1">
        <v>44531</v>
      </c>
      <c r="B5459" s="1">
        <v>44562</v>
      </c>
      <c r="C5459" s="2" t="s">
        <v>1325</v>
      </c>
      <c r="D5459" s="2" t="s">
        <v>14</v>
      </c>
      <c r="E5459" s="2" t="s">
        <v>224</v>
      </c>
      <c r="F5459" s="2" t="s">
        <v>1167</v>
      </c>
      <c r="G5459" s="2" t="s">
        <v>220</v>
      </c>
      <c r="H5459">
        <v>0</v>
      </c>
      <c r="I5459">
        <v>-1</v>
      </c>
    </row>
    <row r="5460" spans="1:9" x14ac:dyDescent="0.35">
      <c r="A5460" s="1">
        <v>44531</v>
      </c>
      <c r="B5460" s="1">
        <v>44562</v>
      </c>
      <c r="C5460" s="2" t="s">
        <v>148</v>
      </c>
      <c r="D5460" s="2" t="s">
        <v>14</v>
      </c>
      <c r="E5460" s="2" t="s">
        <v>224</v>
      </c>
      <c r="F5460" s="2" t="s">
        <v>1167</v>
      </c>
      <c r="G5460" s="2" t="s">
        <v>220</v>
      </c>
      <c r="H5460">
        <v>0</v>
      </c>
      <c r="I5460">
        <v>-1</v>
      </c>
    </row>
    <row r="5461" spans="1:9" x14ac:dyDescent="0.35">
      <c r="A5461" s="1">
        <v>44531</v>
      </c>
      <c r="B5461" s="1">
        <v>44562</v>
      </c>
      <c r="C5461" s="2" t="s">
        <v>678</v>
      </c>
      <c r="D5461" s="2" t="s">
        <v>1241</v>
      </c>
      <c r="E5461" s="2" t="s">
        <v>65</v>
      </c>
      <c r="F5461" s="2" t="s">
        <v>66</v>
      </c>
      <c r="G5461" s="2" t="s">
        <v>67</v>
      </c>
      <c r="H5461">
        <v>1</v>
      </c>
      <c r="I5461">
        <v>0</v>
      </c>
    </row>
    <row r="5462" spans="1:9" x14ac:dyDescent="0.35">
      <c r="A5462" s="1">
        <v>44531</v>
      </c>
      <c r="B5462" s="1">
        <v>44562</v>
      </c>
      <c r="C5462" s="2" t="s">
        <v>706</v>
      </c>
      <c r="D5462" s="2" t="s">
        <v>1241</v>
      </c>
      <c r="E5462" s="2" t="s">
        <v>65</v>
      </c>
      <c r="F5462" s="2" t="s">
        <v>66</v>
      </c>
      <c r="G5462" s="2" t="s">
        <v>67</v>
      </c>
      <c r="H5462">
        <v>1</v>
      </c>
      <c r="I5462">
        <v>0</v>
      </c>
    </row>
    <row r="5463" spans="1:9" x14ac:dyDescent="0.35">
      <c r="A5463" s="1">
        <v>44531</v>
      </c>
      <c r="B5463" s="1">
        <v>44562</v>
      </c>
      <c r="C5463" s="2" t="s">
        <v>1350</v>
      </c>
      <c r="D5463" s="2" t="s">
        <v>60</v>
      </c>
      <c r="E5463" s="2" t="s">
        <v>65</v>
      </c>
      <c r="F5463" s="2" t="s">
        <v>1350</v>
      </c>
      <c r="G5463" s="2" t="s">
        <v>155</v>
      </c>
      <c r="H5463">
        <v>0</v>
      </c>
      <c r="I5463">
        <v>0</v>
      </c>
    </row>
    <row r="5464" spans="1:9" x14ac:dyDescent="0.35">
      <c r="A5464" s="1">
        <v>44531</v>
      </c>
      <c r="B5464" s="1">
        <v>44562</v>
      </c>
      <c r="C5464" s="2" t="s">
        <v>1350</v>
      </c>
      <c r="D5464" s="2" t="s">
        <v>211</v>
      </c>
      <c r="E5464" s="2" t="s">
        <v>65</v>
      </c>
      <c r="F5464" s="2" t="s">
        <v>776</v>
      </c>
      <c r="G5464" s="2" t="s">
        <v>214</v>
      </c>
      <c r="H5464">
        <v>0</v>
      </c>
      <c r="I5464">
        <v>0</v>
      </c>
    </row>
    <row r="5465" spans="1:9" x14ac:dyDescent="0.35">
      <c r="A5465" s="1">
        <v>44531</v>
      </c>
      <c r="B5465" s="1">
        <v>44562</v>
      </c>
      <c r="C5465" s="2" t="s">
        <v>1350</v>
      </c>
      <c r="D5465" s="2" t="s">
        <v>14</v>
      </c>
      <c r="E5465" s="2" t="s">
        <v>65</v>
      </c>
      <c r="F5465" s="2" t="s">
        <v>1343</v>
      </c>
      <c r="G5465" s="2" t="s">
        <v>70</v>
      </c>
      <c r="H5465">
        <v>0</v>
      </c>
      <c r="I5465">
        <v>1</v>
      </c>
    </row>
    <row r="5466" spans="1:9" x14ac:dyDescent="0.35">
      <c r="A5466" s="1">
        <v>44531</v>
      </c>
      <c r="B5466" s="1">
        <v>44562</v>
      </c>
      <c r="C5466" s="2" t="s">
        <v>1351</v>
      </c>
      <c r="D5466" s="2" t="s">
        <v>60</v>
      </c>
      <c r="E5466" s="2" t="s">
        <v>65</v>
      </c>
      <c r="F5466" s="2" t="s">
        <v>1351</v>
      </c>
      <c r="G5466" s="2" t="s">
        <v>155</v>
      </c>
      <c r="H5466">
        <v>0</v>
      </c>
      <c r="I5466">
        <v>0</v>
      </c>
    </row>
    <row r="5467" spans="1:9" x14ac:dyDescent="0.35">
      <c r="A5467" s="1">
        <v>44531</v>
      </c>
      <c r="B5467" s="1">
        <v>44562</v>
      </c>
      <c r="C5467" s="2" t="s">
        <v>1351</v>
      </c>
      <c r="D5467" s="2" t="s">
        <v>211</v>
      </c>
      <c r="E5467" s="2" t="s">
        <v>65</v>
      </c>
      <c r="F5467" s="2" t="s">
        <v>861</v>
      </c>
      <c r="G5467" s="2" t="s">
        <v>214</v>
      </c>
      <c r="H5467">
        <v>0</v>
      </c>
      <c r="I5467">
        <v>0</v>
      </c>
    </row>
    <row r="5468" spans="1:9" x14ac:dyDescent="0.35">
      <c r="A5468" s="1">
        <v>44531</v>
      </c>
      <c r="B5468" s="1">
        <v>44562</v>
      </c>
      <c r="C5468" s="2" t="s">
        <v>1351</v>
      </c>
      <c r="D5468" s="2" t="s">
        <v>1303</v>
      </c>
      <c r="E5468" s="2" t="s">
        <v>65</v>
      </c>
      <c r="F5468" s="2" t="s">
        <v>66</v>
      </c>
      <c r="G5468" s="2" t="s">
        <v>67</v>
      </c>
      <c r="H5468">
        <v>1</v>
      </c>
      <c r="I5468">
        <v>0</v>
      </c>
    </row>
    <row r="5469" spans="1:9" x14ac:dyDescent="0.35">
      <c r="A5469" s="1">
        <v>44531</v>
      </c>
      <c r="B5469" s="1">
        <v>44562</v>
      </c>
      <c r="C5469" s="2" t="s">
        <v>1352</v>
      </c>
      <c r="D5469" s="2" t="s">
        <v>60</v>
      </c>
      <c r="E5469" s="2" t="s">
        <v>65</v>
      </c>
      <c r="F5469" s="2" t="s">
        <v>1352</v>
      </c>
      <c r="G5469" s="2" t="s">
        <v>155</v>
      </c>
      <c r="H5469">
        <v>0</v>
      </c>
      <c r="I5469">
        <v>0</v>
      </c>
    </row>
    <row r="5470" spans="1:9" x14ac:dyDescent="0.35">
      <c r="A5470" s="1">
        <v>44531</v>
      </c>
      <c r="B5470" s="1">
        <v>44562</v>
      </c>
      <c r="C5470" s="2" t="s">
        <v>1352</v>
      </c>
      <c r="D5470" s="2" t="s">
        <v>211</v>
      </c>
      <c r="E5470" s="2" t="s">
        <v>65</v>
      </c>
      <c r="F5470" s="2" t="s">
        <v>773</v>
      </c>
      <c r="G5470" s="2" t="s">
        <v>214</v>
      </c>
      <c r="H5470">
        <v>0</v>
      </c>
      <c r="I5470">
        <v>0</v>
      </c>
    </row>
    <row r="5471" spans="1:9" x14ac:dyDescent="0.35">
      <c r="A5471" s="1">
        <v>44531</v>
      </c>
      <c r="B5471" s="1">
        <v>44562</v>
      </c>
      <c r="C5471" s="2" t="s">
        <v>1352</v>
      </c>
      <c r="D5471" s="2" t="s">
        <v>1303</v>
      </c>
      <c r="E5471" s="2" t="s">
        <v>65</v>
      </c>
      <c r="F5471" s="2" t="s">
        <v>66</v>
      </c>
      <c r="G5471" s="2" t="s">
        <v>67</v>
      </c>
      <c r="H5471">
        <v>1</v>
      </c>
      <c r="I5471">
        <v>0</v>
      </c>
    </row>
    <row r="5472" spans="1:9" x14ac:dyDescent="0.35">
      <c r="A5472" s="1">
        <v>44531</v>
      </c>
      <c r="B5472" s="1">
        <v>44562</v>
      </c>
      <c r="C5472" s="2" t="s">
        <v>1353</v>
      </c>
      <c r="D5472" s="2" t="s">
        <v>60</v>
      </c>
      <c r="E5472" s="2" t="s">
        <v>65</v>
      </c>
      <c r="F5472" s="2" t="s">
        <v>1353</v>
      </c>
      <c r="G5472" s="2" t="s">
        <v>155</v>
      </c>
      <c r="H5472">
        <v>0</v>
      </c>
      <c r="I5472">
        <v>0</v>
      </c>
    </row>
    <row r="5473" spans="1:9" x14ac:dyDescent="0.35">
      <c r="A5473" s="1">
        <v>44531</v>
      </c>
      <c r="B5473" s="1">
        <v>44562</v>
      </c>
      <c r="C5473" s="2" t="s">
        <v>1353</v>
      </c>
      <c r="D5473" s="2" t="s">
        <v>211</v>
      </c>
      <c r="E5473" s="2" t="s">
        <v>65</v>
      </c>
      <c r="F5473" s="2" t="s">
        <v>95</v>
      </c>
      <c r="G5473" s="2" t="s">
        <v>214</v>
      </c>
      <c r="H5473">
        <v>0</v>
      </c>
      <c r="I5473">
        <v>0</v>
      </c>
    </row>
    <row r="5474" spans="1:9" x14ac:dyDescent="0.35">
      <c r="A5474" s="1">
        <v>44531</v>
      </c>
      <c r="B5474" s="1">
        <v>44562</v>
      </c>
      <c r="C5474" s="2" t="s">
        <v>1353</v>
      </c>
      <c r="D5474" s="2" t="s">
        <v>1303</v>
      </c>
      <c r="E5474" s="2" t="s">
        <v>65</v>
      </c>
      <c r="F5474" s="2" t="s">
        <v>66</v>
      </c>
      <c r="G5474" s="2" t="s">
        <v>67</v>
      </c>
      <c r="H5474">
        <v>1</v>
      </c>
      <c r="I5474">
        <v>0</v>
      </c>
    </row>
    <row r="5475" spans="1:9" x14ac:dyDescent="0.35">
      <c r="A5475" s="1">
        <v>44531</v>
      </c>
      <c r="B5475" s="1">
        <v>44562</v>
      </c>
      <c r="C5475" s="2" t="s">
        <v>1319</v>
      </c>
      <c r="D5475" s="2" t="s">
        <v>60</v>
      </c>
      <c r="E5475" s="2" t="s">
        <v>65</v>
      </c>
      <c r="F5475" s="2" t="s">
        <v>1319</v>
      </c>
      <c r="G5475" s="2" t="s">
        <v>155</v>
      </c>
      <c r="H5475">
        <v>0</v>
      </c>
      <c r="I5475">
        <v>0</v>
      </c>
    </row>
    <row r="5476" spans="1:9" x14ac:dyDescent="0.35">
      <c r="A5476" s="1">
        <v>44531</v>
      </c>
      <c r="B5476" s="1">
        <v>44562</v>
      </c>
      <c r="C5476" s="2" t="s">
        <v>1319</v>
      </c>
      <c r="D5476" s="2" t="s">
        <v>211</v>
      </c>
      <c r="E5476" s="2" t="s">
        <v>65</v>
      </c>
      <c r="F5476" s="2" t="s">
        <v>762</v>
      </c>
      <c r="G5476" s="2" t="s">
        <v>214</v>
      </c>
      <c r="H5476">
        <v>0</v>
      </c>
      <c r="I5476">
        <v>0</v>
      </c>
    </row>
    <row r="5477" spans="1:9" x14ac:dyDescent="0.35">
      <c r="A5477" s="1">
        <v>44531</v>
      </c>
      <c r="B5477" s="1">
        <v>44562</v>
      </c>
      <c r="C5477" s="2" t="s">
        <v>1319</v>
      </c>
      <c r="D5477" s="2" t="s">
        <v>14</v>
      </c>
      <c r="E5477" s="2" t="s">
        <v>65</v>
      </c>
      <c r="F5477" s="2" t="s">
        <v>296</v>
      </c>
      <c r="G5477" s="2" t="s">
        <v>70</v>
      </c>
      <c r="H5477">
        <v>0</v>
      </c>
      <c r="I5477">
        <v>1</v>
      </c>
    </row>
    <row r="5478" spans="1:9" x14ac:dyDescent="0.35">
      <c r="A5478" s="1">
        <v>44531</v>
      </c>
      <c r="B5478" s="1">
        <v>44562</v>
      </c>
      <c r="C5478" s="2" t="s">
        <v>1354</v>
      </c>
      <c r="D5478" s="2" t="s">
        <v>60</v>
      </c>
      <c r="E5478" s="2" t="s">
        <v>65</v>
      </c>
      <c r="F5478" s="2" t="s">
        <v>1354</v>
      </c>
      <c r="G5478" s="2" t="s">
        <v>155</v>
      </c>
      <c r="H5478">
        <v>0</v>
      </c>
      <c r="I5478">
        <v>0</v>
      </c>
    </row>
    <row r="5479" spans="1:9" x14ac:dyDescent="0.35">
      <c r="A5479" s="1">
        <v>44531</v>
      </c>
      <c r="B5479" s="1">
        <v>44562</v>
      </c>
      <c r="C5479" s="2" t="s">
        <v>1354</v>
      </c>
      <c r="D5479" s="2" t="s">
        <v>197</v>
      </c>
      <c r="E5479" s="2" t="s">
        <v>65</v>
      </c>
      <c r="F5479" s="2" t="s">
        <v>1355</v>
      </c>
      <c r="G5479" s="2" t="s">
        <v>199</v>
      </c>
      <c r="H5479">
        <v>0</v>
      </c>
      <c r="I5479">
        <v>0</v>
      </c>
    </row>
    <row r="5480" spans="1:9" x14ac:dyDescent="0.35">
      <c r="A5480" s="1">
        <v>44531</v>
      </c>
      <c r="B5480" s="1">
        <v>44562</v>
      </c>
      <c r="C5480" s="2" t="s">
        <v>1354</v>
      </c>
      <c r="D5480" s="2" t="s">
        <v>211</v>
      </c>
      <c r="E5480" s="2" t="s">
        <v>65</v>
      </c>
      <c r="F5480" s="2" t="s">
        <v>774</v>
      </c>
      <c r="G5480" s="2" t="s">
        <v>214</v>
      </c>
      <c r="H5480">
        <v>0</v>
      </c>
      <c r="I5480">
        <v>0</v>
      </c>
    </row>
    <row r="5481" spans="1:9" x14ac:dyDescent="0.35">
      <c r="A5481" s="1">
        <v>44531</v>
      </c>
      <c r="B5481" s="1">
        <v>44562</v>
      </c>
      <c r="C5481" s="2" t="s">
        <v>1354</v>
      </c>
      <c r="D5481" s="2" t="s">
        <v>28</v>
      </c>
      <c r="E5481" s="2" t="s">
        <v>65</v>
      </c>
      <c r="F5481" s="2" t="s">
        <v>66</v>
      </c>
      <c r="G5481" s="2" t="s">
        <v>67</v>
      </c>
      <c r="H5481">
        <v>1</v>
      </c>
      <c r="I5481">
        <v>0</v>
      </c>
    </row>
    <row r="5482" spans="1:9" x14ac:dyDescent="0.35">
      <c r="A5482" s="1">
        <v>44531</v>
      </c>
      <c r="B5482" s="1">
        <v>44562</v>
      </c>
      <c r="C5482" s="2" t="s">
        <v>1356</v>
      </c>
      <c r="D5482" s="2" t="s">
        <v>60</v>
      </c>
      <c r="E5482" s="2" t="s">
        <v>65</v>
      </c>
      <c r="F5482" s="2" t="s">
        <v>1356</v>
      </c>
      <c r="G5482" s="2" t="s">
        <v>155</v>
      </c>
      <c r="H5482">
        <v>0</v>
      </c>
      <c r="I5482">
        <v>0</v>
      </c>
    </row>
    <row r="5483" spans="1:9" x14ac:dyDescent="0.35">
      <c r="A5483" s="1">
        <v>44531</v>
      </c>
      <c r="B5483" s="1">
        <v>44562</v>
      </c>
      <c r="C5483" s="2" t="s">
        <v>1356</v>
      </c>
      <c r="D5483" s="2" t="s">
        <v>211</v>
      </c>
      <c r="E5483" s="2" t="s">
        <v>65</v>
      </c>
      <c r="F5483" s="2" t="s">
        <v>95</v>
      </c>
      <c r="G5483" s="2" t="s">
        <v>214</v>
      </c>
      <c r="H5483">
        <v>0</v>
      </c>
      <c r="I5483">
        <v>0</v>
      </c>
    </row>
    <row r="5484" spans="1:9" x14ac:dyDescent="0.35">
      <c r="A5484" s="1">
        <v>44531</v>
      </c>
      <c r="B5484" s="1">
        <v>44562</v>
      </c>
      <c r="C5484" s="2" t="s">
        <v>1356</v>
      </c>
      <c r="D5484" s="2" t="s">
        <v>14</v>
      </c>
      <c r="E5484" s="2" t="s">
        <v>65</v>
      </c>
      <c r="F5484" s="2" t="s">
        <v>1167</v>
      </c>
      <c r="G5484" s="2" t="s">
        <v>70</v>
      </c>
      <c r="H5484">
        <v>0</v>
      </c>
      <c r="I5484">
        <v>1</v>
      </c>
    </row>
    <row r="5485" spans="1:9" x14ac:dyDescent="0.35">
      <c r="A5485" s="1">
        <v>44531</v>
      </c>
      <c r="B5485" s="1">
        <v>44562</v>
      </c>
      <c r="C5485" s="2" t="s">
        <v>1357</v>
      </c>
      <c r="D5485" s="2" t="s">
        <v>60</v>
      </c>
      <c r="E5485" s="2" t="s">
        <v>65</v>
      </c>
      <c r="F5485" s="2" t="s">
        <v>1357</v>
      </c>
      <c r="G5485" s="2" t="s">
        <v>155</v>
      </c>
      <c r="H5485">
        <v>0</v>
      </c>
      <c r="I5485">
        <v>0</v>
      </c>
    </row>
    <row r="5486" spans="1:9" x14ac:dyDescent="0.35">
      <c r="A5486" s="1">
        <v>44531</v>
      </c>
      <c r="B5486" s="1">
        <v>44562</v>
      </c>
      <c r="C5486" s="2" t="s">
        <v>1357</v>
      </c>
      <c r="D5486" s="2" t="s">
        <v>211</v>
      </c>
      <c r="E5486" s="2" t="s">
        <v>65</v>
      </c>
      <c r="F5486" s="2" t="s">
        <v>95</v>
      </c>
      <c r="G5486" s="2" t="s">
        <v>214</v>
      </c>
      <c r="H5486">
        <v>0</v>
      </c>
      <c r="I5486">
        <v>0</v>
      </c>
    </row>
    <row r="5487" spans="1:9" x14ac:dyDescent="0.35">
      <c r="A5487" s="1">
        <v>44531</v>
      </c>
      <c r="B5487" s="1">
        <v>44562</v>
      </c>
      <c r="C5487" s="2" t="s">
        <v>1357</v>
      </c>
      <c r="D5487" s="2" t="s">
        <v>14</v>
      </c>
      <c r="E5487" s="2" t="s">
        <v>65</v>
      </c>
      <c r="F5487" s="2" t="s">
        <v>1167</v>
      </c>
      <c r="G5487" s="2" t="s">
        <v>70</v>
      </c>
      <c r="H5487">
        <v>0</v>
      </c>
      <c r="I5487">
        <v>1</v>
      </c>
    </row>
    <row r="5488" spans="1:9" x14ac:dyDescent="0.35">
      <c r="A5488" s="1">
        <v>44531</v>
      </c>
      <c r="B5488" s="1">
        <v>44562</v>
      </c>
      <c r="C5488" s="2" t="s">
        <v>1358</v>
      </c>
      <c r="D5488" s="2" t="s">
        <v>60</v>
      </c>
      <c r="E5488" s="2" t="s">
        <v>65</v>
      </c>
      <c r="F5488" s="2" t="s">
        <v>1358</v>
      </c>
      <c r="G5488" s="2" t="s">
        <v>155</v>
      </c>
      <c r="H5488">
        <v>0</v>
      </c>
      <c r="I5488">
        <v>0</v>
      </c>
    </row>
    <row r="5489" spans="1:9" x14ac:dyDescent="0.35">
      <c r="A5489" s="1">
        <v>44531</v>
      </c>
      <c r="B5489" s="1">
        <v>44562</v>
      </c>
      <c r="C5489" s="2" t="s">
        <v>1358</v>
      </c>
      <c r="D5489" s="2" t="s">
        <v>211</v>
      </c>
      <c r="E5489" s="2" t="s">
        <v>65</v>
      </c>
      <c r="F5489" s="2" t="s">
        <v>95</v>
      </c>
      <c r="G5489" s="2" t="s">
        <v>214</v>
      </c>
      <c r="H5489">
        <v>0</v>
      </c>
      <c r="I5489">
        <v>0</v>
      </c>
    </row>
    <row r="5490" spans="1:9" x14ac:dyDescent="0.35">
      <c r="A5490" s="1">
        <v>44531</v>
      </c>
      <c r="B5490" s="1">
        <v>44562</v>
      </c>
      <c r="C5490" s="2" t="s">
        <v>1358</v>
      </c>
      <c r="D5490" s="2" t="s">
        <v>14</v>
      </c>
      <c r="E5490" s="2" t="s">
        <v>65</v>
      </c>
      <c r="F5490" s="2" t="s">
        <v>1167</v>
      </c>
      <c r="G5490" s="2" t="s">
        <v>70</v>
      </c>
      <c r="H5490">
        <v>0</v>
      </c>
      <c r="I5490">
        <v>1</v>
      </c>
    </row>
    <row r="5491" spans="1:9" x14ac:dyDescent="0.35">
      <c r="A5491" s="1">
        <v>44531</v>
      </c>
      <c r="B5491" s="1">
        <v>44562</v>
      </c>
      <c r="C5491" s="2" t="s">
        <v>577</v>
      </c>
      <c r="D5491" s="2" t="s">
        <v>60</v>
      </c>
      <c r="E5491" s="2" t="s">
        <v>65</v>
      </c>
      <c r="F5491" s="2" t="s">
        <v>577</v>
      </c>
      <c r="G5491" s="2" t="s">
        <v>155</v>
      </c>
      <c r="H5491">
        <v>0</v>
      </c>
      <c r="I5491">
        <v>0</v>
      </c>
    </row>
    <row r="5492" spans="1:9" x14ac:dyDescent="0.35">
      <c r="A5492" s="1">
        <v>44531</v>
      </c>
      <c r="B5492" s="1">
        <v>44562</v>
      </c>
      <c r="C5492" s="2" t="s">
        <v>577</v>
      </c>
      <c r="D5492" s="2" t="s">
        <v>211</v>
      </c>
      <c r="E5492" s="2" t="s">
        <v>65</v>
      </c>
      <c r="F5492" s="2" t="s">
        <v>95</v>
      </c>
      <c r="G5492" s="2" t="s">
        <v>214</v>
      </c>
      <c r="H5492">
        <v>0</v>
      </c>
      <c r="I5492">
        <v>0</v>
      </c>
    </row>
    <row r="5493" spans="1:9" x14ac:dyDescent="0.35">
      <c r="A5493" s="1">
        <v>44531</v>
      </c>
      <c r="B5493" s="1">
        <v>44562</v>
      </c>
      <c r="C5493" s="2" t="s">
        <v>577</v>
      </c>
      <c r="D5493" s="2" t="s">
        <v>14</v>
      </c>
      <c r="E5493" s="2" t="s">
        <v>65</v>
      </c>
      <c r="F5493" s="2" t="s">
        <v>1167</v>
      </c>
      <c r="G5493" s="2" t="s">
        <v>70</v>
      </c>
      <c r="H5493">
        <v>0</v>
      </c>
      <c r="I5493">
        <v>1</v>
      </c>
    </row>
    <row r="5494" spans="1:9" x14ac:dyDescent="0.35">
      <c r="A5494" s="1">
        <v>44531</v>
      </c>
      <c r="B5494" s="1">
        <v>44562</v>
      </c>
      <c r="C5494" s="2" t="s">
        <v>1359</v>
      </c>
      <c r="D5494" s="2" t="s">
        <v>60</v>
      </c>
      <c r="E5494" s="2" t="s">
        <v>65</v>
      </c>
      <c r="F5494" s="2" t="s">
        <v>1359</v>
      </c>
      <c r="G5494" s="2" t="s">
        <v>155</v>
      </c>
      <c r="H5494">
        <v>0</v>
      </c>
      <c r="I5494">
        <v>0</v>
      </c>
    </row>
    <row r="5495" spans="1:9" x14ac:dyDescent="0.35">
      <c r="A5495" s="1">
        <v>44531</v>
      </c>
      <c r="B5495" s="1">
        <v>44562</v>
      </c>
      <c r="C5495" s="2" t="s">
        <v>1359</v>
      </c>
      <c r="D5495" s="2" t="s">
        <v>211</v>
      </c>
      <c r="E5495" s="2" t="s">
        <v>65</v>
      </c>
      <c r="F5495" s="2" t="s">
        <v>95</v>
      </c>
      <c r="G5495" s="2" t="s">
        <v>214</v>
      </c>
      <c r="H5495">
        <v>0</v>
      </c>
      <c r="I5495">
        <v>0</v>
      </c>
    </row>
    <row r="5496" spans="1:9" x14ac:dyDescent="0.35">
      <c r="A5496" s="1">
        <v>44531</v>
      </c>
      <c r="B5496" s="1">
        <v>44562</v>
      </c>
      <c r="C5496" s="2" t="s">
        <v>1359</v>
      </c>
      <c r="D5496" s="2" t="s">
        <v>14</v>
      </c>
      <c r="E5496" s="2" t="s">
        <v>65</v>
      </c>
      <c r="F5496" s="2" t="s">
        <v>1167</v>
      </c>
      <c r="G5496" s="2" t="s">
        <v>70</v>
      </c>
      <c r="H5496">
        <v>0</v>
      </c>
      <c r="I5496">
        <v>1</v>
      </c>
    </row>
    <row r="5497" spans="1:9" x14ac:dyDescent="0.35">
      <c r="A5497" s="1">
        <v>44531</v>
      </c>
      <c r="B5497" s="1">
        <v>44562</v>
      </c>
      <c r="C5497" s="2" t="s">
        <v>1360</v>
      </c>
      <c r="D5497" s="2" t="s">
        <v>60</v>
      </c>
      <c r="E5497" s="2" t="s">
        <v>65</v>
      </c>
      <c r="F5497" s="2" t="s">
        <v>1360</v>
      </c>
      <c r="G5497" s="2" t="s">
        <v>155</v>
      </c>
      <c r="H5497">
        <v>0</v>
      </c>
      <c r="I5497">
        <v>0</v>
      </c>
    </row>
    <row r="5498" spans="1:9" x14ac:dyDescent="0.35">
      <c r="A5498" s="1">
        <v>44531</v>
      </c>
      <c r="B5498" s="1">
        <v>44562</v>
      </c>
      <c r="C5498" s="2" t="s">
        <v>1360</v>
      </c>
      <c r="D5498" s="2" t="s">
        <v>211</v>
      </c>
      <c r="E5498" s="2" t="s">
        <v>65</v>
      </c>
      <c r="F5498" s="2" t="s">
        <v>95</v>
      </c>
      <c r="G5498" s="2" t="s">
        <v>214</v>
      </c>
      <c r="H5498">
        <v>0</v>
      </c>
      <c r="I5498">
        <v>0</v>
      </c>
    </row>
    <row r="5499" spans="1:9" x14ac:dyDescent="0.35">
      <c r="A5499" s="1">
        <v>44531</v>
      </c>
      <c r="B5499" s="1">
        <v>44562</v>
      </c>
      <c r="C5499" s="2" t="s">
        <v>1360</v>
      </c>
      <c r="D5499" s="2" t="s">
        <v>14</v>
      </c>
      <c r="E5499" s="2" t="s">
        <v>65</v>
      </c>
      <c r="F5499" s="2" t="s">
        <v>1167</v>
      </c>
      <c r="G5499" s="2" t="s">
        <v>70</v>
      </c>
      <c r="H5499">
        <v>0</v>
      </c>
      <c r="I5499">
        <v>1</v>
      </c>
    </row>
    <row r="5500" spans="1:9" x14ac:dyDescent="0.35">
      <c r="A5500" s="1">
        <v>44531</v>
      </c>
      <c r="B5500" s="1">
        <v>44562</v>
      </c>
      <c r="C5500" s="2" t="s">
        <v>1361</v>
      </c>
      <c r="D5500" s="2" t="s">
        <v>60</v>
      </c>
      <c r="E5500" s="2" t="s">
        <v>65</v>
      </c>
      <c r="F5500" s="2" t="s">
        <v>1361</v>
      </c>
      <c r="G5500" s="2" t="s">
        <v>155</v>
      </c>
      <c r="H5500">
        <v>0</v>
      </c>
      <c r="I5500">
        <v>0</v>
      </c>
    </row>
    <row r="5501" spans="1:9" x14ac:dyDescent="0.35">
      <c r="A5501" s="1">
        <v>44531</v>
      </c>
      <c r="B5501" s="1">
        <v>44562</v>
      </c>
      <c r="C5501" s="2" t="s">
        <v>1361</v>
      </c>
      <c r="D5501" s="2" t="s">
        <v>211</v>
      </c>
      <c r="E5501" s="2" t="s">
        <v>65</v>
      </c>
      <c r="F5501" s="2" t="s">
        <v>861</v>
      </c>
      <c r="G5501" s="2" t="s">
        <v>214</v>
      </c>
      <c r="H5501">
        <v>0</v>
      </c>
      <c r="I5501">
        <v>0</v>
      </c>
    </row>
    <row r="5502" spans="1:9" x14ac:dyDescent="0.35">
      <c r="A5502" s="1">
        <v>44531</v>
      </c>
      <c r="B5502" s="1">
        <v>44562</v>
      </c>
      <c r="C5502" s="2" t="s">
        <v>1361</v>
      </c>
      <c r="D5502" s="2" t="s">
        <v>28</v>
      </c>
      <c r="E5502" s="2" t="s">
        <v>65</v>
      </c>
      <c r="F5502" s="2" t="s">
        <v>66</v>
      </c>
      <c r="G5502" s="2" t="s">
        <v>67</v>
      </c>
      <c r="H5502">
        <v>1</v>
      </c>
      <c r="I5502">
        <v>0</v>
      </c>
    </row>
    <row r="5503" spans="1:9" x14ac:dyDescent="0.35">
      <c r="A5503" s="1">
        <v>44531</v>
      </c>
      <c r="B5503" s="1">
        <v>44562</v>
      </c>
      <c r="C5503" s="2" t="s">
        <v>1362</v>
      </c>
      <c r="D5503" s="2" t="s">
        <v>60</v>
      </c>
      <c r="E5503" s="2" t="s">
        <v>65</v>
      </c>
      <c r="F5503" s="2" t="s">
        <v>1362</v>
      </c>
      <c r="G5503" s="2" t="s">
        <v>155</v>
      </c>
      <c r="H5503">
        <v>0</v>
      </c>
      <c r="I5503">
        <v>0</v>
      </c>
    </row>
    <row r="5504" spans="1:9" x14ac:dyDescent="0.35">
      <c r="A5504" s="1">
        <v>44531</v>
      </c>
      <c r="B5504" s="1">
        <v>44562</v>
      </c>
      <c r="C5504" s="2" t="s">
        <v>1362</v>
      </c>
      <c r="D5504" s="2" t="s">
        <v>197</v>
      </c>
      <c r="E5504" s="2" t="s">
        <v>65</v>
      </c>
      <c r="F5504" s="2" t="s">
        <v>1363</v>
      </c>
      <c r="G5504" s="2" t="s">
        <v>199</v>
      </c>
      <c r="H5504">
        <v>0</v>
      </c>
      <c r="I5504">
        <v>0</v>
      </c>
    </row>
    <row r="5505" spans="1:9" x14ac:dyDescent="0.35">
      <c r="A5505" s="1">
        <v>44531</v>
      </c>
      <c r="B5505" s="1">
        <v>44562</v>
      </c>
      <c r="C5505" s="2" t="s">
        <v>1362</v>
      </c>
      <c r="D5505" s="2" t="s">
        <v>211</v>
      </c>
      <c r="E5505" s="2" t="s">
        <v>65</v>
      </c>
      <c r="F5505" s="2" t="s">
        <v>773</v>
      </c>
      <c r="G5505" s="2" t="s">
        <v>214</v>
      </c>
      <c r="H5505">
        <v>0</v>
      </c>
      <c r="I5505">
        <v>0</v>
      </c>
    </row>
    <row r="5506" spans="1:9" x14ac:dyDescent="0.35">
      <c r="A5506" s="1">
        <v>44531</v>
      </c>
      <c r="B5506" s="1">
        <v>44562</v>
      </c>
      <c r="C5506" s="2" t="s">
        <v>1362</v>
      </c>
      <c r="D5506" s="2" t="s">
        <v>6</v>
      </c>
      <c r="E5506" s="2" t="s">
        <v>65</v>
      </c>
      <c r="F5506" s="2" t="s">
        <v>66</v>
      </c>
      <c r="G5506" s="2" t="s">
        <v>67</v>
      </c>
      <c r="H5506">
        <v>1</v>
      </c>
      <c r="I5506">
        <v>0</v>
      </c>
    </row>
    <row r="5507" spans="1:9" x14ac:dyDescent="0.35">
      <c r="A5507" s="1">
        <v>44531</v>
      </c>
      <c r="B5507" s="1">
        <v>44562</v>
      </c>
      <c r="C5507" s="2" t="s">
        <v>1362</v>
      </c>
      <c r="D5507" s="2" t="s">
        <v>8</v>
      </c>
      <c r="E5507" s="2" t="s">
        <v>65</v>
      </c>
      <c r="F5507" s="2" t="s">
        <v>356</v>
      </c>
      <c r="G5507" s="2" t="s">
        <v>70</v>
      </c>
      <c r="H5507">
        <v>0</v>
      </c>
      <c r="I5507">
        <v>1</v>
      </c>
    </row>
    <row r="5508" spans="1:9" x14ac:dyDescent="0.35">
      <c r="A5508" s="1">
        <v>44531</v>
      </c>
      <c r="B5508" s="1">
        <v>44562</v>
      </c>
      <c r="C5508" s="2" t="s">
        <v>1362</v>
      </c>
      <c r="D5508" s="2" t="s">
        <v>10</v>
      </c>
      <c r="E5508" s="2" t="s">
        <v>65</v>
      </c>
      <c r="F5508" s="2" t="s">
        <v>356</v>
      </c>
      <c r="G5508" s="2" t="s">
        <v>70</v>
      </c>
      <c r="H5508">
        <v>0</v>
      </c>
      <c r="I5508">
        <v>1</v>
      </c>
    </row>
    <row r="5509" spans="1:9" x14ac:dyDescent="0.35">
      <c r="A5509" s="1">
        <v>44531</v>
      </c>
      <c r="B5509" s="1">
        <v>44562</v>
      </c>
      <c r="C5509" s="2" t="s">
        <v>1362</v>
      </c>
      <c r="D5509" s="2" t="s">
        <v>761</v>
      </c>
      <c r="E5509" s="2" t="s">
        <v>65</v>
      </c>
      <c r="F5509" s="2" t="s">
        <v>356</v>
      </c>
      <c r="G5509" s="2" t="s">
        <v>70</v>
      </c>
      <c r="H5509">
        <v>0</v>
      </c>
      <c r="I5509">
        <v>1</v>
      </c>
    </row>
    <row r="5510" spans="1:9" x14ac:dyDescent="0.35">
      <c r="A5510" s="1">
        <v>44531</v>
      </c>
      <c r="B5510" s="1">
        <v>44562</v>
      </c>
      <c r="C5510" s="2" t="s">
        <v>1362</v>
      </c>
      <c r="D5510" s="2" t="s">
        <v>1243</v>
      </c>
      <c r="E5510" s="2" t="s">
        <v>65</v>
      </c>
      <c r="F5510" s="2" t="s">
        <v>66</v>
      </c>
      <c r="G5510" s="2" t="s">
        <v>67</v>
      </c>
      <c r="H5510">
        <v>1</v>
      </c>
      <c r="I5510">
        <v>0</v>
      </c>
    </row>
    <row r="5511" spans="1:9" x14ac:dyDescent="0.35">
      <c r="A5511" s="1">
        <v>44531</v>
      </c>
      <c r="B5511" s="1">
        <v>44562</v>
      </c>
      <c r="C5511" s="2" t="s">
        <v>1362</v>
      </c>
      <c r="D5511" s="2" t="s">
        <v>1244</v>
      </c>
      <c r="E5511" s="2" t="s">
        <v>65</v>
      </c>
      <c r="F5511" s="2" t="s">
        <v>66</v>
      </c>
      <c r="G5511" s="2" t="s">
        <v>67</v>
      </c>
      <c r="H5511">
        <v>1</v>
      </c>
      <c r="I5511">
        <v>0</v>
      </c>
    </row>
    <row r="5512" spans="1:9" x14ac:dyDescent="0.35">
      <c r="A5512" s="1">
        <v>44531</v>
      </c>
      <c r="B5512" s="1">
        <v>44562</v>
      </c>
      <c r="C5512" s="2" t="s">
        <v>1362</v>
      </c>
      <c r="D5512" s="2" t="s">
        <v>12</v>
      </c>
      <c r="E5512" s="2" t="s">
        <v>65</v>
      </c>
      <c r="F5512" s="2" t="s">
        <v>213</v>
      </c>
      <c r="G5512" s="2" t="s">
        <v>70</v>
      </c>
      <c r="H5512">
        <v>0</v>
      </c>
      <c r="I5512">
        <v>1</v>
      </c>
    </row>
    <row r="5513" spans="1:9" x14ac:dyDescent="0.35">
      <c r="A5513" s="1">
        <v>44531</v>
      </c>
      <c r="B5513" s="1">
        <v>44562</v>
      </c>
      <c r="C5513" s="2" t="s">
        <v>1362</v>
      </c>
      <c r="D5513" s="2" t="s">
        <v>14</v>
      </c>
      <c r="E5513" s="2" t="s">
        <v>65</v>
      </c>
      <c r="F5513" s="2" t="s">
        <v>304</v>
      </c>
      <c r="G5513" s="2" t="s">
        <v>70</v>
      </c>
      <c r="H5513">
        <v>0</v>
      </c>
      <c r="I5513">
        <v>1</v>
      </c>
    </row>
    <row r="5514" spans="1:9" x14ac:dyDescent="0.35">
      <c r="A5514" s="1">
        <v>44531</v>
      </c>
      <c r="B5514" s="1">
        <v>44562</v>
      </c>
      <c r="C5514" s="2" t="s">
        <v>1362</v>
      </c>
      <c r="D5514" s="2" t="s">
        <v>1303</v>
      </c>
      <c r="E5514" s="2" t="s">
        <v>65</v>
      </c>
      <c r="F5514" s="2" t="s">
        <v>66</v>
      </c>
      <c r="G5514" s="2" t="s">
        <v>67</v>
      </c>
      <c r="H5514">
        <v>1</v>
      </c>
      <c r="I5514">
        <v>0</v>
      </c>
    </row>
    <row r="5515" spans="1:9" x14ac:dyDescent="0.35">
      <c r="A5515" s="1">
        <v>44531</v>
      </c>
      <c r="B5515" s="1">
        <v>44562</v>
      </c>
      <c r="C5515" s="2" t="s">
        <v>1362</v>
      </c>
      <c r="D5515" s="2" t="s">
        <v>1304</v>
      </c>
      <c r="E5515" s="2" t="s">
        <v>65</v>
      </c>
      <c r="F5515" s="2" t="s">
        <v>66</v>
      </c>
      <c r="G5515" s="2" t="s">
        <v>67</v>
      </c>
      <c r="H5515">
        <v>1</v>
      </c>
      <c r="I5515">
        <v>0</v>
      </c>
    </row>
    <row r="5516" spans="1:9" x14ac:dyDescent="0.35">
      <c r="A5516" s="1">
        <v>44531</v>
      </c>
      <c r="B5516" s="1">
        <v>44562</v>
      </c>
      <c r="C5516" s="2" t="s">
        <v>1362</v>
      </c>
      <c r="D5516" s="2" t="s">
        <v>18</v>
      </c>
      <c r="E5516" s="2" t="s">
        <v>65</v>
      </c>
      <c r="F5516" s="2" t="s">
        <v>66</v>
      </c>
      <c r="G5516" s="2" t="s">
        <v>67</v>
      </c>
      <c r="H5516">
        <v>1</v>
      </c>
      <c r="I5516">
        <v>0</v>
      </c>
    </row>
    <row r="5517" spans="1:9" x14ac:dyDescent="0.35">
      <c r="A5517" s="1">
        <v>44531</v>
      </c>
      <c r="B5517" s="1">
        <v>44562</v>
      </c>
      <c r="C5517" s="2" t="s">
        <v>1364</v>
      </c>
      <c r="D5517" s="2" t="s">
        <v>60</v>
      </c>
      <c r="E5517" s="2" t="s">
        <v>65</v>
      </c>
      <c r="F5517" s="2" t="s">
        <v>1364</v>
      </c>
      <c r="G5517" s="2" t="s">
        <v>155</v>
      </c>
      <c r="H5517">
        <v>0</v>
      </c>
      <c r="I5517">
        <v>0</v>
      </c>
    </row>
    <row r="5518" spans="1:9" x14ac:dyDescent="0.35">
      <c r="A5518" s="1">
        <v>44531</v>
      </c>
      <c r="B5518" s="1">
        <v>44562</v>
      </c>
      <c r="C5518" s="2" t="s">
        <v>1364</v>
      </c>
      <c r="D5518" s="2" t="s">
        <v>211</v>
      </c>
      <c r="E5518" s="2" t="s">
        <v>65</v>
      </c>
      <c r="F5518" s="2" t="s">
        <v>776</v>
      </c>
      <c r="G5518" s="2" t="s">
        <v>214</v>
      </c>
      <c r="H5518">
        <v>0</v>
      </c>
      <c r="I5518">
        <v>0</v>
      </c>
    </row>
    <row r="5519" spans="1:9" x14ac:dyDescent="0.35">
      <c r="A5519" s="1">
        <v>44531</v>
      </c>
      <c r="B5519" s="1">
        <v>44562</v>
      </c>
      <c r="C5519" s="2" t="s">
        <v>1364</v>
      </c>
      <c r="D5519" s="2" t="s">
        <v>14</v>
      </c>
      <c r="E5519" s="2" t="s">
        <v>65</v>
      </c>
      <c r="F5519" s="2" t="s">
        <v>1343</v>
      </c>
      <c r="G5519" s="2" t="s">
        <v>70</v>
      </c>
      <c r="H5519">
        <v>0</v>
      </c>
      <c r="I5519">
        <v>1</v>
      </c>
    </row>
    <row r="5520" spans="1:9" x14ac:dyDescent="0.35">
      <c r="A5520" s="1">
        <v>44562</v>
      </c>
      <c r="B5520" s="1">
        <v>44593</v>
      </c>
      <c r="C5520" s="2" t="s">
        <v>719</v>
      </c>
      <c r="D5520" s="2" t="s">
        <v>197</v>
      </c>
      <c r="E5520" s="2" t="s">
        <v>65</v>
      </c>
      <c r="F5520" s="2" t="s">
        <v>1366</v>
      </c>
      <c r="G5520" s="2" t="s">
        <v>199</v>
      </c>
      <c r="H5520">
        <v>0</v>
      </c>
      <c r="I5520">
        <v>0</v>
      </c>
    </row>
    <row r="5521" spans="1:9" x14ac:dyDescent="0.35">
      <c r="A5521" s="1">
        <v>44562</v>
      </c>
      <c r="B5521" s="1">
        <v>44593</v>
      </c>
      <c r="C5521" s="2" t="s">
        <v>399</v>
      </c>
      <c r="D5521" s="2" t="s">
        <v>1303</v>
      </c>
      <c r="E5521" s="2" t="s">
        <v>65</v>
      </c>
      <c r="F5521" s="2" t="s">
        <v>66</v>
      </c>
      <c r="G5521" s="2" t="s">
        <v>67</v>
      </c>
      <c r="H5521">
        <v>1</v>
      </c>
      <c r="I5521">
        <v>0</v>
      </c>
    </row>
    <row r="5522" spans="1:9" x14ac:dyDescent="0.35">
      <c r="A5522" s="1">
        <v>44562</v>
      </c>
      <c r="B5522" s="1">
        <v>44593</v>
      </c>
      <c r="C5522" s="2" t="s">
        <v>300</v>
      </c>
      <c r="D5522" s="2" t="s">
        <v>1303</v>
      </c>
      <c r="E5522" s="2" t="s">
        <v>65</v>
      </c>
      <c r="F5522" s="2" t="s">
        <v>66</v>
      </c>
      <c r="G5522" s="2" t="s">
        <v>67</v>
      </c>
      <c r="H5522">
        <v>1</v>
      </c>
      <c r="I5522">
        <v>0</v>
      </c>
    </row>
    <row r="5523" spans="1:9" x14ac:dyDescent="0.35">
      <c r="A5523" s="1">
        <v>44562</v>
      </c>
      <c r="B5523" s="1">
        <v>44593</v>
      </c>
      <c r="C5523" s="2" t="s">
        <v>300</v>
      </c>
      <c r="D5523" s="2" t="s">
        <v>1304</v>
      </c>
      <c r="E5523" s="2" t="s">
        <v>65</v>
      </c>
      <c r="F5523" s="2" t="s">
        <v>66</v>
      </c>
      <c r="G5523" s="2" t="s">
        <v>67</v>
      </c>
      <c r="H5523">
        <v>1</v>
      </c>
      <c r="I5523">
        <v>0</v>
      </c>
    </row>
    <row r="5524" spans="1:9" x14ac:dyDescent="0.35">
      <c r="A5524" s="1">
        <v>44562</v>
      </c>
      <c r="B5524" s="1">
        <v>44593</v>
      </c>
      <c r="C5524" s="2" t="s">
        <v>300</v>
      </c>
      <c r="D5524" s="2" t="s">
        <v>1305</v>
      </c>
      <c r="E5524" s="2" t="s">
        <v>65</v>
      </c>
      <c r="F5524" s="2" t="s">
        <v>66</v>
      </c>
      <c r="G5524" s="2" t="s">
        <v>67</v>
      </c>
      <c r="H5524">
        <v>1</v>
      </c>
      <c r="I5524">
        <v>0</v>
      </c>
    </row>
    <row r="5525" spans="1:9" x14ac:dyDescent="0.35">
      <c r="A5525" s="1">
        <v>44562</v>
      </c>
      <c r="B5525" s="1">
        <v>44593</v>
      </c>
      <c r="C5525" s="2" t="s">
        <v>626</v>
      </c>
      <c r="D5525" s="2" t="s">
        <v>197</v>
      </c>
      <c r="E5525" s="2" t="s">
        <v>1342</v>
      </c>
      <c r="F5525" s="2" t="s">
        <v>1341</v>
      </c>
      <c r="G5525" s="2" t="s">
        <v>199</v>
      </c>
      <c r="H5525">
        <v>0</v>
      </c>
      <c r="I5525">
        <v>0</v>
      </c>
    </row>
    <row r="5526" spans="1:9" x14ac:dyDescent="0.35">
      <c r="A5526" s="1">
        <v>44562</v>
      </c>
      <c r="B5526" s="1">
        <v>44593</v>
      </c>
      <c r="C5526" s="2" t="s">
        <v>626</v>
      </c>
      <c r="D5526" s="2" t="s">
        <v>14</v>
      </c>
      <c r="E5526" s="2" t="s">
        <v>1343</v>
      </c>
      <c r="F5526" s="2" t="s">
        <v>66</v>
      </c>
      <c r="G5526" s="2" t="s">
        <v>287</v>
      </c>
      <c r="H5526">
        <v>1</v>
      </c>
      <c r="I5526">
        <v>-1</v>
      </c>
    </row>
    <row r="5527" spans="1:9" x14ac:dyDescent="0.35">
      <c r="A5527" s="1">
        <v>44562</v>
      </c>
      <c r="B5527" s="1">
        <v>44593</v>
      </c>
      <c r="C5527" s="2" t="s">
        <v>659</v>
      </c>
      <c r="D5527" s="2" t="s">
        <v>14</v>
      </c>
      <c r="E5527" s="2" t="s">
        <v>66</v>
      </c>
      <c r="F5527" s="2" t="s">
        <v>1343</v>
      </c>
      <c r="G5527" s="2" t="s">
        <v>179</v>
      </c>
      <c r="H5527">
        <v>-1</v>
      </c>
      <c r="I5527">
        <v>1</v>
      </c>
    </row>
    <row r="5528" spans="1:9" x14ac:dyDescent="0.35">
      <c r="A5528" s="1">
        <v>44562</v>
      </c>
      <c r="B5528" s="1">
        <v>44593</v>
      </c>
      <c r="C5528" s="2" t="s">
        <v>91</v>
      </c>
      <c r="D5528" s="2" t="s">
        <v>1303</v>
      </c>
      <c r="E5528" s="2" t="s">
        <v>65</v>
      </c>
      <c r="F5528" s="2" t="s">
        <v>66</v>
      </c>
      <c r="G5528" s="2" t="s">
        <v>67</v>
      </c>
      <c r="H5528">
        <v>1</v>
      </c>
      <c r="I5528">
        <v>0</v>
      </c>
    </row>
    <row r="5529" spans="1:9" x14ac:dyDescent="0.35">
      <c r="A5529" s="1">
        <v>44562</v>
      </c>
      <c r="B5529" s="1">
        <v>44593</v>
      </c>
      <c r="C5529" s="2" t="s">
        <v>301</v>
      </c>
      <c r="D5529" s="2" t="s">
        <v>1303</v>
      </c>
      <c r="E5529" s="2" t="s">
        <v>65</v>
      </c>
      <c r="F5529" s="2" t="s">
        <v>66</v>
      </c>
      <c r="G5529" s="2" t="s">
        <v>67</v>
      </c>
      <c r="H5529">
        <v>1</v>
      </c>
      <c r="I5529">
        <v>0</v>
      </c>
    </row>
    <row r="5530" spans="1:9" x14ac:dyDescent="0.35">
      <c r="A5530" s="1">
        <v>44562</v>
      </c>
      <c r="B5530" s="1">
        <v>44593</v>
      </c>
      <c r="C5530" s="2" t="s">
        <v>301</v>
      </c>
      <c r="D5530" s="2" t="s">
        <v>1304</v>
      </c>
      <c r="E5530" s="2" t="s">
        <v>65</v>
      </c>
      <c r="F5530" s="2" t="s">
        <v>66</v>
      </c>
      <c r="G5530" s="2" t="s">
        <v>67</v>
      </c>
      <c r="H5530">
        <v>1</v>
      </c>
      <c r="I5530">
        <v>0</v>
      </c>
    </row>
    <row r="5531" spans="1:9" x14ac:dyDescent="0.35">
      <c r="A5531" s="1">
        <v>44562</v>
      </c>
      <c r="B5531" s="1">
        <v>44593</v>
      </c>
      <c r="C5531" s="2" t="s">
        <v>301</v>
      </c>
      <c r="D5531" s="2" t="s">
        <v>1305</v>
      </c>
      <c r="E5531" s="2" t="s">
        <v>65</v>
      </c>
      <c r="F5531" s="2" t="s">
        <v>66</v>
      </c>
      <c r="G5531" s="2" t="s">
        <v>67</v>
      </c>
      <c r="H5531">
        <v>1</v>
      </c>
      <c r="I5531">
        <v>0</v>
      </c>
    </row>
    <row r="5532" spans="1:9" x14ac:dyDescent="0.35">
      <c r="A5532" s="1">
        <v>44562</v>
      </c>
      <c r="B5532" s="1">
        <v>44593</v>
      </c>
      <c r="C5532" s="2" t="s">
        <v>1104</v>
      </c>
      <c r="D5532" s="2" t="s">
        <v>1303</v>
      </c>
      <c r="E5532" s="2" t="s">
        <v>65</v>
      </c>
      <c r="F5532" s="2" t="s">
        <v>66</v>
      </c>
      <c r="G5532" s="2" t="s">
        <v>67</v>
      </c>
      <c r="H5532">
        <v>1</v>
      </c>
      <c r="I5532">
        <v>0</v>
      </c>
    </row>
    <row r="5533" spans="1:9" x14ac:dyDescent="0.35">
      <c r="A5533" s="1">
        <v>44562</v>
      </c>
      <c r="B5533" s="1">
        <v>44593</v>
      </c>
      <c r="C5533" s="2" t="s">
        <v>1104</v>
      </c>
      <c r="D5533" s="2" t="s">
        <v>1304</v>
      </c>
      <c r="E5533" s="2" t="s">
        <v>65</v>
      </c>
      <c r="F5533" s="2" t="s">
        <v>66</v>
      </c>
      <c r="G5533" s="2" t="s">
        <v>67</v>
      </c>
      <c r="H5533">
        <v>1</v>
      </c>
      <c r="I5533">
        <v>0</v>
      </c>
    </row>
    <row r="5534" spans="1:9" x14ac:dyDescent="0.35">
      <c r="A5534" s="1">
        <v>44562</v>
      </c>
      <c r="B5534" s="1">
        <v>44593</v>
      </c>
      <c r="C5534" s="2" t="s">
        <v>1104</v>
      </c>
      <c r="D5534" s="2" t="s">
        <v>1305</v>
      </c>
      <c r="E5534" s="2" t="s">
        <v>65</v>
      </c>
      <c r="F5534" s="2" t="s">
        <v>66</v>
      </c>
      <c r="G5534" s="2" t="s">
        <v>67</v>
      </c>
      <c r="H5534">
        <v>1</v>
      </c>
      <c r="I5534">
        <v>0</v>
      </c>
    </row>
    <row r="5535" spans="1:9" x14ac:dyDescent="0.35">
      <c r="A5535" s="1">
        <v>44562</v>
      </c>
      <c r="B5535" s="1">
        <v>44593</v>
      </c>
      <c r="C5535" s="2" t="s">
        <v>1284</v>
      </c>
      <c r="D5535" s="2" t="s">
        <v>60</v>
      </c>
      <c r="E5535" s="2" t="s">
        <v>1284</v>
      </c>
      <c r="F5535" s="2" t="s">
        <v>65</v>
      </c>
      <c r="G5535" s="2" t="s">
        <v>819</v>
      </c>
      <c r="H5535">
        <v>0</v>
      </c>
      <c r="I5535">
        <v>0</v>
      </c>
    </row>
    <row r="5536" spans="1:9" x14ac:dyDescent="0.35">
      <c r="A5536" s="1">
        <v>44562</v>
      </c>
      <c r="B5536" s="1">
        <v>44593</v>
      </c>
      <c r="C5536" s="2" t="s">
        <v>1284</v>
      </c>
      <c r="D5536" s="2" t="s">
        <v>60</v>
      </c>
      <c r="E5536" s="2" t="s">
        <v>1284</v>
      </c>
      <c r="F5536" s="2" t="s">
        <v>65</v>
      </c>
      <c r="G5536" s="2" t="s">
        <v>819</v>
      </c>
      <c r="H5536">
        <v>0</v>
      </c>
      <c r="I5536">
        <v>0</v>
      </c>
    </row>
    <row r="5537" spans="1:9" x14ac:dyDescent="0.35">
      <c r="A5537" s="1">
        <v>44562</v>
      </c>
      <c r="B5537" s="1">
        <v>44593</v>
      </c>
      <c r="C5537" s="2" t="s">
        <v>1284</v>
      </c>
      <c r="D5537" s="2" t="s">
        <v>211</v>
      </c>
      <c r="E5537" s="2" t="s">
        <v>793</v>
      </c>
      <c r="F5537" s="2" t="s">
        <v>65</v>
      </c>
      <c r="G5537" s="2" t="s">
        <v>214</v>
      </c>
      <c r="H5537">
        <v>0</v>
      </c>
      <c r="I5537">
        <v>0</v>
      </c>
    </row>
    <row r="5538" spans="1:9" x14ac:dyDescent="0.35">
      <c r="A5538" s="1">
        <v>44562</v>
      </c>
      <c r="B5538" s="1">
        <v>44593</v>
      </c>
      <c r="C5538" s="2" t="s">
        <v>1284</v>
      </c>
      <c r="D5538" s="2" t="s">
        <v>1241</v>
      </c>
      <c r="E5538" s="2" t="s">
        <v>1213</v>
      </c>
      <c r="F5538" s="2" t="s">
        <v>65</v>
      </c>
      <c r="G5538" s="2" t="s">
        <v>174</v>
      </c>
      <c r="H5538">
        <v>0</v>
      </c>
      <c r="I5538">
        <v>-1</v>
      </c>
    </row>
    <row r="5539" spans="1:9" x14ac:dyDescent="0.35">
      <c r="A5539" s="1">
        <v>44562</v>
      </c>
      <c r="B5539" s="1">
        <v>44593</v>
      </c>
      <c r="C5539" s="2" t="s">
        <v>1284</v>
      </c>
      <c r="D5539" s="2" t="s">
        <v>1242</v>
      </c>
      <c r="E5539" s="2" t="s">
        <v>1213</v>
      </c>
      <c r="F5539" s="2" t="s">
        <v>65</v>
      </c>
      <c r="G5539" s="2" t="s">
        <v>174</v>
      </c>
      <c r="H5539">
        <v>0</v>
      </c>
      <c r="I5539">
        <v>-1</v>
      </c>
    </row>
    <row r="5540" spans="1:9" x14ac:dyDescent="0.35">
      <c r="A5540" s="1">
        <v>44562</v>
      </c>
      <c r="B5540" s="1">
        <v>44593</v>
      </c>
      <c r="C5540" s="2" t="s">
        <v>1284</v>
      </c>
      <c r="D5540" s="2" t="s">
        <v>1243</v>
      </c>
      <c r="E5540" s="2" t="s">
        <v>1213</v>
      </c>
      <c r="F5540" s="2" t="s">
        <v>65</v>
      </c>
      <c r="G5540" s="2" t="s">
        <v>174</v>
      </c>
      <c r="H5540">
        <v>0</v>
      </c>
      <c r="I5540">
        <v>-1</v>
      </c>
    </row>
    <row r="5541" spans="1:9" x14ac:dyDescent="0.35">
      <c r="A5541" s="1">
        <v>44562</v>
      </c>
      <c r="B5541" s="1">
        <v>44593</v>
      </c>
      <c r="C5541" s="2" t="s">
        <v>1284</v>
      </c>
      <c r="D5541" s="2" t="s">
        <v>1244</v>
      </c>
      <c r="E5541" s="2" t="s">
        <v>1213</v>
      </c>
      <c r="F5541" s="2" t="s">
        <v>65</v>
      </c>
      <c r="G5541" s="2" t="s">
        <v>174</v>
      </c>
      <c r="H5541">
        <v>0</v>
      </c>
      <c r="I5541">
        <v>-1</v>
      </c>
    </row>
    <row r="5542" spans="1:9" x14ac:dyDescent="0.35">
      <c r="A5542" s="1">
        <v>44562</v>
      </c>
      <c r="B5542" s="1">
        <v>44593</v>
      </c>
      <c r="C5542" s="2" t="s">
        <v>1284</v>
      </c>
      <c r="D5542" s="2" t="s">
        <v>14</v>
      </c>
      <c r="E5542" s="2" t="s">
        <v>798</v>
      </c>
      <c r="F5542" s="2" t="s">
        <v>65</v>
      </c>
      <c r="G5542" s="2" t="s">
        <v>174</v>
      </c>
      <c r="H5542">
        <v>0</v>
      </c>
      <c r="I5542">
        <v>-1</v>
      </c>
    </row>
    <row r="5543" spans="1:9" x14ac:dyDescent="0.35">
      <c r="A5543" s="1">
        <v>44562</v>
      </c>
      <c r="B5543" s="1">
        <v>44593</v>
      </c>
      <c r="C5543" s="2" t="s">
        <v>400</v>
      </c>
      <c r="D5543" s="2" t="s">
        <v>1303</v>
      </c>
      <c r="E5543" s="2" t="s">
        <v>65</v>
      </c>
      <c r="F5543" s="2" t="s">
        <v>66</v>
      </c>
      <c r="G5543" s="2" t="s">
        <v>67</v>
      </c>
      <c r="H5543">
        <v>1</v>
      </c>
      <c r="I5543">
        <v>0</v>
      </c>
    </row>
    <row r="5544" spans="1:9" x14ac:dyDescent="0.35">
      <c r="A5544" s="1">
        <v>44562</v>
      </c>
      <c r="B5544" s="1">
        <v>44593</v>
      </c>
      <c r="C5544" s="2" t="s">
        <v>401</v>
      </c>
      <c r="D5544" s="2" t="s">
        <v>1303</v>
      </c>
      <c r="E5544" s="2" t="s">
        <v>65</v>
      </c>
      <c r="F5544" s="2" t="s">
        <v>66</v>
      </c>
      <c r="G5544" s="2" t="s">
        <v>67</v>
      </c>
      <c r="H5544">
        <v>1</v>
      </c>
      <c r="I5544">
        <v>0</v>
      </c>
    </row>
    <row r="5545" spans="1:9" x14ac:dyDescent="0.35">
      <c r="A5545" s="1">
        <v>44562</v>
      </c>
      <c r="B5545" s="1">
        <v>44593</v>
      </c>
      <c r="C5545" s="2" t="s">
        <v>218</v>
      </c>
      <c r="D5545" s="2" t="s">
        <v>14</v>
      </c>
      <c r="E5545" s="2" t="s">
        <v>1167</v>
      </c>
      <c r="F5545" s="2" t="s">
        <v>224</v>
      </c>
      <c r="G5545" s="2" t="s">
        <v>220</v>
      </c>
      <c r="H5545">
        <v>0</v>
      </c>
      <c r="I5545">
        <v>-1</v>
      </c>
    </row>
    <row r="5546" spans="1:9" x14ac:dyDescent="0.35">
      <c r="A5546" s="1">
        <v>44562</v>
      </c>
      <c r="B5546" s="1">
        <v>44593</v>
      </c>
      <c r="C5546" s="2" t="s">
        <v>94</v>
      </c>
      <c r="D5546" s="2" t="s">
        <v>11</v>
      </c>
      <c r="E5546" s="2" t="s">
        <v>65</v>
      </c>
      <c r="F5546" s="2" t="s">
        <v>66</v>
      </c>
      <c r="G5546" s="2" t="s">
        <v>67</v>
      </c>
      <c r="H5546">
        <v>1</v>
      </c>
      <c r="I5546">
        <v>0</v>
      </c>
    </row>
    <row r="5547" spans="1:9" x14ac:dyDescent="0.35">
      <c r="A5547" s="1">
        <v>44562</v>
      </c>
      <c r="B5547" s="1">
        <v>44593</v>
      </c>
      <c r="C5547" s="2" t="s">
        <v>302</v>
      </c>
      <c r="D5547" s="2" t="s">
        <v>1303</v>
      </c>
      <c r="E5547" s="2" t="s">
        <v>65</v>
      </c>
      <c r="F5547" s="2" t="s">
        <v>66</v>
      </c>
      <c r="G5547" s="2" t="s">
        <v>67</v>
      </c>
      <c r="H5547">
        <v>1</v>
      </c>
      <c r="I5547">
        <v>0</v>
      </c>
    </row>
    <row r="5548" spans="1:9" x14ac:dyDescent="0.35">
      <c r="A5548" s="1">
        <v>44562</v>
      </c>
      <c r="B5548" s="1">
        <v>44593</v>
      </c>
      <c r="C5548" s="2" t="s">
        <v>302</v>
      </c>
      <c r="D5548" s="2" t="s">
        <v>1304</v>
      </c>
      <c r="E5548" s="2" t="s">
        <v>65</v>
      </c>
      <c r="F5548" s="2" t="s">
        <v>66</v>
      </c>
      <c r="G5548" s="2" t="s">
        <v>67</v>
      </c>
      <c r="H5548">
        <v>1</v>
      </c>
      <c r="I5548">
        <v>0</v>
      </c>
    </row>
    <row r="5549" spans="1:9" x14ac:dyDescent="0.35">
      <c r="A5549" s="1">
        <v>44562</v>
      </c>
      <c r="B5549" s="1">
        <v>44593</v>
      </c>
      <c r="C5549" s="2" t="s">
        <v>302</v>
      </c>
      <c r="D5549" s="2" t="s">
        <v>1305</v>
      </c>
      <c r="E5549" s="2" t="s">
        <v>65</v>
      </c>
      <c r="F5549" s="2" t="s">
        <v>66</v>
      </c>
      <c r="G5549" s="2" t="s">
        <v>67</v>
      </c>
      <c r="H5549">
        <v>1</v>
      </c>
      <c r="I5549">
        <v>0</v>
      </c>
    </row>
    <row r="5550" spans="1:9" x14ac:dyDescent="0.35">
      <c r="A5550" s="1">
        <v>44562</v>
      </c>
      <c r="B5550" s="1">
        <v>44593</v>
      </c>
      <c r="C5550" s="2" t="s">
        <v>222</v>
      </c>
      <c r="D5550" s="2" t="s">
        <v>14</v>
      </c>
      <c r="E5550" s="2" t="s">
        <v>1167</v>
      </c>
      <c r="F5550" s="2" t="s">
        <v>224</v>
      </c>
      <c r="G5550" s="2" t="s">
        <v>220</v>
      </c>
      <c r="H5550">
        <v>0</v>
      </c>
      <c r="I5550">
        <v>-1</v>
      </c>
    </row>
    <row r="5551" spans="1:9" x14ac:dyDescent="0.35">
      <c r="A5551" s="1">
        <v>44562</v>
      </c>
      <c r="B5551" s="1">
        <v>44593</v>
      </c>
      <c r="C5551" s="2" t="s">
        <v>1356</v>
      </c>
      <c r="D5551" s="2" t="s">
        <v>14</v>
      </c>
      <c r="E5551" s="2" t="s">
        <v>1167</v>
      </c>
      <c r="F5551" s="2" t="s">
        <v>224</v>
      </c>
      <c r="G5551" s="2" t="s">
        <v>220</v>
      </c>
      <c r="H5551">
        <v>0</v>
      </c>
      <c r="I5551">
        <v>-1</v>
      </c>
    </row>
    <row r="5552" spans="1:9" x14ac:dyDescent="0.35">
      <c r="A5552" s="1">
        <v>44562</v>
      </c>
      <c r="B5552" s="1">
        <v>44593</v>
      </c>
      <c r="C5552" s="2" t="s">
        <v>1357</v>
      </c>
      <c r="D5552" s="2" t="s">
        <v>60</v>
      </c>
      <c r="E5552" s="2" t="s">
        <v>1357</v>
      </c>
      <c r="F5552" s="2" t="s">
        <v>65</v>
      </c>
      <c r="G5552" s="2" t="s">
        <v>153</v>
      </c>
      <c r="H5552">
        <v>0</v>
      </c>
      <c r="I5552">
        <v>0</v>
      </c>
    </row>
    <row r="5553" spans="1:9" x14ac:dyDescent="0.35">
      <c r="A5553" s="1">
        <v>44562</v>
      </c>
      <c r="B5553" s="1">
        <v>44593</v>
      </c>
      <c r="C5553" s="2" t="s">
        <v>1357</v>
      </c>
      <c r="D5553" s="2" t="s">
        <v>60</v>
      </c>
      <c r="E5553" s="2" t="s">
        <v>1357</v>
      </c>
      <c r="F5553" s="2" t="s">
        <v>65</v>
      </c>
      <c r="G5553" s="2" t="s">
        <v>153</v>
      </c>
      <c r="H5553">
        <v>0</v>
      </c>
      <c r="I5553">
        <v>0</v>
      </c>
    </row>
    <row r="5554" spans="1:9" x14ac:dyDescent="0.35">
      <c r="A5554" s="1">
        <v>44562</v>
      </c>
      <c r="B5554" s="1">
        <v>44593</v>
      </c>
      <c r="C5554" s="2" t="s">
        <v>1357</v>
      </c>
      <c r="D5554" s="2" t="s">
        <v>211</v>
      </c>
      <c r="E5554" s="2" t="s">
        <v>95</v>
      </c>
      <c r="F5554" s="2" t="s">
        <v>65</v>
      </c>
      <c r="G5554" s="2" t="s">
        <v>214</v>
      </c>
      <c r="H5554">
        <v>0</v>
      </c>
      <c r="I5554">
        <v>0</v>
      </c>
    </row>
    <row r="5555" spans="1:9" x14ac:dyDescent="0.35">
      <c r="A5555" s="1">
        <v>44562</v>
      </c>
      <c r="B5555" s="1">
        <v>44593</v>
      </c>
      <c r="C5555" s="2" t="s">
        <v>1357</v>
      </c>
      <c r="D5555" s="2" t="s">
        <v>14</v>
      </c>
      <c r="E5555" s="2" t="s">
        <v>1167</v>
      </c>
      <c r="F5555" s="2" t="s">
        <v>65</v>
      </c>
      <c r="G5555" s="2" t="s">
        <v>174</v>
      </c>
      <c r="H5555">
        <v>0</v>
      </c>
      <c r="I5555">
        <v>-1</v>
      </c>
    </row>
    <row r="5556" spans="1:9" x14ac:dyDescent="0.35">
      <c r="A5556" s="1">
        <v>44562</v>
      </c>
      <c r="B5556" s="1">
        <v>44593</v>
      </c>
      <c r="C5556" s="2" t="s">
        <v>1358</v>
      </c>
      <c r="D5556" s="2" t="s">
        <v>60</v>
      </c>
      <c r="E5556" s="2" t="s">
        <v>1358</v>
      </c>
      <c r="F5556" s="2" t="s">
        <v>65</v>
      </c>
      <c r="G5556" s="2" t="s">
        <v>153</v>
      </c>
      <c r="H5556">
        <v>0</v>
      </c>
      <c r="I5556">
        <v>0</v>
      </c>
    </row>
    <row r="5557" spans="1:9" x14ac:dyDescent="0.35">
      <c r="A5557" s="1">
        <v>44562</v>
      </c>
      <c r="B5557" s="1">
        <v>44593</v>
      </c>
      <c r="C5557" s="2" t="s">
        <v>1358</v>
      </c>
      <c r="D5557" s="2" t="s">
        <v>60</v>
      </c>
      <c r="E5557" s="2" t="s">
        <v>1358</v>
      </c>
      <c r="F5557" s="2" t="s">
        <v>65</v>
      </c>
      <c r="G5557" s="2" t="s">
        <v>153</v>
      </c>
      <c r="H5557">
        <v>0</v>
      </c>
      <c r="I5557">
        <v>0</v>
      </c>
    </row>
    <row r="5558" spans="1:9" x14ac:dyDescent="0.35">
      <c r="A5558" s="1">
        <v>44562</v>
      </c>
      <c r="B5558" s="1">
        <v>44593</v>
      </c>
      <c r="C5558" s="2" t="s">
        <v>1358</v>
      </c>
      <c r="D5558" s="2" t="s">
        <v>211</v>
      </c>
      <c r="E5558" s="2" t="s">
        <v>95</v>
      </c>
      <c r="F5558" s="2" t="s">
        <v>65</v>
      </c>
      <c r="G5558" s="2" t="s">
        <v>214</v>
      </c>
      <c r="H5558">
        <v>0</v>
      </c>
      <c r="I5558">
        <v>0</v>
      </c>
    </row>
    <row r="5559" spans="1:9" x14ac:dyDescent="0.35">
      <c r="A5559" s="1">
        <v>44562</v>
      </c>
      <c r="B5559" s="1">
        <v>44593</v>
      </c>
      <c r="C5559" s="2" t="s">
        <v>1358</v>
      </c>
      <c r="D5559" s="2" t="s">
        <v>14</v>
      </c>
      <c r="E5559" s="2" t="s">
        <v>1167</v>
      </c>
      <c r="F5559" s="2" t="s">
        <v>65</v>
      </c>
      <c r="G5559" s="2" t="s">
        <v>174</v>
      </c>
      <c r="H5559">
        <v>0</v>
      </c>
      <c r="I5559">
        <v>-1</v>
      </c>
    </row>
    <row r="5560" spans="1:9" x14ac:dyDescent="0.35">
      <c r="A5560" s="1">
        <v>44562</v>
      </c>
      <c r="B5560" s="1">
        <v>44593</v>
      </c>
      <c r="C5560" s="2" t="s">
        <v>577</v>
      </c>
      <c r="D5560" s="2" t="s">
        <v>60</v>
      </c>
      <c r="E5560" s="2" t="s">
        <v>577</v>
      </c>
      <c r="F5560" s="2" t="s">
        <v>65</v>
      </c>
      <c r="G5560" s="2" t="s">
        <v>153</v>
      </c>
      <c r="H5560">
        <v>0</v>
      </c>
      <c r="I5560">
        <v>0</v>
      </c>
    </row>
    <row r="5561" spans="1:9" x14ac:dyDescent="0.35">
      <c r="A5561" s="1">
        <v>44562</v>
      </c>
      <c r="B5561" s="1">
        <v>44593</v>
      </c>
      <c r="C5561" s="2" t="s">
        <v>577</v>
      </c>
      <c r="D5561" s="2" t="s">
        <v>60</v>
      </c>
      <c r="E5561" s="2" t="s">
        <v>577</v>
      </c>
      <c r="F5561" s="2" t="s">
        <v>65</v>
      </c>
      <c r="G5561" s="2" t="s">
        <v>153</v>
      </c>
      <c r="H5561">
        <v>0</v>
      </c>
      <c r="I5561">
        <v>0</v>
      </c>
    </row>
    <row r="5562" spans="1:9" x14ac:dyDescent="0.35">
      <c r="A5562" s="1">
        <v>44562</v>
      </c>
      <c r="B5562" s="1">
        <v>44593</v>
      </c>
      <c r="C5562" s="2" t="s">
        <v>577</v>
      </c>
      <c r="D5562" s="2" t="s">
        <v>211</v>
      </c>
      <c r="E5562" s="2" t="s">
        <v>95</v>
      </c>
      <c r="F5562" s="2" t="s">
        <v>65</v>
      </c>
      <c r="G5562" s="2" t="s">
        <v>214</v>
      </c>
      <c r="H5562">
        <v>0</v>
      </c>
      <c r="I5562">
        <v>0</v>
      </c>
    </row>
    <row r="5563" spans="1:9" x14ac:dyDescent="0.35">
      <c r="A5563" s="1">
        <v>44562</v>
      </c>
      <c r="B5563" s="1">
        <v>44593</v>
      </c>
      <c r="C5563" s="2" t="s">
        <v>577</v>
      </c>
      <c r="D5563" s="2" t="s">
        <v>14</v>
      </c>
      <c r="E5563" s="2" t="s">
        <v>1167</v>
      </c>
      <c r="F5563" s="2" t="s">
        <v>65</v>
      </c>
      <c r="G5563" s="2" t="s">
        <v>174</v>
      </c>
      <c r="H5563">
        <v>0</v>
      </c>
      <c r="I5563">
        <v>-1</v>
      </c>
    </row>
    <row r="5564" spans="1:9" x14ac:dyDescent="0.35">
      <c r="A5564" s="1">
        <v>44562</v>
      </c>
      <c r="B5564" s="1">
        <v>44593</v>
      </c>
      <c r="C5564" s="2" t="s">
        <v>1359</v>
      </c>
      <c r="D5564" s="2" t="s">
        <v>60</v>
      </c>
      <c r="E5564" s="2" t="s">
        <v>1359</v>
      </c>
      <c r="F5564" s="2" t="s">
        <v>65</v>
      </c>
      <c r="G5564" s="2" t="s">
        <v>153</v>
      </c>
      <c r="H5564">
        <v>0</v>
      </c>
      <c r="I5564">
        <v>0</v>
      </c>
    </row>
    <row r="5565" spans="1:9" x14ac:dyDescent="0.35">
      <c r="A5565" s="1">
        <v>44562</v>
      </c>
      <c r="B5565" s="1">
        <v>44593</v>
      </c>
      <c r="C5565" s="2" t="s">
        <v>1359</v>
      </c>
      <c r="D5565" s="2" t="s">
        <v>60</v>
      </c>
      <c r="E5565" s="2" t="s">
        <v>1359</v>
      </c>
      <c r="F5565" s="2" t="s">
        <v>65</v>
      </c>
      <c r="G5565" s="2" t="s">
        <v>153</v>
      </c>
      <c r="H5565">
        <v>0</v>
      </c>
      <c r="I5565">
        <v>0</v>
      </c>
    </row>
    <row r="5566" spans="1:9" x14ac:dyDescent="0.35">
      <c r="A5566" s="1">
        <v>44562</v>
      </c>
      <c r="B5566" s="1">
        <v>44593</v>
      </c>
      <c r="C5566" s="2" t="s">
        <v>1359</v>
      </c>
      <c r="D5566" s="2" t="s">
        <v>211</v>
      </c>
      <c r="E5566" s="2" t="s">
        <v>95</v>
      </c>
      <c r="F5566" s="2" t="s">
        <v>65</v>
      </c>
      <c r="G5566" s="2" t="s">
        <v>214</v>
      </c>
      <c r="H5566">
        <v>0</v>
      </c>
      <c r="I5566">
        <v>0</v>
      </c>
    </row>
    <row r="5567" spans="1:9" x14ac:dyDescent="0.35">
      <c r="A5567" s="1">
        <v>44562</v>
      </c>
      <c r="B5567" s="1">
        <v>44593</v>
      </c>
      <c r="C5567" s="2" t="s">
        <v>1359</v>
      </c>
      <c r="D5567" s="2" t="s">
        <v>14</v>
      </c>
      <c r="E5567" s="2" t="s">
        <v>1167</v>
      </c>
      <c r="F5567" s="2" t="s">
        <v>65</v>
      </c>
      <c r="G5567" s="2" t="s">
        <v>174</v>
      </c>
      <c r="H5567">
        <v>0</v>
      </c>
      <c r="I5567">
        <v>-1</v>
      </c>
    </row>
    <row r="5568" spans="1:9" x14ac:dyDescent="0.35">
      <c r="A5568" s="1">
        <v>44562</v>
      </c>
      <c r="B5568" s="1">
        <v>44593</v>
      </c>
      <c r="C5568" s="2" t="s">
        <v>1360</v>
      </c>
      <c r="D5568" s="2" t="s">
        <v>60</v>
      </c>
      <c r="E5568" s="2" t="s">
        <v>1360</v>
      </c>
      <c r="F5568" s="2" t="s">
        <v>65</v>
      </c>
      <c r="G5568" s="2" t="s">
        <v>153</v>
      </c>
      <c r="H5568">
        <v>0</v>
      </c>
      <c r="I5568">
        <v>0</v>
      </c>
    </row>
    <row r="5569" spans="1:9" x14ac:dyDescent="0.35">
      <c r="A5569" s="1">
        <v>44562</v>
      </c>
      <c r="B5569" s="1">
        <v>44593</v>
      </c>
      <c r="C5569" s="2" t="s">
        <v>1360</v>
      </c>
      <c r="D5569" s="2" t="s">
        <v>60</v>
      </c>
      <c r="E5569" s="2" t="s">
        <v>1360</v>
      </c>
      <c r="F5569" s="2" t="s">
        <v>65</v>
      </c>
      <c r="G5569" s="2" t="s">
        <v>153</v>
      </c>
      <c r="H5569">
        <v>0</v>
      </c>
      <c r="I5569">
        <v>0</v>
      </c>
    </row>
    <row r="5570" spans="1:9" x14ac:dyDescent="0.35">
      <c r="A5570" s="1">
        <v>44562</v>
      </c>
      <c r="B5570" s="1">
        <v>44593</v>
      </c>
      <c r="C5570" s="2" t="s">
        <v>1360</v>
      </c>
      <c r="D5570" s="2" t="s">
        <v>211</v>
      </c>
      <c r="E5570" s="2" t="s">
        <v>95</v>
      </c>
      <c r="F5570" s="2" t="s">
        <v>65</v>
      </c>
      <c r="G5570" s="2" t="s">
        <v>214</v>
      </c>
      <c r="H5570">
        <v>0</v>
      </c>
      <c r="I5570">
        <v>0</v>
      </c>
    </row>
    <row r="5571" spans="1:9" x14ac:dyDescent="0.35">
      <c r="A5571" s="1">
        <v>44562</v>
      </c>
      <c r="B5571" s="1">
        <v>44593</v>
      </c>
      <c r="C5571" s="2" t="s">
        <v>1360</v>
      </c>
      <c r="D5571" s="2" t="s">
        <v>14</v>
      </c>
      <c r="E5571" s="2" t="s">
        <v>1167</v>
      </c>
      <c r="F5571" s="2" t="s">
        <v>65</v>
      </c>
      <c r="G5571" s="2" t="s">
        <v>174</v>
      </c>
      <c r="H5571">
        <v>0</v>
      </c>
      <c r="I5571">
        <v>-1</v>
      </c>
    </row>
    <row r="5572" spans="1:9" x14ac:dyDescent="0.35">
      <c r="A5572" s="1">
        <v>44562</v>
      </c>
      <c r="B5572" s="1">
        <v>44593</v>
      </c>
      <c r="C5572" s="2" t="s">
        <v>1254</v>
      </c>
      <c r="D5572" s="2" t="s">
        <v>1303</v>
      </c>
      <c r="E5572" s="2" t="s">
        <v>65</v>
      </c>
      <c r="F5572" s="2" t="s">
        <v>66</v>
      </c>
      <c r="G5572" s="2" t="s">
        <v>67</v>
      </c>
      <c r="H5572">
        <v>1</v>
      </c>
      <c r="I5572">
        <v>0</v>
      </c>
    </row>
    <row r="5573" spans="1:9" x14ac:dyDescent="0.35">
      <c r="A5573" s="1">
        <v>44562</v>
      </c>
      <c r="B5573" s="1">
        <v>44593</v>
      </c>
      <c r="C5573" s="2" t="s">
        <v>1254</v>
      </c>
      <c r="D5573" s="2" t="s">
        <v>1304</v>
      </c>
      <c r="E5573" s="2" t="s">
        <v>65</v>
      </c>
      <c r="F5573" s="2" t="s">
        <v>66</v>
      </c>
      <c r="G5573" s="2" t="s">
        <v>67</v>
      </c>
      <c r="H5573">
        <v>1</v>
      </c>
      <c r="I5573">
        <v>0</v>
      </c>
    </row>
    <row r="5574" spans="1:9" x14ac:dyDescent="0.35">
      <c r="A5574" s="1">
        <v>44562</v>
      </c>
      <c r="B5574" s="1">
        <v>44593</v>
      </c>
      <c r="C5574" s="2" t="s">
        <v>1254</v>
      </c>
      <c r="D5574" s="2" t="s">
        <v>1305</v>
      </c>
      <c r="E5574" s="2" t="s">
        <v>65</v>
      </c>
      <c r="F5574" s="2" t="s">
        <v>66</v>
      </c>
      <c r="G5574" s="2" t="s">
        <v>67</v>
      </c>
      <c r="H5574">
        <v>1</v>
      </c>
      <c r="I5574">
        <v>0</v>
      </c>
    </row>
    <row r="5575" spans="1:9" x14ac:dyDescent="0.35">
      <c r="A5575" s="1">
        <v>44562</v>
      </c>
      <c r="B5575" s="1">
        <v>44593</v>
      </c>
      <c r="C5575" s="2" t="s">
        <v>104</v>
      </c>
      <c r="D5575" s="2" t="s">
        <v>14</v>
      </c>
      <c r="E5575" s="2" t="s">
        <v>1167</v>
      </c>
      <c r="F5575" s="2" t="s">
        <v>224</v>
      </c>
      <c r="G5575" s="2" t="s">
        <v>220</v>
      </c>
      <c r="H5575">
        <v>0</v>
      </c>
      <c r="I5575">
        <v>-1</v>
      </c>
    </row>
    <row r="5576" spans="1:9" x14ac:dyDescent="0.35">
      <c r="A5576" s="1">
        <v>44562</v>
      </c>
      <c r="B5576" s="1">
        <v>44593</v>
      </c>
      <c r="C5576" s="2" t="s">
        <v>107</v>
      </c>
      <c r="D5576" s="2" t="s">
        <v>14</v>
      </c>
      <c r="E5576" s="2" t="s">
        <v>1167</v>
      </c>
      <c r="F5576" s="2" t="s">
        <v>224</v>
      </c>
      <c r="G5576" s="2" t="s">
        <v>220</v>
      </c>
      <c r="H5576">
        <v>0</v>
      </c>
      <c r="I5576">
        <v>-1</v>
      </c>
    </row>
    <row r="5577" spans="1:9" x14ac:dyDescent="0.35">
      <c r="A5577" s="1">
        <v>44562</v>
      </c>
      <c r="B5577" s="1">
        <v>44593</v>
      </c>
      <c r="C5577" s="2" t="s">
        <v>1153</v>
      </c>
      <c r="D5577" s="2" t="s">
        <v>14</v>
      </c>
      <c r="E5577" s="2" t="s">
        <v>65</v>
      </c>
      <c r="F5577" s="2" t="s">
        <v>1343</v>
      </c>
      <c r="G5577" s="2" t="s">
        <v>70</v>
      </c>
      <c r="H5577">
        <v>0</v>
      </c>
      <c r="I5577">
        <v>1</v>
      </c>
    </row>
    <row r="5578" spans="1:9" x14ac:dyDescent="0.35">
      <c r="A5578" s="1">
        <v>44562</v>
      </c>
      <c r="B5578" s="1">
        <v>44593</v>
      </c>
      <c r="C5578" s="2" t="s">
        <v>121</v>
      </c>
      <c r="D5578" s="2" t="s">
        <v>1304</v>
      </c>
      <c r="E5578" s="2" t="s">
        <v>65</v>
      </c>
      <c r="F5578" s="2" t="s">
        <v>66</v>
      </c>
      <c r="G5578" s="2" t="s">
        <v>67</v>
      </c>
      <c r="H5578">
        <v>1</v>
      </c>
      <c r="I5578">
        <v>0</v>
      </c>
    </row>
    <row r="5579" spans="1:9" x14ac:dyDescent="0.35">
      <c r="A5579" s="1">
        <v>44562</v>
      </c>
      <c r="B5579" s="1">
        <v>44593</v>
      </c>
      <c r="C5579" s="2" t="s">
        <v>329</v>
      </c>
      <c r="D5579" s="2" t="s">
        <v>1303</v>
      </c>
      <c r="E5579" s="2" t="s">
        <v>65</v>
      </c>
      <c r="F5579" s="2" t="s">
        <v>66</v>
      </c>
      <c r="G5579" s="2" t="s">
        <v>67</v>
      </c>
      <c r="H5579">
        <v>1</v>
      </c>
      <c r="I5579">
        <v>0</v>
      </c>
    </row>
    <row r="5580" spans="1:9" x14ac:dyDescent="0.35">
      <c r="A5580" s="1">
        <v>44562</v>
      </c>
      <c r="B5580" s="1">
        <v>44593</v>
      </c>
      <c r="C5580" s="2" t="s">
        <v>329</v>
      </c>
      <c r="D5580" s="2" t="s">
        <v>1304</v>
      </c>
      <c r="E5580" s="2" t="s">
        <v>65</v>
      </c>
      <c r="F5580" s="2" t="s">
        <v>66</v>
      </c>
      <c r="G5580" s="2" t="s">
        <v>67</v>
      </c>
      <c r="H5580">
        <v>1</v>
      </c>
      <c r="I5580">
        <v>0</v>
      </c>
    </row>
    <row r="5581" spans="1:9" x14ac:dyDescent="0.35">
      <c r="A5581" s="1">
        <v>44562</v>
      </c>
      <c r="B5581" s="1">
        <v>44593</v>
      </c>
      <c r="C5581" s="2" t="s">
        <v>1323</v>
      </c>
      <c r="D5581" s="2" t="s">
        <v>14</v>
      </c>
      <c r="E5581" s="2" t="s">
        <v>1167</v>
      </c>
      <c r="F5581" s="2" t="s">
        <v>224</v>
      </c>
      <c r="G5581" s="2" t="s">
        <v>220</v>
      </c>
      <c r="H5581">
        <v>0</v>
      </c>
      <c r="I5581">
        <v>-1</v>
      </c>
    </row>
    <row r="5582" spans="1:9" x14ac:dyDescent="0.35">
      <c r="A5582" s="1">
        <v>44562</v>
      </c>
      <c r="B5582" s="1">
        <v>44593</v>
      </c>
      <c r="C5582" s="2" t="s">
        <v>318</v>
      </c>
      <c r="D5582" s="2" t="s">
        <v>1303</v>
      </c>
      <c r="E5582" s="2" t="s">
        <v>65</v>
      </c>
      <c r="F5582" s="2" t="s">
        <v>66</v>
      </c>
      <c r="G5582" s="2" t="s">
        <v>67</v>
      </c>
      <c r="H5582">
        <v>1</v>
      </c>
      <c r="I5582">
        <v>0</v>
      </c>
    </row>
    <row r="5583" spans="1:9" x14ac:dyDescent="0.35">
      <c r="A5583" s="1">
        <v>44562</v>
      </c>
      <c r="B5583" s="1">
        <v>44593</v>
      </c>
      <c r="C5583" s="2" t="s">
        <v>318</v>
      </c>
      <c r="D5583" s="2" t="s">
        <v>1304</v>
      </c>
      <c r="E5583" s="2" t="s">
        <v>65</v>
      </c>
      <c r="F5583" s="2" t="s">
        <v>66</v>
      </c>
      <c r="G5583" s="2" t="s">
        <v>67</v>
      </c>
      <c r="H5583">
        <v>1</v>
      </c>
      <c r="I5583">
        <v>0</v>
      </c>
    </row>
    <row r="5584" spans="1:9" x14ac:dyDescent="0.35">
      <c r="A5584" s="1">
        <v>44562</v>
      </c>
      <c r="B5584" s="1">
        <v>44593</v>
      </c>
      <c r="C5584" s="2" t="s">
        <v>318</v>
      </c>
      <c r="D5584" s="2" t="s">
        <v>1305</v>
      </c>
      <c r="E5584" s="2" t="s">
        <v>65</v>
      </c>
      <c r="F5584" s="2" t="s">
        <v>66</v>
      </c>
      <c r="G5584" s="2" t="s">
        <v>67</v>
      </c>
      <c r="H5584">
        <v>1</v>
      </c>
      <c r="I5584">
        <v>0</v>
      </c>
    </row>
    <row r="5585" spans="1:9" x14ac:dyDescent="0.35">
      <c r="A5585" s="1">
        <v>44562</v>
      </c>
      <c r="B5585" s="1">
        <v>44593</v>
      </c>
      <c r="C5585" s="2" t="s">
        <v>1325</v>
      </c>
      <c r="D5585" s="2" t="s">
        <v>14</v>
      </c>
      <c r="E5585" s="2" t="s">
        <v>1167</v>
      </c>
      <c r="F5585" s="2" t="s">
        <v>224</v>
      </c>
      <c r="G5585" s="2" t="s">
        <v>220</v>
      </c>
      <c r="H5585">
        <v>0</v>
      </c>
      <c r="I5585">
        <v>-1</v>
      </c>
    </row>
    <row r="5586" spans="1:9" x14ac:dyDescent="0.35">
      <c r="A5586" s="1">
        <v>44562</v>
      </c>
      <c r="B5586" s="1">
        <v>44593</v>
      </c>
      <c r="C5586" s="2" t="s">
        <v>262</v>
      </c>
      <c r="D5586" s="2" t="s">
        <v>1303</v>
      </c>
      <c r="E5586" s="2" t="s">
        <v>65</v>
      </c>
      <c r="F5586" s="2" t="s">
        <v>66</v>
      </c>
      <c r="G5586" s="2" t="s">
        <v>67</v>
      </c>
      <c r="H5586">
        <v>1</v>
      </c>
      <c r="I5586">
        <v>0</v>
      </c>
    </row>
    <row r="5587" spans="1:9" x14ac:dyDescent="0.35">
      <c r="A5587" s="1">
        <v>44562</v>
      </c>
      <c r="B5587" s="1">
        <v>44593</v>
      </c>
      <c r="C5587" s="2" t="s">
        <v>262</v>
      </c>
      <c r="D5587" s="2" t="s">
        <v>1304</v>
      </c>
      <c r="E5587" s="2" t="s">
        <v>65</v>
      </c>
      <c r="F5587" s="2" t="s">
        <v>66</v>
      </c>
      <c r="G5587" s="2" t="s">
        <v>67</v>
      </c>
      <c r="H5587">
        <v>1</v>
      </c>
      <c r="I5587">
        <v>0</v>
      </c>
    </row>
    <row r="5588" spans="1:9" x14ac:dyDescent="0.35">
      <c r="A5588" s="1">
        <v>44562</v>
      </c>
      <c r="B5588" s="1">
        <v>44593</v>
      </c>
      <c r="C5588" s="2" t="s">
        <v>262</v>
      </c>
      <c r="D5588" s="2" t="s">
        <v>1305</v>
      </c>
      <c r="E5588" s="2" t="s">
        <v>65</v>
      </c>
      <c r="F5588" s="2" t="s">
        <v>66</v>
      </c>
      <c r="G5588" s="2" t="s">
        <v>67</v>
      </c>
      <c r="H5588">
        <v>1</v>
      </c>
      <c r="I5588">
        <v>0</v>
      </c>
    </row>
    <row r="5589" spans="1:9" x14ac:dyDescent="0.35">
      <c r="A5589" s="1">
        <v>44562</v>
      </c>
      <c r="B5589" s="1">
        <v>44593</v>
      </c>
      <c r="C5589" s="2" t="s">
        <v>148</v>
      </c>
      <c r="D5589" s="2" t="s">
        <v>14</v>
      </c>
      <c r="E5589" s="2" t="s">
        <v>1167</v>
      </c>
      <c r="F5589" s="2" t="s">
        <v>224</v>
      </c>
      <c r="G5589" s="2" t="s">
        <v>220</v>
      </c>
      <c r="H5589">
        <v>0</v>
      </c>
      <c r="I5589">
        <v>-1</v>
      </c>
    </row>
    <row r="5590" spans="1:9" x14ac:dyDescent="0.35">
      <c r="A5590" s="1">
        <v>44562</v>
      </c>
      <c r="B5590" s="1">
        <v>44593</v>
      </c>
      <c r="C5590" s="2" t="s">
        <v>710</v>
      </c>
      <c r="D5590" s="2" t="s">
        <v>1303</v>
      </c>
      <c r="E5590" s="2" t="s">
        <v>65</v>
      </c>
      <c r="F5590" s="2" t="s">
        <v>66</v>
      </c>
      <c r="G5590" s="2" t="s">
        <v>67</v>
      </c>
      <c r="H5590">
        <v>1</v>
      </c>
      <c r="I5590">
        <v>0</v>
      </c>
    </row>
    <row r="5591" spans="1:9" x14ac:dyDescent="0.35">
      <c r="A5591" s="1">
        <v>44562</v>
      </c>
      <c r="B5591" s="1">
        <v>44593</v>
      </c>
      <c r="C5591" s="2" t="s">
        <v>710</v>
      </c>
      <c r="D5591" s="2" t="s">
        <v>1304</v>
      </c>
      <c r="E5591" s="2" t="s">
        <v>65</v>
      </c>
      <c r="F5591" s="2" t="s">
        <v>66</v>
      </c>
      <c r="G5591" s="2" t="s">
        <v>67</v>
      </c>
      <c r="H5591">
        <v>1</v>
      </c>
      <c r="I5591">
        <v>0</v>
      </c>
    </row>
    <row r="5592" spans="1:9" x14ac:dyDescent="0.35">
      <c r="A5592" s="1">
        <v>44562</v>
      </c>
      <c r="B5592" s="1">
        <v>44593</v>
      </c>
      <c r="C5592" s="2" t="s">
        <v>710</v>
      </c>
      <c r="D5592" s="2" t="s">
        <v>1305</v>
      </c>
      <c r="E5592" s="2" t="s">
        <v>65</v>
      </c>
      <c r="F5592" s="2" t="s">
        <v>66</v>
      </c>
      <c r="G5592" s="2" t="s">
        <v>67</v>
      </c>
      <c r="H5592">
        <v>1</v>
      </c>
      <c r="I5592">
        <v>0</v>
      </c>
    </row>
    <row r="5593" spans="1:9" x14ac:dyDescent="0.35">
      <c r="A5593" s="1">
        <v>44562</v>
      </c>
      <c r="B5593" s="1">
        <v>44593</v>
      </c>
      <c r="C5593" s="2" t="s">
        <v>677</v>
      </c>
      <c r="D5593" s="2" t="s">
        <v>1303</v>
      </c>
      <c r="E5593" s="2" t="s">
        <v>65</v>
      </c>
      <c r="F5593" s="2" t="s">
        <v>66</v>
      </c>
      <c r="G5593" s="2" t="s">
        <v>67</v>
      </c>
      <c r="H5593">
        <v>1</v>
      </c>
      <c r="I5593">
        <v>0</v>
      </c>
    </row>
    <row r="5594" spans="1:9" x14ac:dyDescent="0.35">
      <c r="A5594" s="1">
        <v>44562</v>
      </c>
      <c r="B5594" s="1">
        <v>44593</v>
      </c>
      <c r="C5594" s="2" t="s">
        <v>677</v>
      </c>
      <c r="D5594" s="2" t="s">
        <v>1304</v>
      </c>
      <c r="E5594" s="2" t="s">
        <v>65</v>
      </c>
      <c r="F5594" s="2" t="s">
        <v>66</v>
      </c>
      <c r="G5594" s="2" t="s">
        <v>67</v>
      </c>
      <c r="H5594">
        <v>1</v>
      </c>
      <c r="I5594">
        <v>0</v>
      </c>
    </row>
    <row r="5595" spans="1:9" x14ac:dyDescent="0.35">
      <c r="A5595" s="1">
        <v>44562</v>
      </c>
      <c r="B5595" s="1">
        <v>44593</v>
      </c>
      <c r="C5595" s="2" t="s">
        <v>677</v>
      </c>
      <c r="D5595" s="2" t="s">
        <v>1305</v>
      </c>
      <c r="E5595" s="2" t="s">
        <v>65</v>
      </c>
      <c r="F5595" s="2" t="s">
        <v>66</v>
      </c>
      <c r="G5595" s="2" t="s">
        <v>67</v>
      </c>
      <c r="H5595">
        <v>1</v>
      </c>
      <c r="I5595">
        <v>0</v>
      </c>
    </row>
    <row r="5596" spans="1:9" x14ac:dyDescent="0.35">
      <c r="A5596" s="1">
        <v>44562</v>
      </c>
      <c r="B5596" s="1">
        <v>44593</v>
      </c>
      <c r="C5596" s="2" t="s">
        <v>395</v>
      </c>
      <c r="D5596" s="2" t="s">
        <v>60</v>
      </c>
      <c r="E5596" s="2" t="s">
        <v>395</v>
      </c>
      <c r="F5596" s="2" t="s">
        <v>65</v>
      </c>
      <c r="G5596" s="2" t="s">
        <v>153</v>
      </c>
      <c r="H5596">
        <v>0</v>
      </c>
      <c r="I5596">
        <v>0</v>
      </c>
    </row>
    <row r="5597" spans="1:9" x14ac:dyDescent="0.35">
      <c r="A5597" s="1">
        <v>44562</v>
      </c>
      <c r="B5597" s="1">
        <v>44593</v>
      </c>
      <c r="C5597" s="2" t="s">
        <v>395</v>
      </c>
      <c r="D5597" s="2" t="s">
        <v>60</v>
      </c>
      <c r="E5597" s="2" t="s">
        <v>395</v>
      </c>
      <c r="F5597" s="2" t="s">
        <v>65</v>
      </c>
      <c r="G5597" s="2" t="s">
        <v>153</v>
      </c>
      <c r="H5597">
        <v>0</v>
      </c>
      <c r="I5597">
        <v>0</v>
      </c>
    </row>
    <row r="5598" spans="1:9" x14ac:dyDescent="0.35">
      <c r="A5598" s="1">
        <v>44562</v>
      </c>
      <c r="B5598" s="1">
        <v>44593</v>
      </c>
      <c r="C5598" s="2" t="s">
        <v>395</v>
      </c>
      <c r="D5598" s="2" t="s">
        <v>197</v>
      </c>
      <c r="E5598" s="2" t="s">
        <v>1335</v>
      </c>
      <c r="F5598" s="2" t="s">
        <v>65</v>
      </c>
      <c r="G5598" s="2" t="s">
        <v>199</v>
      </c>
      <c r="H5598">
        <v>0</v>
      </c>
      <c r="I5598">
        <v>0</v>
      </c>
    </row>
    <row r="5599" spans="1:9" x14ac:dyDescent="0.35">
      <c r="A5599" s="1">
        <v>44562</v>
      </c>
      <c r="B5599" s="1">
        <v>44593</v>
      </c>
      <c r="C5599" s="2" t="s">
        <v>395</v>
      </c>
      <c r="D5599" s="2" t="s">
        <v>211</v>
      </c>
      <c r="E5599" s="2" t="s">
        <v>212</v>
      </c>
      <c r="F5599" s="2" t="s">
        <v>65</v>
      </c>
      <c r="G5599" s="2" t="s">
        <v>214</v>
      </c>
      <c r="H5599">
        <v>0</v>
      </c>
      <c r="I5599">
        <v>0</v>
      </c>
    </row>
    <row r="5600" spans="1:9" x14ac:dyDescent="0.35">
      <c r="A5600" s="1">
        <v>44562</v>
      </c>
      <c r="B5600" s="1">
        <v>44593</v>
      </c>
      <c r="C5600" s="2" t="s">
        <v>395</v>
      </c>
      <c r="D5600" s="2" t="s">
        <v>6</v>
      </c>
      <c r="E5600" s="2" t="s">
        <v>66</v>
      </c>
      <c r="F5600" s="2" t="s">
        <v>65</v>
      </c>
      <c r="G5600" s="2" t="s">
        <v>169</v>
      </c>
      <c r="H5600">
        <v>-1</v>
      </c>
      <c r="I5600">
        <v>0</v>
      </c>
    </row>
    <row r="5601" spans="1:9" x14ac:dyDescent="0.35">
      <c r="A5601" s="1">
        <v>44562</v>
      </c>
      <c r="B5601" s="1">
        <v>44593</v>
      </c>
      <c r="C5601" s="2" t="s">
        <v>395</v>
      </c>
      <c r="D5601" s="2" t="s">
        <v>8</v>
      </c>
      <c r="E5601" s="2" t="s">
        <v>1367</v>
      </c>
      <c r="F5601" s="2" t="s">
        <v>65</v>
      </c>
      <c r="G5601" s="2" t="s">
        <v>174</v>
      </c>
      <c r="H5601">
        <v>0</v>
      </c>
      <c r="I5601">
        <v>-1</v>
      </c>
    </row>
    <row r="5602" spans="1:9" x14ac:dyDescent="0.35">
      <c r="A5602" s="1">
        <v>44562</v>
      </c>
      <c r="B5602" s="1">
        <v>44593</v>
      </c>
      <c r="C5602" s="2" t="s">
        <v>395</v>
      </c>
      <c r="D5602" s="2" t="s">
        <v>10</v>
      </c>
      <c r="E5602" s="2" t="s">
        <v>1367</v>
      </c>
      <c r="F5602" s="2" t="s">
        <v>65</v>
      </c>
      <c r="G5602" s="2" t="s">
        <v>174</v>
      </c>
      <c r="H5602">
        <v>0</v>
      </c>
      <c r="I5602">
        <v>-1</v>
      </c>
    </row>
    <row r="5603" spans="1:9" x14ac:dyDescent="0.35">
      <c r="A5603" s="1">
        <v>44562</v>
      </c>
      <c r="B5603" s="1">
        <v>44593</v>
      </c>
      <c r="C5603" s="2" t="s">
        <v>395</v>
      </c>
      <c r="D5603" s="2" t="s">
        <v>761</v>
      </c>
      <c r="E5603" s="2" t="s">
        <v>1367</v>
      </c>
      <c r="F5603" s="2" t="s">
        <v>65</v>
      </c>
      <c r="G5603" s="2" t="s">
        <v>174</v>
      </c>
      <c r="H5603">
        <v>0</v>
      </c>
      <c r="I5603">
        <v>-1</v>
      </c>
    </row>
    <row r="5604" spans="1:9" x14ac:dyDescent="0.35">
      <c r="A5604" s="1">
        <v>44562</v>
      </c>
      <c r="B5604" s="1">
        <v>44593</v>
      </c>
      <c r="C5604" s="2" t="s">
        <v>395</v>
      </c>
      <c r="D5604" s="2" t="s">
        <v>1242</v>
      </c>
      <c r="E5604" s="2" t="s">
        <v>66</v>
      </c>
      <c r="F5604" s="2" t="s">
        <v>65</v>
      </c>
      <c r="G5604" s="2" t="s">
        <v>169</v>
      </c>
      <c r="H5604">
        <v>-1</v>
      </c>
      <c r="I5604">
        <v>0</v>
      </c>
    </row>
    <row r="5605" spans="1:9" x14ac:dyDescent="0.35">
      <c r="A5605" s="1">
        <v>44562</v>
      </c>
      <c r="B5605" s="1">
        <v>44593</v>
      </c>
      <c r="C5605" s="2" t="s">
        <v>395</v>
      </c>
      <c r="D5605" s="2" t="s">
        <v>1243</v>
      </c>
      <c r="E5605" s="2" t="s">
        <v>66</v>
      </c>
      <c r="F5605" s="2" t="s">
        <v>65</v>
      </c>
      <c r="G5605" s="2" t="s">
        <v>169</v>
      </c>
      <c r="H5605">
        <v>-1</v>
      </c>
      <c r="I5605">
        <v>0</v>
      </c>
    </row>
    <row r="5606" spans="1:9" x14ac:dyDescent="0.35">
      <c r="A5606" s="1">
        <v>44562</v>
      </c>
      <c r="B5606" s="1">
        <v>44593</v>
      </c>
      <c r="C5606" s="2" t="s">
        <v>395</v>
      </c>
      <c r="D5606" s="2" t="s">
        <v>1244</v>
      </c>
      <c r="E5606" s="2" t="s">
        <v>66</v>
      </c>
      <c r="F5606" s="2" t="s">
        <v>65</v>
      </c>
      <c r="G5606" s="2" t="s">
        <v>169</v>
      </c>
      <c r="H5606">
        <v>-1</v>
      </c>
      <c r="I5606">
        <v>0</v>
      </c>
    </row>
    <row r="5607" spans="1:9" x14ac:dyDescent="0.35">
      <c r="A5607" s="1">
        <v>44562</v>
      </c>
      <c r="B5607" s="1">
        <v>44593</v>
      </c>
      <c r="C5607" s="2" t="s">
        <v>395</v>
      </c>
      <c r="D5607" s="2" t="s">
        <v>11</v>
      </c>
      <c r="E5607" s="2" t="s">
        <v>1259</v>
      </c>
      <c r="F5607" s="2" t="s">
        <v>65</v>
      </c>
      <c r="G5607" s="2" t="s">
        <v>174</v>
      </c>
      <c r="H5607">
        <v>0</v>
      </c>
      <c r="I5607">
        <v>-1</v>
      </c>
    </row>
    <row r="5608" spans="1:9" x14ac:dyDescent="0.35">
      <c r="A5608" s="1">
        <v>44562</v>
      </c>
      <c r="B5608" s="1">
        <v>44593</v>
      </c>
      <c r="C5608" s="2" t="s">
        <v>395</v>
      </c>
      <c r="D5608" s="2" t="s">
        <v>28</v>
      </c>
      <c r="E5608" s="2" t="s">
        <v>66</v>
      </c>
      <c r="F5608" s="2" t="s">
        <v>65</v>
      </c>
      <c r="G5608" s="2" t="s">
        <v>169</v>
      </c>
      <c r="H5608">
        <v>-1</v>
      </c>
      <c r="I5608">
        <v>0</v>
      </c>
    </row>
    <row r="5609" spans="1:9" x14ac:dyDescent="0.35">
      <c r="A5609" s="1">
        <v>44562</v>
      </c>
      <c r="B5609" s="1">
        <v>44593</v>
      </c>
      <c r="C5609" s="2" t="s">
        <v>395</v>
      </c>
      <c r="D5609" s="2" t="s">
        <v>1303</v>
      </c>
      <c r="E5609" s="2" t="s">
        <v>66</v>
      </c>
      <c r="F5609" s="2" t="s">
        <v>65</v>
      </c>
      <c r="G5609" s="2" t="s">
        <v>169</v>
      </c>
      <c r="H5609">
        <v>-1</v>
      </c>
      <c r="I5609">
        <v>0</v>
      </c>
    </row>
    <row r="5610" spans="1:9" x14ac:dyDescent="0.35">
      <c r="A5610" s="1">
        <v>44562</v>
      </c>
      <c r="B5610" s="1">
        <v>44593</v>
      </c>
      <c r="C5610" s="2" t="s">
        <v>395</v>
      </c>
      <c r="D5610" s="2" t="s">
        <v>1304</v>
      </c>
      <c r="E5610" s="2" t="s">
        <v>66</v>
      </c>
      <c r="F5610" s="2" t="s">
        <v>65</v>
      </c>
      <c r="G5610" s="2" t="s">
        <v>169</v>
      </c>
      <c r="H5610">
        <v>-1</v>
      </c>
      <c r="I5610">
        <v>0</v>
      </c>
    </row>
    <row r="5611" spans="1:9" x14ac:dyDescent="0.35">
      <c r="A5611" s="1">
        <v>44562</v>
      </c>
      <c r="B5611" s="1">
        <v>44593</v>
      </c>
      <c r="C5611" s="2" t="s">
        <v>1204</v>
      </c>
      <c r="D5611" s="2" t="s">
        <v>60</v>
      </c>
      <c r="E5611" s="2" t="s">
        <v>1204</v>
      </c>
      <c r="F5611" s="2" t="s">
        <v>65</v>
      </c>
      <c r="G5611" s="2" t="s">
        <v>153</v>
      </c>
      <c r="H5611">
        <v>0</v>
      </c>
      <c r="I5611">
        <v>0</v>
      </c>
    </row>
    <row r="5612" spans="1:9" x14ac:dyDescent="0.35">
      <c r="A5612" s="1">
        <v>44562</v>
      </c>
      <c r="B5612" s="1">
        <v>44593</v>
      </c>
      <c r="C5612" s="2" t="s">
        <v>1204</v>
      </c>
      <c r="D5612" s="2" t="s">
        <v>60</v>
      </c>
      <c r="E5612" s="2" t="s">
        <v>1204</v>
      </c>
      <c r="F5612" s="2" t="s">
        <v>65</v>
      </c>
      <c r="G5612" s="2" t="s">
        <v>153</v>
      </c>
      <c r="H5612">
        <v>0</v>
      </c>
      <c r="I5612">
        <v>0</v>
      </c>
    </row>
    <row r="5613" spans="1:9" x14ac:dyDescent="0.35">
      <c r="A5613" s="1">
        <v>44562</v>
      </c>
      <c r="B5613" s="1">
        <v>44593</v>
      </c>
      <c r="C5613" s="2" t="s">
        <v>1204</v>
      </c>
      <c r="D5613" s="2" t="s">
        <v>211</v>
      </c>
      <c r="E5613" s="2" t="s">
        <v>95</v>
      </c>
      <c r="F5613" s="2" t="s">
        <v>65</v>
      </c>
      <c r="G5613" s="2" t="s">
        <v>214</v>
      </c>
      <c r="H5613">
        <v>0</v>
      </c>
      <c r="I5613">
        <v>0</v>
      </c>
    </row>
    <row r="5614" spans="1:9" x14ac:dyDescent="0.35">
      <c r="A5614" s="1">
        <v>44562</v>
      </c>
      <c r="B5614" s="1">
        <v>44593</v>
      </c>
      <c r="C5614" s="2" t="s">
        <v>1204</v>
      </c>
      <c r="D5614" s="2" t="s">
        <v>1303</v>
      </c>
      <c r="E5614" s="2" t="s">
        <v>66</v>
      </c>
      <c r="F5614" s="2" t="s">
        <v>65</v>
      </c>
      <c r="G5614" s="2" t="s">
        <v>169</v>
      </c>
      <c r="H5614">
        <v>-1</v>
      </c>
      <c r="I5614">
        <v>0</v>
      </c>
    </row>
    <row r="5615" spans="1:9" x14ac:dyDescent="0.35">
      <c r="A5615" s="1">
        <v>44562</v>
      </c>
      <c r="B5615" s="1">
        <v>44593</v>
      </c>
      <c r="C5615" s="2" t="s">
        <v>1204</v>
      </c>
      <c r="D5615" s="2" t="s">
        <v>1304</v>
      </c>
      <c r="E5615" s="2" t="s">
        <v>66</v>
      </c>
      <c r="F5615" s="2" t="s">
        <v>65</v>
      </c>
      <c r="G5615" s="2" t="s">
        <v>169</v>
      </c>
      <c r="H5615">
        <v>-1</v>
      </c>
      <c r="I5615">
        <v>0</v>
      </c>
    </row>
    <row r="5616" spans="1:9" x14ac:dyDescent="0.35">
      <c r="A5616" s="1">
        <v>44562</v>
      </c>
      <c r="B5616" s="1">
        <v>44593</v>
      </c>
      <c r="C5616" s="2" t="s">
        <v>1368</v>
      </c>
      <c r="D5616" s="2" t="s">
        <v>60</v>
      </c>
      <c r="E5616" s="2" t="s">
        <v>65</v>
      </c>
      <c r="F5616" s="2" t="s">
        <v>1368</v>
      </c>
      <c r="G5616" s="2" t="s">
        <v>155</v>
      </c>
      <c r="H5616">
        <v>0</v>
      </c>
      <c r="I5616">
        <v>0</v>
      </c>
    </row>
    <row r="5617" spans="1:9" x14ac:dyDescent="0.35">
      <c r="A5617" s="1">
        <v>44562</v>
      </c>
      <c r="B5617" s="1">
        <v>44593</v>
      </c>
      <c r="C5617" s="2" t="s">
        <v>1368</v>
      </c>
      <c r="D5617" s="2" t="s">
        <v>197</v>
      </c>
      <c r="E5617" s="2" t="s">
        <v>65</v>
      </c>
      <c r="F5617" s="2" t="s">
        <v>1369</v>
      </c>
      <c r="G5617" s="2" t="s">
        <v>199</v>
      </c>
      <c r="H5617">
        <v>0</v>
      </c>
      <c r="I5617">
        <v>0</v>
      </c>
    </row>
    <row r="5618" spans="1:9" x14ac:dyDescent="0.35">
      <c r="A5618" s="1">
        <v>44562</v>
      </c>
      <c r="B5618" s="1">
        <v>44593</v>
      </c>
      <c r="C5618" s="2" t="s">
        <v>1368</v>
      </c>
      <c r="D5618" s="2" t="s">
        <v>211</v>
      </c>
      <c r="E5618" s="2" t="s">
        <v>65</v>
      </c>
      <c r="F5618" s="2" t="s">
        <v>776</v>
      </c>
      <c r="G5618" s="2" t="s">
        <v>214</v>
      </c>
      <c r="H5618">
        <v>0</v>
      </c>
      <c r="I5618">
        <v>0</v>
      </c>
    </row>
    <row r="5619" spans="1:9" x14ac:dyDescent="0.35">
      <c r="A5619" s="1">
        <v>44562</v>
      </c>
      <c r="B5619" s="1">
        <v>44593</v>
      </c>
      <c r="C5619" s="2" t="s">
        <v>1368</v>
      </c>
      <c r="D5619" s="2" t="s">
        <v>14</v>
      </c>
      <c r="E5619" s="2" t="s">
        <v>65</v>
      </c>
      <c r="F5619" s="2" t="s">
        <v>1343</v>
      </c>
      <c r="G5619" s="2" t="s">
        <v>70</v>
      </c>
      <c r="H5619">
        <v>0</v>
      </c>
      <c r="I5619">
        <v>1</v>
      </c>
    </row>
    <row r="5620" spans="1:9" x14ac:dyDescent="0.35">
      <c r="A5620" s="1">
        <v>44562</v>
      </c>
      <c r="B5620" s="1">
        <v>44593</v>
      </c>
      <c r="C5620" s="2" t="s">
        <v>1370</v>
      </c>
      <c r="D5620" s="2" t="s">
        <v>60</v>
      </c>
      <c r="E5620" s="2" t="s">
        <v>65</v>
      </c>
      <c r="F5620" s="2" t="s">
        <v>1370</v>
      </c>
      <c r="G5620" s="2" t="s">
        <v>155</v>
      </c>
      <c r="H5620">
        <v>0</v>
      </c>
      <c r="I5620">
        <v>0</v>
      </c>
    </row>
    <row r="5621" spans="1:9" x14ac:dyDescent="0.35">
      <c r="A5621" s="1">
        <v>44562</v>
      </c>
      <c r="B5621" s="1">
        <v>44593</v>
      </c>
      <c r="C5621" s="2" t="s">
        <v>1370</v>
      </c>
      <c r="D5621" s="2" t="s">
        <v>211</v>
      </c>
      <c r="E5621" s="2" t="s">
        <v>65</v>
      </c>
      <c r="F5621" s="2" t="s">
        <v>95</v>
      </c>
      <c r="G5621" s="2" t="s">
        <v>214</v>
      </c>
      <c r="H5621">
        <v>0</v>
      </c>
      <c r="I5621">
        <v>0</v>
      </c>
    </row>
    <row r="5622" spans="1:9" x14ac:dyDescent="0.35">
      <c r="A5622" s="1">
        <v>44562</v>
      </c>
      <c r="B5622" s="1">
        <v>44593</v>
      </c>
      <c r="C5622" s="2" t="s">
        <v>1370</v>
      </c>
      <c r="D5622" s="2" t="s">
        <v>17</v>
      </c>
      <c r="E5622" s="2" t="s">
        <v>65</v>
      </c>
      <c r="F5622" s="2" t="s">
        <v>66</v>
      </c>
      <c r="G5622" s="2" t="s">
        <v>67</v>
      </c>
      <c r="H5622">
        <v>1</v>
      </c>
      <c r="I5622">
        <v>0</v>
      </c>
    </row>
    <row r="5623" spans="1:9" x14ac:dyDescent="0.35">
      <c r="A5623" s="1">
        <v>44562</v>
      </c>
      <c r="B5623" s="1">
        <v>44593</v>
      </c>
      <c r="C5623" s="2" t="s">
        <v>1371</v>
      </c>
      <c r="D5623" s="2" t="s">
        <v>60</v>
      </c>
      <c r="E5623" s="2" t="s">
        <v>65</v>
      </c>
      <c r="F5623" s="2" t="s">
        <v>1371</v>
      </c>
      <c r="G5623" s="2" t="s">
        <v>155</v>
      </c>
      <c r="H5623">
        <v>0</v>
      </c>
      <c r="I5623">
        <v>0</v>
      </c>
    </row>
    <row r="5624" spans="1:9" x14ac:dyDescent="0.35">
      <c r="A5624" s="1">
        <v>44562</v>
      </c>
      <c r="B5624" s="1">
        <v>44593</v>
      </c>
      <c r="C5624" s="2" t="s">
        <v>1371</v>
      </c>
      <c r="D5624" s="2" t="s">
        <v>211</v>
      </c>
      <c r="E5624" s="2" t="s">
        <v>65</v>
      </c>
      <c r="F5624" s="2" t="s">
        <v>773</v>
      </c>
      <c r="G5624" s="2" t="s">
        <v>214</v>
      </c>
      <c r="H5624">
        <v>0</v>
      </c>
      <c r="I5624">
        <v>0</v>
      </c>
    </row>
    <row r="5625" spans="1:9" x14ac:dyDescent="0.35">
      <c r="A5625" s="1">
        <v>44562</v>
      </c>
      <c r="B5625" s="1">
        <v>44593</v>
      </c>
      <c r="C5625" s="2" t="s">
        <v>1371</v>
      </c>
      <c r="D5625" s="2" t="s">
        <v>17</v>
      </c>
      <c r="E5625" s="2" t="s">
        <v>65</v>
      </c>
      <c r="F5625" s="2" t="s">
        <v>66</v>
      </c>
      <c r="G5625" s="2" t="s">
        <v>67</v>
      </c>
      <c r="H5625">
        <v>1</v>
      </c>
      <c r="I5625">
        <v>0</v>
      </c>
    </row>
    <row r="5626" spans="1:9" x14ac:dyDescent="0.35">
      <c r="A5626" s="1">
        <v>44562</v>
      </c>
      <c r="B5626" s="1">
        <v>44593</v>
      </c>
      <c r="C5626" s="2" t="s">
        <v>1372</v>
      </c>
      <c r="D5626" s="2" t="s">
        <v>60</v>
      </c>
      <c r="E5626" s="2" t="s">
        <v>65</v>
      </c>
      <c r="F5626" s="2" t="s">
        <v>1372</v>
      </c>
      <c r="G5626" s="2" t="s">
        <v>155</v>
      </c>
      <c r="H5626">
        <v>0</v>
      </c>
      <c r="I5626">
        <v>0</v>
      </c>
    </row>
    <row r="5627" spans="1:9" x14ac:dyDescent="0.35">
      <c r="A5627" s="1">
        <v>44562</v>
      </c>
      <c r="B5627" s="1">
        <v>44593</v>
      </c>
      <c r="C5627" s="2" t="s">
        <v>1372</v>
      </c>
      <c r="D5627" s="2" t="s">
        <v>211</v>
      </c>
      <c r="E5627" s="2" t="s">
        <v>65</v>
      </c>
      <c r="F5627" s="2" t="s">
        <v>776</v>
      </c>
      <c r="G5627" s="2" t="s">
        <v>214</v>
      </c>
      <c r="H5627">
        <v>0</v>
      </c>
      <c r="I5627">
        <v>0</v>
      </c>
    </row>
    <row r="5628" spans="1:9" x14ac:dyDescent="0.35">
      <c r="A5628" s="1">
        <v>44562</v>
      </c>
      <c r="B5628" s="1">
        <v>44593</v>
      </c>
      <c r="C5628" s="2" t="s">
        <v>1372</v>
      </c>
      <c r="D5628" s="2" t="s">
        <v>17</v>
      </c>
      <c r="E5628" s="2" t="s">
        <v>65</v>
      </c>
      <c r="F5628" s="2" t="s">
        <v>66</v>
      </c>
      <c r="G5628" s="2" t="s">
        <v>67</v>
      </c>
      <c r="H5628">
        <v>1</v>
      </c>
      <c r="I5628">
        <v>0</v>
      </c>
    </row>
    <row r="5629" spans="1:9" x14ac:dyDescent="0.35">
      <c r="A5629" s="1">
        <v>44562</v>
      </c>
      <c r="B5629" s="1">
        <v>44593</v>
      </c>
      <c r="C5629" s="2" t="s">
        <v>1373</v>
      </c>
      <c r="D5629" s="2" t="s">
        <v>60</v>
      </c>
      <c r="E5629" s="2" t="s">
        <v>65</v>
      </c>
      <c r="F5629" s="2" t="s">
        <v>1373</v>
      </c>
      <c r="G5629" s="2" t="s">
        <v>155</v>
      </c>
      <c r="H5629">
        <v>0</v>
      </c>
      <c r="I5629">
        <v>0</v>
      </c>
    </row>
    <row r="5630" spans="1:9" x14ac:dyDescent="0.35">
      <c r="A5630" s="1">
        <v>44562</v>
      </c>
      <c r="B5630" s="1">
        <v>44593</v>
      </c>
      <c r="C5630" s="2" t="s">
        <v>1373</v>
      </c>
      <c r="D5630" s="2" t="s">
        <v>211</v>
      </c>
      <c r="E5630" s="2" t="s">
        <v>65</v>
      </c>
      <c r="F5630" s="2" t="s">
        <v>776</v>
      </c>
      <c r="G5630" s="2" t="s">
        <v>214</v>
      </c>
      <c r="H5630">
        <v>0</v>
      </c>
      <c r="I5630">
        <v>0</v>
      </c>
    </row>
    <row r="5631" spans="1:9" x14ac:dyDescent="0.35">
      <c r="A5631" s="1">
        <v>44562</v>
      </c>
      <c r="B5631" s="1">
        <v>44593</v>
      </c>
      <c r="C5631" s="2" t="s">
        <v>1373</v>
      </c>
      <c r="D5631" s="2" t="s">
        <v>11</v>
      </c>
      <c r="E5631" s="2" t="s">
        <v>65</v>
      </c>
      <c r="F5631" s="2" t="s">
        <v>66</v>
      </c>
      <c r="G5631" s="2" t="s">
        <v>67</v>
      </c>
      <c r="H5631">
        <v>1</v>
      </c>
      <c r="I5631">
        <v>0</v>
      </c>
    </row>
    <row r="5632" spans="1:9" x14ac:dyDescent="0.35">
      <c r="A5632" s="1">
        <v>44562</v>
      </c>
      <c r="B5632" s="1">
        <v>44593</v>
      </c>
      <c r="C5632" s="2" t="s">
        <v>1373</v>
      </c>
      <c r="D5632" s="2" t="s">
        <v>14</v>
      </c>
      <c r="E5632" s="2" t="s">
        <v>65</v>
      </c>
      <c r="F5632" s="2" t="s">
        <v>66</v>
      </c>
      <c r="G5632" s="2" t="s">
        <v>67</v>
      </c>
      <c r="H5632">
        <v>1</v>
      </c>
      <c r="I5632">
        <v>0</v>
      </c>
    </row>
    <row r="5633" spans="1:9" x14ac:dyDescent="0.35">
      <c r="A5633" s="1">
        <v>44562</v>
      </c>
      <c r="B5633" s="1">
        <v>44593</v>
      </c>
      <c r="C5633" s="2" t="s">
        <v>1373</v>
      </c>
      <c r="D5633" s="2" t="s">
        <v>1303</v>
      </c>
      <c r="E5633" s="2" t="s">
        <v>65</v>
      </c>
      <c r="F5633" s="2" t="s">
        <v>66</v>
      </c>
      <c r="G5633" s="2" t="s">
        <v>67</v>
      </c>
      <c r="H5633">
        <v>1</v>
      </c>
      <c r="I5633">
        <v>0</v>
      </c>
    </row>
    <row r="5634" spans="1:9" x14ac:dyDescent="0.35">
      <c r="A5634" s="1">
        <v>44562</v>
      </c>
      <c r="B5634" s="1">
        <v>44593</v>
      </c>
      <c r="C5634" s="2" t="s">
        <v>1373</v>
      </c>
      <c r="D5634" s="2" t="s">
        <v>1304</v>
      </c>
      <c r="E5634" s="2" t="s">
        <v>65</v>
      </c>
      <c r="F5634" s="2" t="s">
        <v>66</v>
      </c>
      <c r="G5634" s="2" t="s">
        <v>67</v>
      </c>
      <c r="H5634">
        <v>1</v>
      </c>
      <c r="I5634">
        <v>0</v>
      </c>
    </row>
    <row r="5635" spans="1:9" x14ac:dyDescent="0.35">
      <c r="A5635" s="1">
        <v>44562</v>
      </c>
      <c r="B5635" s="1">
        <v>44593</v>
      </c>
      <c r="C5635" s="2" t="s">
        <v>1345</v>
      </c>
      <c r="D5635" s="2" t="s">
        <v>60</v>
      </c>
      <c r="E5635" s="2" t="s">
        <v>65</v>
      </c>
      <c r="F5635" s="2" t="s">
        <v>1345</v>
      </c>
      <c r="G5635" s="2" t="s">
        <v>155</v>
      </c>
      <c r="H5635">
        <v>0</v>
      </c>
      <c r="I5635">
        <v>0</v>
      </c>
    </row>
    <row r="5636" spans="1:9" x14ac:dyDescent="0.35">
      <c r="A5636" s="1">
        <v>44562</v>
      </c>
      <c r="B5636" s="1">
        <v>44593</v>
      </c>
      <c r="C5636" s="2" t="s">
        <v>1345</v>
      </c>
      <c r="D5636" s="2" t="s">
        <v>197</v>
      </c>
      <c r="E5636" s="2" t="s">
        <v>65</v>
      </c>
      <c r="F5636" s="2" t="s">
        <v>1374</v>
      </c>
      <c r="G5636" s="2" t="s">
        <v>199</v>
      </c>
      <c r="H5636">
        <v>0</v>
      </c>
      <c r="I5636">
        <v>0</v>
      </c>
    </row>
    <row r="5637" spans="1:9" x14ac:dyDescent="0.35">
      <c r="A5637" s="1">
        <v>44562</v>
      </c>
      <c r="B5637" s="1">
        <v>44593</v>
      </c>
      <c r="C5637" s="2" t="s">
        <v>1345</v>
      </c>
      <c r="D5637" s="2" t="s">
        <v>211</v>
      </c>
      <c r="E5637" s="2" t="s">
        <v>65</v>
      </c>
      <c r="F5637" s="2" t="s">
        <v>773</v>
      </c>
      <c r="G5637" s="2" t="s">
        <v>214</v>
      </c>
      <c r="H5637">
        <v>0</v>
      </c>
      <c r="I5637">
        <v>0</v>
      </c>
    </row>
    <row r="5638" spans="1:9" x14ac:dyDescent="0.35">
      <c r="A5638" s="1">
        <v>44562</v>
      </c>
      <c r="B5638" s="1">
        <v>44593</v>
      </c>
      <c r="C5638" s="2" t="s">
        <v>1345</v>
      </c>
      <c r="D5638" s="2" t="s">
        <v>14</v>
      </c>
      <c r="E5638" s="2" t="s">
        <v>65</v>
      </c>
      <c r="F5638" s="2" t="s">
        <v>707</v>
      </c>
      <c r="G5638" s="2" t="s">
        <v>70</v>
      </c>
      <c r="H5638">
        <v>0</v>
      </c>
      <c r="I5638">
        <v>1</v>
      </c>
    </row>
    <row r="5639" spans="1:9" x14ac:dyDescent="0.35">
      <c r="A5639" s="1">
        <v>44562</v>
      </c>
      <c r="B5639" s="1">
        <v>44593</v>
      </c>
      <c r="C5639" s="2" t="s">
        <v>1375</v>
      </c>
      <c r="D5639" s="2" t="s">
        <v>60</v>
      </c>
      <c r="E5639" s="2" t="s">
        <v>65</v>
      </c>
      <c r="F5639" s="2" t="s">
        <v>1375</v>
      </c>
      <c r="G5639" s="2" t="s">
        <v>155</v>
      </c>
      <c r="H5639">
        <v>0</v>
      </c>
      <c r="I5639">
        <v>0</v>
      </c>
    </row>
    <row r="5640" spans="1:9" x14ac:dyDescent="0.35">
      <c r="A5640" s="1">
        <v>44562</v>
      </c>
      <c r="B5640" s="1">
        <v>44593</v>
      </c>
      <c r="C5640" s="2" t="s">
        <v>1375</v>
      </c>
      <c r="D5640" s="2" t="s">
        <v>211</v>
      </c>
      <c r="E5640" s="2" t="s">
        <v>65</v>
      </c>
      <c r="F5640" s="2" t="s">
        <v>773</v>
      </c>
      <c r="G5640" s="2" t="s">
        <v>214</v>
      </c>
      <c r="H5640">
        <v>0</v>
      </c>
      <c r="I5640">
        <v>0</v>
      </c>
    </row>
    <row r="5641" spans="1:9" x14ac:dyDescent="0.35">
      <c r="A5641" s="1">
        <v>44562</v>
      </c>
      <c r="B5641" s="1">
        <v>44593</v>
      </c>
      <c r="C5641" s="2" t="s">
        <v>1375</v>
      </c>
      <c r="D5641" s="2" t="s">
        <v>17</v>
      </c>
      <c r="E5641" s="2" t="s">
        <v>65</v>
      </c>
      <c r="F5641" s="2" t="s">
        <v>66</v>
      </c>
      <c r="G5641" s="2" t="s">
        <v>67</v>
      </c>
      <c r="H5641">
        <v>1</v>
      </c>
      <c r="I5641">
        <v>0</v>
      </c>
    </row>
    <row r="5642" spans="1:9" x14ac:dyDescent="0.35">
      <c r="A5642" s="1">
        <v>44562</v>
      </c>
      <c r="B5642" s="1">
        <v>44593</v>
      </c>
      <c r="C5642" s="2" t="s">
        <v>1376</v>
      </c>
      <c r="D5642" s="2" t="s">
        <v>60</v>
      </c>
      <c r="E5642" s="2" t="s">
        <v>65</v>
      </c>
      <c r="F5642" s="2" t="s">
        <v>1376</v>
      </c>
      <c r="G5642" s="2" t="s">
        <v>155</v>
      </c>
      <c r="H5642">
        <v>0</v>
      </c>
      <c r="I5642">
        <v>0</v>
      </c>
    </row>
    <row r="5643" spans="1:9" x14ac:dyDescent="0.35">
      <c r="A5643" s="1">
        <v>44562</v>
      </c>
      <c r="B5643" s="1">
        <v>44593</v>
      </c>
      <c r="C5643" s="2" t="s">
        <v>1376</v>
      </c>
      <c r="D5643" s="2" t="s">
        <v>211</v>
      </c>
      <c r="E5643" s="2" t="s">
        <v>65</v>
      </c>
      <c r="F5643" s="2" t="s">
        <v>95</v>
      </c>
      <c r="G5643" s="2" t="s">
        <v>214</v>
      </c>
      <c r="H5643">
        <v>0</v>
      </c>
      <c r="I5643">
        <v>0</v>
      </c>
    </row>
    <row r="5644" spans="1:9" x14ac:dyDescent="0.35">
      <c r="A5644" s="1">
        <v>44562</v>
      </c>
      <c r="B5644" s="1">
        <v>44593</v>
      </c>
      <c r="C5644" s="2" t="s">
        <v>1376</v>
      </c>
      <c r="D5644" s="2" t="s">
        <v>11</v>
      </c>
      <c r="E5644" s="2" t="s">
        <v>65</v>
      </c>
      <c r="F5644" s="2" t="s">
        <v>66</v>
      </c>
      <c r="G5644" s="2" t="s">
        <v>67</v>
      </c>
      <c r="H5644">
        <v>1</v>
      </c>
      <c r="I5644">
        <v>0</v>
      </c>
    </row>
    <row r="5645" spans="1:9" x14ac:dyDescent="0.35">
      <c r="A5645" s="1">
        <v>44562</v>
      </c>
      <c r="B5645" s="1">
        <v>44593</v>
      </c>
      <c r="C5645" s="2" t="s">
        <v>1377</v>
      </c>
      <c r="D5645" s="2" t="s">
        <v>60</v>
      </c>
      <c r="E5645" s="2" t="s">
        <v>65</v>
      </c>
      <c r="F5645" s="2" t="s">
        <v>1377</v>
      </c>
      <c r="G5645" s="2" t="s">
        <v>155</v>
      </c>
      <c r="H5645">
        <v>0</v>
      </c>
      <c r="I5645">
        <v>0</v>
      </c>
    </row>
    <row r="5646" spans="1:9" x14ac:dyDescent="0.35">
      <c r="A5646" s="1">
        <v>44562</v>
      </c>
      <c r="B5646" s="1">
        <v>44593</v>
      </c>
      <c r="C5646" s="2" t="s">
        <v>1377</v>
      </c>
      <c r="D5646" s="2" t="s">
        <v>211</v>
      </c>
      <c r="E5646" s="2" t="s">
        <v>65</v>
      </c>
      <c r="F5646" s="2" t="s">
        <v>773</v>
      </c>
      <c r="G5646" s="2" t="s">
        <v>214</v>
      </c>
      <c r="H5646">
        <v>0</v>
      </c>
      <c r="I5646">
        <v>0</v>
      </c>
    </row>
    <row r="5647" spans="1:9" x14ac:dyDescent="0.35">
      <c r="A5647" s="1">
        <v>44562</v>
      </c>
      <c r="B5647" s="1">
        <v>44593</v>
      </c>
      <c r="C5647" s="2" t="s">
        <v>1377</v>
      </c>
      <c r="D5647" s="2" t="s">
        <v>6</v>
      </c>
      <c r="E5647" s="2" t="s">
        <v>65</v>
      </c>
      <c r="F5647" s="2" t="s">
        <v>66</v>
      </c>
      <c r="G5647" s="2" t="s">
        <v>67</v>
      </c>
      <c r="H5647">
        <v>1</v>
      </c>
      <c r="I5647">
        <v>0</v>
      </c>
    </row>
    <row r="5648" spans="1:9" x14ac:dyDescent="0.35">
      <c r="A5648" s="1">
        <v>44562</v>
      </c>
      <c r="B5648" s="1">
        <v>44593</v>
      </c>
      <c r="C5648" s="2" t="s">
        <v>1378</v>
      </c>
      <c r="D5648" s="2" t="s">
        <v>60</v>
      </c>
      <c r="E5648" s="2" t="s">
        <v>65</v>
      </c>
      <c r="F5648" s="2" t="s">
        <v>1378</v>
      </c>
      <c r="G5648" s="2" t="s">
        <v>155</v>
      </c>
      <c r="H5648">
        <v>0</v>
      </c>
      <c r="I5648">
        <v>0</v>
      </c>
    </row>
    <row r="5649" spans="1:9" x14ac:dyDescent="0.35">
      <c r="A5649" s="1">
        <v>44562</v>
      </c>
      <c r="B5649" s="1">
        <v>44593</v>
      </c>
      <c r="C5649" s="2" t="s">
        <v>1378</v>
      </c>
      <c r="D5649" s="2" t="s">
        <v>211</v>
      </c>
      <c r="E5649" s="2" t="s">
        <v>65</v>
      </c>
      <c r="F5649" s="2" t="s">
        <v>213</v>
      </c>
      <c r="G5649" s="2" t="s">
        <v>214</v>
      </c>
      <c r="H5649">
        <v>0</v>
      </c>
      <c r="I5649">
        <v>0</v>
      </c>
    </row>
    <row r="5650" spans="1:9" x14ac:dyDescent="0.35">
      <c r="A5650" s="1">
        <v>44562</v>
      </c>
      <c r="B5650" s="1">
        <v>44593</v>
      </c>
      <c r="C5650" s="2" t="s">
        <v>1378</v>
      </c>
      <c r="D5650" s="2" t="s">
        <v>17</v>
      </c>
      <c r="E5650" s="2" t="s">
        <v>65</v>
      </c>
      <c r="F5650" s="2" t="s">
        <v>66</v>
      </c>
      <c r="G5650" s="2" t="s">
        <v>67</v>
      </c>
      <c r="H5650">
        <v>1</v>
      </c>
      <c r="I5650">
        <v>0</v>
      </c>
    </row>
    <row r="5651" spans="1:9" x14ac:dyDescent="0.35">
      <c r="A5651" s="1">
        <v>44562</v>
      </c>
      <c r="B5651" s="1">
        <v>44593</v>
      </c>
      <c r="C5651" s="2" t="s">
        <v>1379</v>
      </c>
      <c r="D5651" s="2" t="s">
        <v>60</v>
      </c>
      <c r="E5651" s="2" t="s">
        <v>65</v>
      </c>
      <c r="F5651" s="2" t="s">
        <v>1379</v>
      </c>
      <c r="G5651" s="2" t="s">
        <v>155</v>
      </c>
      <c r="H5651">
        <v>0</v>
      </c>
      <c r="I5651">
        <v>0</v>
      </c>
    </row>
    <row r="5652" spans="1:9" x14ac:dyDescent="0.35">
      <c r="A5652" s="1">
        <v>44562</v>
      </c>
      <c r="B5652" s="1">
        <v>44593</v>
      </c>
      <c r="C5652" s="2" t="s">
        <v>1379</v>
      </c>
      <c r="D5652" s="2" t="s">
        <v>211</v>
      </c>
      <c r="E5652" s="2" t="s">
        <v>65</v>
      </c>
      <c r="F5652" s="2" t="s">
        <v>773</v>
      </c>
      <c r="G5652" s="2" t="s">
        <v>214</v>
      </c>
      <c r="H5652">
        <v>0</v>
      </c>
      <c r="I5652">
        <v>0</v>
      </c>
    </row>
    <row r="5653" spans="1:9" x14ac:dyDescent="0.35">
      <c r="A5653" s="1">
        <v>44562</v>
      </c>
      <c r="B5653" s="1">
        <v>44593</v>
      </c>
      <c r="C5653" s="2" t="s">
        <v>1379</v>
      </c>
      <c r="D5653" s="2" t="s">
        <v>17</v>
      </c>
      <c r="E5653" s="2" t="s">
        <v>65</v>
      </c>
      <c r="F5653" s="2" t="s">
        <v>66</v>
      </c>
      <c r="G5653" s="2" t="s">
        <v>67</v>
      </c>
      <c r="H5653">
        <v>1</v>
      </c>
      <c r="I5653">
        <v>0</v>
      </c>
    </row>
    <row r="5654" spans="1:9" x14ac:dyDescent="0.35">
      <c r="A5654" s="1">
        <v>44562</v>
      </c>
      <c r="B5654" s="1">
        <v>44593</v>
      </c>
      <c r="C5654" s="2" t="s">
        <v>1380</v>
      </c>
      <c r="D5654" s="2" t="s">
        <v>60</v>
      </c>
      <c r="E5654" s="2" t="s">
        <v>65</v>
      </c>
      <c r="F5654" s="2" t="s">
        <v>1380</v>
      </c>
      <c r="G5654" s="2" t="s">
        <v>155</v>
      </c>
      <c r="H5654">
        <v>0</v>
      </c>
      <c r="I5654">
        <v>0</v>
      </c>
    </row>
    <row r="5655" spans="1:9" x14ac:dyDescent="0.35">
      <c r="A5655" s="1">
        <v>44562</v>
      </c>
      <c r="B5655" s="1">
        <v>44593</v>
      </c>
      <c r="C5655" s="2" t="s">
        <v>1380</v>
      </c>
      <c r="D5655" s="2" t="s">
        <v>211</v>
      </c>
      <c r="E5655" s="2" t="s">
        <v>65</v>
      </c>
      <c r="F5655" s="2" t="s">
        <v>762</v>
      </c>
      <c r="G5655" s="2" t="s">
        <v>214</v>
      </c>
      <c r="H5655">
        <v>0</v>
      </c>
      <c r="I5655">
        <v>0</v>
      </c>
    </row>
    <row r="5656" spans="1:9" x14ac:dyDescent="0.35">
      <c r="A5656" s="1">
        <v>44562</v>
      </c>
      <c r="B5656" s="1">
        <v>44593</v>
      </c>
      <c r="C5656" s="2" t="s">
        <v>1380</v>
      </c>
      <c r="D5656" s="2" t="s">
        <v>1303</v>
      </c>
      <c r="E5656" s="2" t="s">
        <v>65</v>
      </c>
      <c r="F5656" s="2" t="s">
        <v>66</v>
      </c>
      <c r="G5656" s="2" t="s">
        <v>67</v>
      </c>
      <c r="H5656">
        <v>1</v>
      </c>
      <c r="I5656">
        <v>0</v>
      </c>
    </row>
    <row r="5657" spans="1:9" x14ac:dyDescent="0.35">
      <c r="A5657" s="1">
        <v>44562</v>
      </c>
      <c r="B5657" s="1">
        <v>44593</v>
      </c>
      <c r="C5657" s="2" t="s">
        <v>1380</v>
      </c>
      <c r="D5657" s="2" t="s">
        <v>1305</v>
      </c>
      <c r="E5657" s="2" t="s">
        <v>65</v>
      </c>
      <c r="F5657" s="2" t="s">
        <v>66</v>
      </c>
      <c r="G5657" s="2" t="s">
        <v>67</v>
      </c>
      <c r="H5657">
        <v>1</v>
      </c>
      <c r="I5657">
        <v>0</v>
      </c>
    </row>
    <row r="5658" spans="1:9" x14ac:dyDescent="0.35">
      <c r="A5658" s="1">
        <v>44562</v>
      </c>
      <c r="B5658" s="1">
        <v>44593</v>
      </c>
      <c r="C5658" s="2" t="s">
        <v>1381</v>
      </c>
      <c r="D5658" s="2" t="s">
        <v>60</v>
      </c>
      <c r="E5658" s="2" t="s">
        <v>65</v>
      </c>
      <c r="F5658" s="2" t="s">
        <v>1381</v>
      </c>
      <c r="G5658" s="2" t="s">
        <v>155</v>
      </c>
      <c r="H5658">
        <v>0</v>
      </c>
      <c r="I5658">
        <v>0</v>
      </c>
    </row>
    <row r="5659" spans="1:9" x14ac:dyDescent="0.35">
      <c r="A5659" s="1">
        <v>44562</v>
      </c>
      <c r="B5659" s="1">
        <v>44593</v>
      </c>
      <c r="C5659" s="2" t="s">
        <v>1381</v>
      </c>
      <c r="D5659" s="2" t="s">
        <v>211</v>
      </c>
      <c r="E5659" s="2" t="s">
        <v>65</v>
      </c>
      <c r="F5659" s="2" t="s">
        <v>776</v>
      </c>
      <c r="G5659" s="2" t="s">
        <v>214</v>
      </c>
      <c r="H5659">
        <v>0</v>
      </c>
      <c r="I5659">
        <v>0</v>
      </c>
    </row>
    <row r="5660" spans="1:9" x14ac:dyDescent="0.35">
      <c r="A5660" s="1">
        <v>44562</v>
      </c>
      <c r="B5660" s="1">
        <v>44593</v>
      </c>
      <c r="C5660" s="2" t="s">
        <v>1381</v>
      </c>
      <c r="D5660" s="2" t="s">
        <v>17</v>
      </c>
      <c r="E5660" s="2" t="s">
        <v>65</v>
      </c>
      <c r="F5660" s="2" t="s">
        <v>66</v>
      </c>
      <c r="G5660" s="2" t="s">
        <v>67</v>
      </c>
      <c r="H5660">
        <v>1</v>
      </c>
      <c r="I5660">
        <v>0</v>
      </c>
    </row>
    <row r="5661" spans="1:9" x14ac:dyDescent="0.35">
      <c r="A5661" s="1">
        <v>44562</v>
      </c>
      <c r="B5661" s="1">
        <v>44593</v>
      </c>
      <c r="C5661" s="2" t="s">
        <v>1382</v>
      </c>
      <c r="D5661" s="2" t="s">
        <v>60</v>
      </c>
      <c r="E5661" s="2" t="s">
        <v>65</v>
      </c>
      <c r="F5661" s="2" t="s">
        <v>1382</v>
      </c>
      <c r="G5661" s="2" t="s">
        <v>155</v>
      </c>
      <c r="H5661">
        <v>0</v>
      </c>
      <c r="I5661">
        <v>0</v>
      </c>
    </row>
    <row r="5662" spans="1:9" x14ac:dyDescent="0.35">
      <c r="A5662" s="1">
        <v>44562</v>
      </c>
      <c r="B5662" s="1">
        <v>44593</v>
      </c>
      <c r="C5662" s="2" t="s">
        <v>1382</v>
      </c>
      <c r="D5662" s="2" t="s">
        <v>211</v>
      </c>
      <c r="E5662" s="2" t="s">
        <v>65</v>
      </c>
      <c r="F5662" s="2" t="s">
        <v>762</v>
      </c>
      <c r="G5662" s="2" t="s">
        <v>214</v>
      </c>
      <c r="H5662">
        <v>0</v>
      </c>
      <c r="I5662">
        <v>0</v>
      </c>
    </row>
    <row r="5663" spans="1:9" x14ac:dyDescent="0.35">
      <c r="A5663" s="1">
        <v>44562</v>
      </c>
      <c r="B5663" s="1">
        <v>44593</v>
      </c>
      <c r="C5663" s="2" t="s">
        <v>1382</v>
      </c>
      <c r="D5663" s="2" t="s">
        <v>1303</v>
      </c>
      <c r="E5663" s="2" t="s">
        <v>65</v>
      </c>
      <c r="F5663" s="2" t="s">
        <v>66</v>
      </c>
      <c r="G5663" s="2" t="s">
        <v>67</v>
      </c>
      <c r="H5663">
        <v>1</v>
      </c>
      <c r="I5663">
        <v>0</v>
      </c>
    </row>
    <row r="5664" spans="1:9" x14ac:dyDescent="0.35">
      <c r="A5664" s="1">
        <v>44562</v>
      </c>
      <c r="B5664" s="1">
        <v>44593</v>
      </c>
      <c r="C5664" s="2" t="s">
        <v>1382</v>
      </c>
      <c r="D5664" s="2" t="s">
        <v>1304</v>
      </c>
      <c r="E5664" s="2" t="s">
        <v>65</v>
      </c>
      <c r="F5664" s="2" t="s">
        <v>66</v>
      </c>
      <c r="G5664" s="2" t="s">
        <v>67</v>
      </c>
      <c r="H5664">
        <v>1</v>
      </c>
      <c r="I5664">
        <v>0</v>
      </c>
    </row>
    <row r="5665" spans="1:9" x14ac:dyDescent="0.35">
      <c r="A5665" s="1">
        <v>44562</v>
      </c>
      <c r="B5665" s="1">
        <v>44593</v>
      </c>
      <c r="C5665" s="2" t="s">
        <v>1382</v>
      </c>
      <c r="D5665" s="2" t="s">
        <v>1305</v>
      </c>
      <c r="E5665" s="2" t="s">
        <v>65</v>
      </c>
      <c r="F5665" s="2" t="s">
        <v>66</v>
      </c>
      <c r="G5665" s="2" t="s">
        <v>67</v>
      </c>
      <c r="H5665">
        <v>1</v>
      </c>
      <c r="I5665">
        <v>0</v>
      </c>
    </row>
    <row r="5666" spans="1:9" x14ac:dyDescent="0.35">
      <c r="A5666" s="1">
        <v>44562</v>
      </c>
      <c r="B5666" s="1">
        <v>44593</v>
      </c>
      <c r="C5666" s="2" t="s">
        <v>1383</v>
      </c>
      <c r="D5666" s="2" t="s">
        <v>60</v>
      </c>
      <c r="E5666" s="2" t="s">
        <v>65</v>
      </c>
      <c r="F5666" s="2" t="s">
        <v>1383</v>
      </c>
      <c r="G5666" s="2" t="s">
        <v>155</v>
      </c>
      <c r="H5666">
        <v>0</v>
      </c>
      <c r="I5666">
        <v>0</v>
      </c>
    </row>
    <row r="5667" spans="1:9" x14ac:dyDescent="0.35">
      <c r="A5667" s="1">
        <v>44562</v>
      </c>
      <c r="B5667" s="1">
        <v>44593</v>
      </c>
      <c r="C5667" s="2" t="s">
        <v>1383</v>
      </c>
      <c r="D5667" s="2" t="s">
        <v>211</v>
      </c>
      <c r="E5667" s="2" t="s">
        <v>65</v>
      </c>
      <c r="F5667" s="2" t="s">
        <v>762</v>
      </c>
      <c r="G5667" s="2" t="s">
        <v>214</v>
      </c>
      <c r="H5667">
        <v>0</v>
      </c>
      <c r="I5667">
        <v>0</v>
      </c>
    </row>
    <row r="5668" spans="1:9" x14ac:dyDescent="0.35">
      <c r="A5668" s="1">
        <v>44562</v>
      </c>
      <c r="B5668" s="1">
        <v>44593</v>
      </c>
      <c r="C5668" s="2" t="s">
        <v>1383</v>
      </c>
      <c r="D5668" s="2" t="s">
        <v>1303</v>
      </c>
      <c r="E5668" s="2" t="s">
        <v>65</v>
      </c>
      <c r="F5668" s="2" t="s">
        <v>66</v>
      </c>
      <c r="G5668" s="2" t="s">
        <v>67</v>
      </c>
      <c r="H5668">
        <v>1</v>
      </c>
      <c r="I5668">
        <v>0</v>
      </c>
    </row>
    <row r="5669" spans="1:9" x14ac:dyDescent="0.35">
      <c r="A5669" s="1">
        <v>44562</v>
      </c>
      <c r="B5669" s="1">
        <v>44593</v>
      </c>
      <c r="C5669" s="2" t="s">
        <v>1383</v>
      </c>
      <c r="D5669" s="2" t="s">
        <v>1304</v>
      </c>
      <c r="E5669" s="2" t="s">
        <v>65</v>
      </c>
      <c r="F5669" s="2" t="s">
        <v>66</v>
      </c>
      <c r="G5669" s="2" t="s">
        <v>67</v>
      </c>
      <c r="H5669">
        <v>1</v>
      </c>
      <c r="I5669">
        <v>0</v>
      </c>
    </row>
    <row r="5670" spans="1:9" x14ac:dyDescent="0.35">
      <c r="A5670" s="1">
        <v>44562</v>
      </c>
      <c r="B5670" s="1">
        <v>44593</v>
      </c>
      <c r="C5670" s="2" t="s">
        <v>1383</v>
      </c>
      <c r="D5670" s="2" t="s">
        <v>1305</v>
      </c>
      <c r="E5670" s="2" t="s">
        <v>65</v>
      </c>
      <c r="F5670" s="2" t="s">
        <v>66</v>
      </c>
      <c r="G5670" s="2" t="s">
        <v>67</v>
      </c>
      <c r="H5670">
        <v>1</v>
      </c>
      <c r="I5670">
        <v>0</v>
      </c>
    </row>
    <row r="5671" spans="1:9" x14ac:dyDescent="0.35">
      <c r="A5671" s="1">
        <v>44562</v>
      </c>
      <c r="B5671" s="1">
        <v>44593</v>
      </c>
      <c r="C5671" s="2" t="s">
        <v>1259</v>
      </c>
      <c r="D5671" s="2" t="s">
        <v>60</v>
      </c>
      <c r="E5671" s="2" t="s">
        <v>65</v>
      </c>
      <c r="F5671" s="2" t="s">
        <v>1259</v>
      </c>
      <c r="G5671" s="2" t="s">
        <v>155</v>
      </c>
      <c r="H5671">
        <v>0</v>
      </c>
      <c r="I5671">
        <v>0</v>
      </c>
    </row>
    <row r="5672" spans="1:9" x14ac:dyDescent="0.35">
      <c r="A5672" s="1">
        <v>44562</v>
      </c>
      <c r="B5672" s="1">
        <v>44593</v>
      </c>
      <c r="C5672" s="2" t="s">
        <v>1259</v>
      </c>
      <c r="D5672" s="2" t="s">
        <v>197</v>
      </c>
      <c r="E5672" s="2" t="s">
        <v>65</v>
      </c>
      <c r="F5672" s="2" t="s">
        <v>1384</v>
      </c>
      <c r="G5672" s="2" t="s">
        <v>199</v>
      </c>
      <c r="H5672">
        <v>0</v>
      </c>
      <c r="I5672">
        <v>0</v>
      </c>
    </row>
    <row r="5673" spans="1:9" x14ac:dyDescent="0.35">
      <c r="A5673" s="1">
        <v>44562</v>
      </c>
      <c r="B5673" s="1">
        <v>44593</v>
      </c>
      <c r="C5673" s="2" t="s">
        <v>1259</v>
      </c>
      <c r="D5673" s="2" t="s">
        <v>211</v>
      </c>
      <c r="E5673" s="2" t="s">
        <v>65</v>
      </c>
      <c r="F5673" s="2" t="s">
        <v>212</v>
      </c>
      <c r="G5673" s="2" t="s">
        <v>214</v>
      </c>
      <c r="H5673">
        <v>0</v>
      </c>
      <c r="I5673">
        <v>0</v>
      </c>
    </row>
    <row r="5674" spans="1:9" x14ac:dyDescent="0.35">
      <c r="A5674" s="1">
        <v>44562</v>
      </c>
      <c r="B5674" s="1">
        <v>44593</v>
      </c>
      <c r="C5674" s="2" t="s">
        <v>1259</v>
      </c>
      <c r="D5674" s="2" t="s">
        <v>6</v>
      </c>
      <c r="E5674" s="2" t="s">
        <v>65</v>
      </c>
      <c r="F5674" s="2" t="s">
        <v>66</v>
      </c>
      <c r="G5674" s="2" t="s">
        <v>67</v>
      </c>
      <c r="H5674">
        <v>1</v>
      </c>
      <c r="I5674">
        <v>0</v>
      </c>
    </row>
    <row r="5675" spans="1:9" x14ac:dyDescent="0.35">
      <c r="A5675" s="1">
        <v>44562</v>
      </c>
      <c r="B5675" s="1">
        <v>44593</v>
      </c>
      <c r="C5675" s="2" t="s">
        <v>1259</v>
      </c>
      <c r="D5675" s="2" t="s">
        <v>8</v>
      </c>
      <c r="E5675" s="2" t="s">
        <v>65</v>
      </c>
      <c r="F5675" s="2" t="s">
        <v>1367</v>
      </c>
      <c r="G5675" s="2" t="s">
        <v>70</v>
      </c>
      <c r="H5675">
        <v>0</v>
      </c>
      <c r="I5675">
        <v>1</v>
      </c>
    </row>
    <row r="5676" spans="1:9" x14ac:dyDescent="0.35">
      <c r="A5676" s="1">
        <v>44562</v>
      </c>
      <c r="B5676" s="1">
        <v>44593</v>
      </c>
      <c r="C5676" s="2" t="s">
        <v>1259</v>
      </c>
      <c r="D5676" s="2" t="s">
        <v>10</v>
      </c>
      <c r="E5676" s="2" t="s">
        <v>65</v>
      </c>
      <c r="F5676" s="2" t="s">
        <v>1367</v>
      </c>
      <c r="G5676" s="2" t="s">
        <v>70</v>
      </c>
      <c r="H5676">
        <v>0</v>
      </c>
      <c r="I5676">
        <v>1</v>
      </c>
    </row>
    <row r="5677" spans="1:9" x14ac:dyDescent="0.35">
      <c r="A5677" s="1">
        <v>44562</v>
      </c>
      <c r="B5677" s="1">
        <v>44593</v>
      </c>
      <c r="C5677" s="2" t="s">
        <v>1259</v>
      </c>
      <c r="D5677" s="2" t="s">
        <v>761</v>
      </c>
      <c r="E5677" s="2" t="s">
        <v>65</v>
      </c>
      <c r="F5677" s="2" t="s">
        <v>1367</v>
      </c>
      <c r="G5677" s="2" t="s">
        <v>70</v>
      </c>
      <c r="H5677">
        <v>0</v>
      </c>
      <c r="I5677">
        <v>1</v>
      </c>
    </row>
    <row r="5678" spans="1:9" x14ac:dyDescent="0.35">
      <c r="A5678" s="1">
        <v>44562</v>
      </c>
      <c r="B5678" s="1">
        <v>44593</v>
      </c>
      <c r="C5678" s="2" t="s">
        <v>1259</v>
      </c>
      <c r="D5678" s="2" t="s">
        <v>1242</v>
      </c>
      <c r="E5678" s="2" t="s">
        <v>65</v>
      </c>
      <c r="F5678" s="2" t="s">
        <v>66</v>
      </c>
      <c r="G5678" s="2" t="s">
        <v>67</v>
      </c>
      <c r="H5678">
        <v>1</v>
      </c>
      <c r="I5678">
        <v>0</v>
      </c>
    </row>
    <row r="5679" spans="1:9" x14ac:dyDescent="0.35">
      <c r="A5679" s="1">
        <v>44562</v>
      </c>
      <c r="B5679" s="1">
        <v>44593</v>
      </c>
      <c r="C5679" s="2" t="s">
        <v>1259</v>
      </c>
      <c r="D5679" s="2" t="s">
        <v>1243</v>
      </c>
      <c r="E5679" s="2" t="s">
        <v>65</v>
      </c>
      <c r="F5679" s="2" t="s">
        <v>66</v>
      </c>
      <c r="G5679" s="2" t="s">
        <v>67</v>
      </c>
      <c r="H5679">
        <v>1</v>
      </c>
      <c r="I5679">
        <v>0</v>
      </c>
    </row>
    <row r="5680" spans="1:9" x14ac:dyDescent="0.35">
      <c r="A5680" s="1">
        <v>44562</v>
      </c>
      <c r="B5680" s="1">
        <v>44593</v>
      </c>
      <c r="C5680" s="2" t="s">
        <v>1259</v>
      </c>
      <c r="D5680" s="2" t="s">
        <v>1244</v>
      </c>
      <c r="E5680" s="2" t="s">
        <v>65</v>
      </c>
      <c r="F5680" s="2" t="s">
        <v>66</v>
      </c>
      <c r="G5680" s="2" t="s">
        <v>67</v>
      </c>
      <c r="H5680">
        <v>1</v>
      </c>
      <c r="I5680">
        <v>0</v>
      </c>
    </row>
    <row r="5681" spans="1:9" x14ac:dyDescent="0.35">
      <c r="A5681" s="1">
        <v>44562</v>
      </c>
      <c r="B5681" s="1">
        <v>44593</v>
      </c>
      <c r="C5681" s="2" t="s">
        <v>1259</v>
      </c>
      <c r="D5681" s="2" t="s">
        <v>11</v>
      </c>
      <c r="E5681" s="2" t="s">
        <v>65</v>
      </c>
      <c r="F5681" s="2" t="s">
        <v>1259</v>
      </c>
      <c r="G5681" s="2" t="s">
        <v>70</v>
      </c>
      <c r="H5681">
        <v>0</v>
      </c>
      <c r="I5681">
        <v>1</v>
      </c>
    </row>
    <row r="5682" spans="1:9" x14ac:dyDescent="0.35">
      <c r="A5682" s="1">
        <v>44562</v>
      </c>
      <c r="B5682" s="1">
        <v>44593</v>
      </c>
      <c r="C5682" s="2" t="s">
        <v>1259</v>
      </c>
      <c r="D5682" s="2" t="s">
        <v>28</v>
      </c>
      <c r="E5682" s="2" t="s">
        <v>65</v>
      </c>
      <c r="F5682" s="2" t="s">
        <v>66</v>
      </c>
      <c r="G5682" s="2" t="s">
        <v>67</v>
      </c>
      <c r="H5682">
        <v>1</v>
      </c>
      <c r="I5682">
        <v>0</v>
      </c>
    </row>
    <row r="5683" spans="1:9" x14ac:dyDescent="0.35">
      <c r="A5683" s="1">
        <v>44562</v>
      </c>
      <c r="B5683" s="1">
        <v>44593</v>
      </c>
      <c r="C5683" s="2" t="s">
        <v>1259</v>
      </c>
      <c r="D5683" s="2" t="s">
        <v>1303</v>
      </c>
      <c r="E5683" s="2" t="s">
        <v>65</v>
      </c>
      <c r="F5683" s="2" t="s">
        <v>66</v>
      </c>
      <c r="G5683" s="2" t="s">
        <v>67</v>
      </c>
      <c r="H5683">
        <v>1</v>
      </c>
      <c r="I5683">
        <v>0</v>
      </c>
    </row>
    <row r="5684" spans="1:9" x14ac:dyDescent="0.35">
      <c r="A5684" s="1">
        <v>44562</v>
      </c>
      <c r="B5684" s="1">
        <v>44593</v>
      </c>
      <c r="C5684" s="2" t="s">
        <v>1259</v>
      </c>
      <c r="D5684" s="2" t="s">
        <v>1304</v>
      </c>
      <c r="E5684" s="2" t="s">
        <v>65</v>
      </c>
      <c r="F5684" s="2" t="s">
        <v>66</v>
      </c>
      <c r="G5684" s="2" t="s">
        <v>67</v>
      </c>
      <c r="H5684">
        <v>1</v>
      </c>
      <c r="I5684">
        <v>0</v>
      </c>
    </row>
    <row r="5685" spans="1:9" x14ac:dyDescent="0.35">
      <c r="A5685" s="1">
        <v>44562</v>
      </c>
      <c r="B5685" s="1">
        <v>44593</v>
      </c>
      <c r="C5685" s="2" t="s">
        <v>1385</v>
      </c>
      <c r="D5685" s="2" t="s">
        <v>60</v>
      </c>
      <c r="E5685" s="2" t="s">
        <v>65</v>
      </c>
      <c r="F5685" s="2" t="s">
        <v>1385</v>
      </c>
      <c r="G5685" s="2" t="s">
        <v>155</v>
      </c>
      <c r="H5685">
        <v>0</v>
      </c>
      <c r="I5685">
        <v>0</v>
      </c>
    </row>
    <row r="5686" spans="1:9" x14ac:dyDescent="0.35">
      <c r="A5686" s="1">
        <v>44562</v>
      </c>
      <c r="B5686" s="1">
        <v>44593</v>
      </c>
      <c r="C5686" s="2" t="s">
        <v>1385</v>
      </c>
      <c r="D5686" s="2" t="s">
        <v>211</v>
      </c>
      <c r="E5686" s="2" t="s">
        <v>65</v>
      </c>
      <c r="F5686" s="2" t="s">
        <v>773</v>
      </c>
      <c r="G5686" s="2" t="s">
        <v>214</v>
      </c>
      <c r="H5686">
        <v>0</v>
      </c>
      <c r="I5686">
        <v>0</v>
      </c>
    </row>
    <row r="5687" spans="1:9" x14ac:dyDescent="0.35">
      <c r="A5687" s="1">
        <v>44562</v>
      </c>
      <c r="B5687" s="1">
        <v>44593</v>
      </c>
      <c r="C5687" s="2" t="s">
        <v>1385</v>
      </c>
      <c r="D5687" s="2" t="s">
        <v>17</v>
      </c>
      <c r="E5687" s="2" t="s">
        <v>65</v>
      </c>
      <c r="F5687" s="2" t="s">
        <v>66</v>
      </c>
      <c r="G5687" s="2" t="s">
        <v>67</v>
      </c>
      <c r="H5687">
        <v>1</v>
      </c>
      <c r="I5687">
        <v>0</v>
      </c>
    </row>
    <row r="5688" spans="1:9" x14ac:dyDescent="0.35">
      <c r="A5688" s="1">
        <v>44562</v>
      </c>
      <c r="B5688" s="1">
        <v>44593</v>
      </c>
      <c r="C5688" s="2" t="s">
        <v>1386</v>
      </c>
      <c r="D5688" s="2" t="s">
        <v>60</v>
      </c>
      <c r="E5688" s="2" t="s">
        <v>65</v>
      </c>
      <c r="F5688" s="2" t="s">
        <v>1386</v>
      </c>
      <c r="G5688" s="2" t="s">
        <v>155</v>
      </c>
      <c r="H5688">
        <v>0</v>
      </c>
      <c r="I5688">
        <v>0</v>
      </c>
    </row>
    <row r="5689" spans="1:9" x14ac:dyDescent="0.35">
      <c r="A5689" s="1">
        <v>44562</v>
      </c>
      <c r="B5689" s="1">
        <v>44593</v>
      </c>
      <c r="C5689" s="2" t="s">
        <v>1386</v>
      </c>
      <c r="D5689" s="2" t="s">
        <v>211</v>
      </c>
      <c r="E5689" s="2" t="s">
        <v>65</v>
      </c>
      <c r="F5689" s="2" t="s">
        <v>773</v>
      </c>
      <c r="G5689" s="2" t="s">
        <v>214</v>
      </c>
      <c r="H5689">
        <v>0</v>
      </c>
      <c r="I5689">
        <v>0</v>
      </c>
    </row>
    <row r="5690" spans="1:9" x14ac:dyDescent="0.35">
      <c r="A5690" s="1">
        <v>44562</v>
      </c>
      <c r="B5690" s="1">
        <v>44593</v>
      </c>
      <c r="C5690" s="2" t="s">
        <v>1386</v>
      </c>
      <c r="D5690" s="2" t="s">
        <v>8</v>
      </c>
      <c r="E5690" s="2" t="s">
        <v>65</v>
      </c>
      <c r="F5690" s="2" t="s">
        <v>290</v>
      </c>
      <c r="G5690" s="2" t="s">
        <v>70</v>
      </c>
      <c r="H5690">
        <v>0</v>
      </c>
      <c r="I5690">
        <v>1</v>
      </c>
    </row>
    <row r="5691" spans="1:9" x14ac:dyDescent="0.35">
      <c r="A5691" s="1">
        <v>44562</v>
      </c>
      <c r="B5691" s="1">
        <v>44593</v>
      </c>
      <c r="C5691" s="2" t="s">
        <v>1386</v>
      </c>
      <c r="D5691" s="2" t="s">
        <v>10</v>
      </c>
      <c r="E5691" s="2" t="s">
        <v>65</v>
      </c>
      <c r="F5691" s="2" t="s">
        <v>290</v>
      </c>
      <c r="G5691" s="2" t="s">
        <v>70</v>
      </c>
      <c r="H5691">
        <v>0</v>
      </c>
      <c r="I5691">
        <v>1</v>
      </c>
    </row>
    <row r="5692" spans="1:9" x14ac:dyDescent="0.35">
      <c r="A5692" s="1">
        <v>44562</v>
      </c>
      <c r="B5692" s="1">
        <v>44593</v>
      </c>
      <c r="C5692" s="2" t="s">
        <v>1386</v>
      </c>
      <c r="D5692" s="2" t="s">
        <v>761</v>
      </c>
      <c r="E5692" s="2" t="s">
        <v>65</v>
      </c>
      <c r="F5692" s="2" t="s">
        <v>290</v>
      </c>
      <c r="G5692" s="2" t="s">
        <v>70</v>
      </c>
      <c r="H5692">
        <v>0</v>
      </c>
      <c r="I5692">
        <v>1</v>
      </c>
    </row>
    <row r="5693" spans="1:9" x14ac:dyDescent="0.35">
      <c r="A5693" s="1">
        <v>44593</v>
      </c>
      <c r="B5693" s="1">
        <v>44621</v>
      </c>
      <c r="C5693" s="2" t="s">
        <v>587</v>
      </c>
      <c r="D5693" s="2" t="s">
        <v>1303</v>
      </c>
      <c r="E5693" s="2" t="s">
        <v>66</v>
      </c>
      <c r="F5693" s="2" t="s">
        <v>65</v>
      </c>
      <c r="G5693" s="2" t="s">
        <v>169</v>
      </c>
      <c r="H5693">
        <v>-1</v>
      </c>
      <c r="I5693">
        <v>0</v>
      </c>
    </row>
    <row r="5694" spans="1:9" x14ac:dyDescent="0.35">
      <c r="A5694" s="1">
        <v>44593</v>
      </c>
      <c r="B5694" s="1">
        <v>44621</v>
      </c>
      <c r="C5694" s="2" t="s">
        <v>587</v>
      </c>
      <c r="D5694" s="2" t="s">
        <v>1304</v>
      </c>
      <c r="E5694" s="2" t="s">
        <v>66</v>
      </c>
      <c r="F5694" s="2" t="s">
        <v>65</v>
      </c>
      <c r="G5694" s="2" t="s">
        <v>169</v>
      </c>
      <c r="H5694">
        <v>-1</v>
      </c>
      <c r="I5694">
        <v>0</v>
      </c>
    </row>
    <row r="5695" spans="1:9" x14ac:dyDescent="0.35">
      <c r="A5695" s="1">
        <v>44593</v>
      </c>
      <c r="B5695" s="1">
        <v>44621</v>
      </c>
      <c r="C5695" s="2" t="s">
        <v>284</v>
      </c>
      <c r="D5695" s="2" t="s">
        <v>1303</v>
      </c>
      <c r="E5695" s="2" t="s">
        <v>65</v>
      </c>
      <c r="F5695" s="2" t="s">
        <v>66</v>
      </c>
      <c r="G5695" s="2" t="s">
        <v>67</v>
      </c>
      <c r="H5695">
        <v>1</v>
      </c>
      <c r="I5695">
        <v>0</v>
      </c>
    </row>
    <row r="5696" spans="1:9" x14ac:dyDescent="0.35">
      <c r="A5696" s="1">
        <v>44593</v>
      </c>
      <c r="B5696" s="1">
        <v>44621</v>
      </c>
      <c r="C5696" s="2" t="s">
        <v>284</v>
      </c>
      <c r="D5696" s="2" t="s">
        <v>1304</v>
      </c>
      <c r="E5696" s="2" t="s">
        <v>65</v>
      </c>
      <c r="F5696" s="2" t="s">
        <v>66</v>
      </c>
      <c r="G5696" s="2" t="s">
        <v>67</v>
      </c>
      <c r="H5696">
        <v>1</v>
      </c>
      <c r="I5696">
        <v>0</v>
      </c>
    </row>
    <row r="5697" spans="1:9" x14ac:dyDescent="0.35">
      <c r="A5697" s="1">
        <v>44593</v>
      </c>
      <c r="B5697" s="1">
        <v>44621</v>
      </c>
      <c r="C5697" s="2" t="s">
        <v>180</v>
      </c>
      <c r="D5697" s="2" t="s">
        <v>197</v>
      </c>
      <c r="E5697" s="2" t="s">
        <v>65</v>
      </c>
      <c r="F5697" s="2" t="s">
        <v>1388</v>
      </c>
      <c r="G5697" s="2" t="s">
        <v>199</v>
      </c>
      <c r="H5697">
        <v>0</v>
      </c>
      <c r="I5697">
        <v>0</v>
      </c>
    </row>
    <row r="5698" spans="1:9" x14ac:dyDescent="0.35">
      <c r="A5698" s="1">
        <v>44593</v>
      </c>
      <c r="B5698" s="1">
        <v>44621</v>
      </c>
      <c r="C5698" s="2" t="s">
        <v>399</v>
      </c>
      <c r="D5698" s="2" t="s">
        <v>1304</v>
      </c>
      <c r="E5698" s="2" t="s">
        <v>65</v>
      </c>
      <c r="F5698" s="2" t="s">
        <v>66</v>
      </c>
      <c r="G5698" s="2" t="s">
        <v>67</v>
      </c>
      <c r="H5698">
        <v>1</v>
      </c>
      <c r="I5698">
        <v>0</v>
      </c>
    </row>
    <row r="5699" spans="1:9" x14ac:dyDescent="0.35">
      <c r="A5699" s="1">
        <v>44593</v>
      </c>
      <c r="B5699" s="1">
        <v>44621</v>
      </c>
      <c r="C5699" s="2" t="s">
        <v>684</v>
      </c>
      <c r="D5699" s="2" t="s">
        <v>1305</v>
      </c>
      <c r="E5699" s="2" t="s">
        <v>65</v>
      </c>
      <c r="F5699" s="2" t="s">
        <v>66</v>
      </c>
      <c r="G5699" s="2" t="s">
        <v>67</v>
      </c>
      <c r="H5699">
        <v>1</v>
      </c>
      <c r="I5699">
        <v>0</v>
      </c>
    </row>
    <row r="5700" spans="1:9" x14ac:dyDescent="0.35">
      <c r="A5700" s="1">
        <v>44593</v>
      </c>
      <c r="B5700" s="1">
        <v>44621</v>
      </c>
      <c r="C5700" s="2" t="s">
        <v>1174</v>
      </c>
      <c r="D5700" s="2" t="s">
        <v>1303</v>
      </c>
      <c r="E5700" s="2" t="s">
        <v>65</v>
      </c>
      <c r="F5700" s="2" t="s">
        <v>66</v>
      </c>
      <c r="G5700" s="2" t="s">
        <v>67</v>
      </c>
      <c r="H5700">
        <v>1</v>
      </c>
      <c r="I5700">
        <v>0</v>
      </c>
    </row>
    <row r="5701" spans="1:9" x14ac:dyDescent="0.35">
      <c r="A5701" s="1">
        <v>44593</v>
      </c>
      <c r="B5701" s="1">
        <v>44621</v>
      </c>
      <c r="C5701" s="2" t="s">
        <v>152</v>
      </c>
      <c r="D5701" s="2" t="s">
        <v>197</v>
      </c>
      <c r="E5701" s="2" t="s">
        <v>1090</v>
      </c>
      <c r="F5701" s="2" t="s">
        <v>1389</v>
      </c>
      <c r="G5701" s="2" t="s">
        <v>199</v>
      </c>
      <c r="H5701">
        <v>0</v>
      </c>
      <c r="I5701">
        <v>0</v>
      </c>
    </row>
    <row r="5702" spans="1:9" x14ac:dyDescent="0.35">
      <c r="A5702" s="1">
        <v>44593</v>
      </c>
      <c r="B5702" s="1">
        <v>44621</v>
      </c>
      <c r="C5702" s="2" t="s">
        <v>176</v>
      </c>
      <c r="D5702" s="2" t="s">
        <v>1305</v>
      </c>
      <c r="E5702" s="2" t="s">
        <v>65</v>
      </c>
      <c r="F5702" s="2" t="s">
        <v>66</v>
      </c>
      <c r="G5702" s="2" t="s">
        <v>67</v>
      </c>
      <c r="H5702">
        <v>1</v>
      </c>
      <c r="I5702">
        <v>0</v>
      </c>
    </row>
    <row r="5703" spans="1:9" x14ac:dyDescent="0.35">
      <c r="A5703" s="1">
        <v>44593</v>
      </c>
      <c r="B5703" s="1">
        <v>44621</v>
      </c>
      <c r="C5703" s="2" t="s">
        <v>500</v>
      </c>
      <c r="D5703" s="2" t="s">
        <v>1303</v>
      </c>
      <c r="E5703" s="2" t="s">
        <v>65</v>
      </c>
      <c r="F5703" s="2" t="s">
        <v>66</v>
      </c>
      <c r="G5703" s="2" t="s">
        <v>67</v>
      </c>
      <c r="H5703">
        <v>1</v>
      </c>
      <c r="I5703">
        <v>0</v>
      </c>
    </row>
    <row r="5704" spans="1:9" x14ac:dyDescent="0.35">
      <c r="A5704" s="1">
        <v>44593</v>
      </c>
      <c r="B5704" s="1">
        <v>44621</v>
      </c>
      <c r="C5704" s="2" t="s">
        <v>1124</v>
      </c>
      <c r="D5704" s="2" t="s">
        <v>1303</v>
      </c>
      <c r="E5704" s="2" t="s">
        <v>66</v>
      </c>
      <c r="F5704" s="2" t="s">
        <v>65</v>
      </c>
      <c r="G5704" s="2" t="s">
        <v>169</v>
      </c>
      <c r="H5704">
        <v>-1</v>
      </c>
      <c r="I5704">
        <v>0</v>
      </c>
    </row>
    <row r="5705" spans="1:9" x14ac:dyDescent="0.35">
      <c r="A5705" s="1">
        <v>44593</v>
      </c>
      <c r="B5705" s="1">
        <v>44621</v>
      </c>
      <c r="C5705" s="2" t="s">
        <v>1124</v>
      </c>
      <c r="D5705" s="2" t="s">
        <v>1304</v>
      </c>
      <c r="E5705" s="2" t="s">
        <v>66</v>
      </c>
      <c r="F5705" s="2" t="s">
        <v>65</v>
      </c>
      <c r="G5705" s="2" t="s">
        <v>169</v>
      </c>
      <c r="H5705">
        <v>-1</v>
      </c>
      <c r="I5705">
        <v>0</v>
      </c>
    </row>
    <row r="5706" spans="1:9" x14ac:dyDescent="0.35">
      <c r="A5706" s="1">
        <v>44593</v>
      </c>
      <c r="B5706" s="1">
        <v>44621</v>
      </c>
      <c r="C5706" s="2" t="s">
        <v>375</v>
      </c>
      <c r="D5706" s="2" t="s">
        <v>197</v>
      </c>
      <c r="E5706" s="2" t="s">
        <v>1069</v>
      </c>
      <c r="F5706" s="2" t="s">
        <v>1390</v>
      </c>
      <c r="G5706" s="2" t="s">
        <v>199</v>
      </c>
      <c r="H5706">
        <v>0</v>
      </c>
      <c r="I5706">
        <v>0</v>
      </c>
    </row>
    <row r="5707" spans="1:9" x14ac:dyDescent="0.35">
      <c r="A5707" s="1">
        <v>44593</v>
      </c>
      <c r="B5707" s="1">
        <v>44621</v>
      </c>
      <c r="C5707" s="2" t="s">
        <v>375</v>
      </c>
      <c r="D5707" s="2" t="s">
        <v>14</v>
      </c>
      <c r="E5707" s="2" t="s">
        <v>65</v>
      </c>
      <c r="F5707" s="2" t="s">
        <v>295</v>
      </c>
      <c r="G5707" s="2" t="s">
        <v>70</v>
      </c>
      <c r="H5707">
        <v>0</v>
      </c>
      <c r="I5707">
        <v>1</v>
      </c>
    </row>
    <row r="5708" spans="1:9" x14ac:dyDescent="0.35">
      <c r="A5708" s="1">
        <v>44593</v>
      </c>
      <c r="B5708" s="1">
        <v>44621</v>
      </c>
      <c r="C5708" s="2" t="s">
        <v>659</v>
      </c>
      <c r="D5708" s="2" t="s">
        <v>197</v>
      </c>
      <c r="E5708" s="2" t="s">
        <v>1222</v>
      </c>
      <c r="F5708" s="2" t="s">
        <v>1391</v>
      </c>
      <c r="G5708" s="2" t="s">
        <v>199</v>
      </c>
      <c r="H5708">
        <v>0</v>
      </c>
      <c r="I5708">
        <v>0</v>
      </c>
    </row>
    <row r="5709" spans="1:9" x14ac:dyDescent="0.35">
      <c r="A5709" s="1">
        <v>44593</v>
      </c>
      <c r="B5709" s="1">
        <v>44621</v>
      </c>
      <c r="C5709" s="2" t="s">
        <v>659</v>
      </c>
      <c r="D5709" s="2" t="s">
        <v>1305</v>
      </c>
      <c r="E5709" s="2" t="s">
        <v>65</v>
      </c>
      <c r="F5709" s="2" t="s">
        <v>66</v>
      </c>
      <c r="G5709" s="2" t="s">
        <v>67</v>
      </c>
      <c r="H5709">
        <v>1</v>
      </c>
      <c r="I5709">
        <v>0</v>
      </c>
    </row>
    <row r="5710" spans="1:9" x14ac:dyDescent="0.35">
      <c r="A5710" s="1">
        <v>44593</v>
      </c>
      <c r="B5710" s="1">
        <v>44621</v>
      </c>
      <c r="C5710" s="2" t="s">
        <v>83</v>
      </c>
      <c r="D5710" s="2" t="s">
        <v>197</v>
      </c>
      <c r="E5710" s="2" t="s">
        <v>1247</v>
      </c>
      <c r="F5710" s="2" t="s">
        <v>1392</v>
      </c>
      <c r="G5710" s="2" t="s">
        <v>199</v>
      </c>
      <c r="H5710">
        <v>0</v>
      </c>
      <c r="I5710">
        <v>0</v>
      </c>
    </row>
    <row r="5711" spans="1:9" x14ac:dyDescent="0.35">
      <c r="A5711" s="1">
        <v>44593</v>
      </c>
      <c r="B5711" s="1">
        <v>44621</v>
      </c>
      <c r="C5711" s="2" t="s">
        <v>83</v>
      </c>
      <c r="D5711" s="2" t="s">
        <v>14</v>
      </c>
      <c r="E5711" s="2" t="s">
        <v>296</v>
      </c>
      <c r="F5711" s="2" t="s">
        <v>295</v>
      </c>
      <c r="G5711" s="2" t="s">
        <v>220</v>
      </c>
      <c r="H5711">
        <v>0</v>
      </c>
      <c r="I5711">
        <v>-1</v>
      </c>
    </row>
    <row r="5712" spans="1:9" x14ac:dyDescent="0.35">
      <c r="A5712" s="1">
        <v>44593</v>
      </c>
      <c r="B5712" s="1">
        <v>44621</v>
      </c>
      <c r="C5712" s="2" t="s">
        <v>184</v>
      </c>
      <c r="D5712" s="2" t="s">
        <v>197</v>
      </c>
      <c r="E5712" s="2" t="s">
        <v>65</v>
      </c>
      <c r="F5712" s="2" t="s">
        <v>1393</v>
      </c>
      <c r="G5712" s="2" t="s">
        <v>199</v>
      </c>
      <c r="H5712">
        <v>0</v>
      </c>
      <c r="I5712">
        <v>0</v>
      </c>
    </row>
    <row r="5713" spans="1:9" x14ac:dyDescent="0.35">
      <c r="A5713" s="1">
        <v>44593</v>
      </c>
      <c r="B5713" s="1">
        <v>44621</v>
      </c>
      <c r="C5713" s="2" t="s">
        <v>184</v>
      </c>
      <c r="D5713" s="2" t="s">
        <v>14</v>
      </c>
      <c r="E5713" s="2" t="s">
        <v>65</v>
      </c>
      <c r="F5713" s="2" t="s">
        <v>295</v>
      </c>
      <c r="G5713" s="2" t="s">
        <v>70</v>
      </c>
      <c r="H5713">
        <v>0</v>
      </c>
      <c r="I5713">
        <v>1</v>
      </c>
    </row>
    <row r="5714" spans="1:9" x14ac:dyDescent="0.35">
      <c r="A5714" s="1">
        <v>44593</v>
      </c>
      <c r="B5714" s="1">
        <v>44621</v>
      </c>
      <c r="C5714" s="2" t="s">
        <v>243</v>
      </c>
      <c r="D5714" s="2" t="s">
        <v>1303</v>
      </c>
      <c r="E5714" s="2" t="s">
        <v>65</v>
      </c>
      <c r="F5714" s="2" t="s">
        <v>66</v>
      </c>
      <c r="G5714" s="2" t="s">
        <v>67</v>
      </c>
      <c r="H5714">
        <v>1</v>
      </c>
      <c r="I5714">
        <v>0</v>
      </c>
    </row>
    <row r="5715" spans="1:9" x14ac:dyDescent="0.35">
      <c r="A5715" s="1">
        <v>44593</v>
      </c>
      <c r="B5715" s="1">
        <v>44621</v>
      </c>
      <c r="C5715" s="2" t="s">
        <v>243</v>
      </c>
      <c r="D5715" s="2" t="s">
        <v>1304</v>
      </c>
      <c r="E5715" s="2" t="s">
        <v>65</v>
      </c>
      <c r="F5715" s="2" t="s">
        <v>66</v>
      </c>
      <c r="G5715" s="2" t="s">
        <v>67</v>
      </c>
      <c r="H5715">
        <v>1</v>
      </c>
      <c r="I5715">
        <v>0</v>
      </c>
    </row>
    <row r="5716" spans="1:9" x14ac:dyDescent="0.35">
      <c r="A5716" s="1">
        <v>44593</v>
      </c>
      <c r="B5716" s="1">
        <v>44621</v>
      </c>
      <c r="C5716" s="2" t="s">
        <v>619</v>
      </c>
      <c r="D5716" s="2" t="s">
        <v>8</v>
      </c>
      <c r="E5716" s="2" t="s">
        <v>65</v>
      </c>
      <c r="F5716" s="2" t="s">
        <v>66</v>
      </c>
      <c r="G5716" s="2" t="s">
        <v>67</v>
      </c>
      <c r="H5716">
        <v>1</v>
      </c>
      <c r="I5716">
        <v>0</v>
      </c>
    </row>
    <row r="5717" spans="1:9" x14ac:dyDescent="0.35">
      <c r="A5717" s="1">
        <v>44593</v>
      </c>
      <c r="B5717" s="1">
        <v>44621</v>
      </c>
      <c r="C5717" s="2" t="s">
        <v>1319</v>
      </c>
      <c r="D5717" s="2" t="s">
        <v>14</v>
      </c>
      <c r="E5717" s="2" t="s">
        <v>296</v>
      </c>
      <c r="F5717" s="2" t="s">
        <v>295</v>
      </c>
      <c r="G5717" s="2" t="s">
        <v>220</v>
      </c>
      <c r="H5717">
        <v>0</v>
      </c>
      <c r="I5717">
        <v>-1</v>
      </c>
    </row>
    <row r="5718" spans="1:9" x14ac:dyDescent="0.35">
      <c r="A5718" s="1">
        <v>44593</v>
      </c>
      <c r="B5718" s="1">
        <v>44621</v>
      </c>
      <c r="C5718" s="2" t="s">
        <v>91</v>
      </c>
      <c r="D5718" s="2" t="s">
        <v>1304</v>
      </c>
      <c r="E5718" s="2" t="s">
        <v>65</v>
      </c>
      <c r="F5718" s="2" t="s">
        <v>66</v>
      </c>
      <c r="G5718" s="2" t="s">
        <v>67</v>
      </c>
      <c r="H5718">
        <v>1</v>
      </c>
      <c r="I5718">
        <v>0</v>
      </c>
    </row>
    <row r="5719" spans="1:9" x14ac:dyDescent="0.35">
      <c r="A5719" s="1">
        <v>44593</v>
      </c>
      <c r="B5719" s="1">
        <v>44621</v>
      </c>
      <c r="C5719" s="2" t="s">
        <v>301</v>
      </c>
      <c r="D5719" s="2" t="s">
        <v>1303</v>
      </c>
      <c r="E5719" s="2" t="s">
        <v>66</v>
      </c>
      <c r="F5719" s="2" t="s">
        <v>65</v>
      </c>
      <c r="G5719" s="2" t="s">
        <v>169</v>
      </c>
      <c r="H5719">
        <v>-1</v>
      </c>
      <c r="I5719">
        <v>0</v>
      </c>
    </row>
    <row r="5720" spans="1:9" x14ac:dyDescent="0.35">
      <c r="A5720" s="1">
        <v>44593</v>
      </c>
      <c r="B5720" s="1">
        <v>44621</v>
      </c>
      <c r="C5720" s="2" t="s">
        <v>301</v>
      </c>
      <c r="D5720" s="2" t="s">
        <v>1304</v>
      </c>
      <c r="E5720" s="2" t="s">
        <v>66</v>
      </c>
      <c r="F5720" s="2" t="s">
        <v>65</v>
      </c>
      <c r="G5720" s="2" t="s">
        <v>169</v>
      </c>
      <c r="H5720">
        <v>-1</v>
      </c>
      <c r="I5720">
        <v>0</v>
      </c>
    </row>
    <row r="5721" spans="1:9" x14ac:dyDescent="0.35">
      <c r="A5721" s="1">
        <v>44593</v>
      </c>
      <c r="B5721" s="1">
        <v>44621</v>
      </c>
      <c r="C5721" s="2" t="s">
        <v>301</v>
      </c>
      <c r="D5721" s="2" t="s">
        <v>1305</v>
      </c>
      <c r="E5721" s="2" t="s">
        <v>66</v>
      </c>
      <c r="F5721" s="2" t="s">
        <v>65</v>
      </c>
      <c r="G5721" s="2" t="s">
        <v>169</v>
      </c>
      <c r="H5721">
        <v>-1</v>
      </c>
      <c r="I5721">
        <v>0</v>
      </c>
    </row>
    <row r="5722" spans="1:9" x14ac:dyDescent="0.35">
      <c r="A5722" s="1">
        <v>44593</v>
      </c>
      <c r="B5722" s="1">
        <v>44621</v>
      </c>
      <c r="C5722" s="2" t="s">
        <v>1104</v>
      </c>
      <c r="D5722" s="2" t="s">
        <v>197</v>
      </c>
      <c r="E5722" s="2" t="s">
        <v>1252</v>
      </c>
      <c r="F5722" s="2" t="s">
        <v>1394</v>
      </c>
      <c r="G5722" s="2" t="s">
        <v>199</v>
      </c>
      <c r="H5722">
        <v>0</v>
      </c>
      <c r="I5722">
        <v>0</v>
      </c>
    </row>
    <row r="5723" spans="1:9" x14ac:dyDescent="0.35">
      <c r="A5723" s="1">
        <v>44593</v>
      </c>
      <c r="B5723" s="1">
        <v>44621</v>
      </c>
      <c r="C5723" s="2" t="s">
        <v>285</v>
      </c>
      <c r="D5723" s="2" t="s">
        <v>1304</v>
      </c>
      <c r="E5723" s="2" t="s">
        <v>65</v>
      </c>
      <c r="F5723" s="2" t="s">
        <v>66</v>
      </c>
      <c r="G5723" s="2" t="s">
        <v>67</v>
      </c>
      <c r="H5723">
        <v>1</v>
      </c>
      <c r="I5723">
        <v>0</v>
      </c>
    </row>
    <row r="5724" spans="1:9" x14ac:dyDescent="0.35">
      <c r="A5724" s="1">
        <v>44593</v>
      </c>
      <c r="B5724" s="1">
        <v>44621</v>
      </c>
      <c r="C5724" s="2" t="s">
        <v>216</v>
      </c>
      <c r="D5724" s="2" t="s">
        <v>14</v>
      </c>
      <c r="E5724" s="2" t="s">
        <v>296</v>
      </c>
      <c r="F5724" s="2" t="s">
        <v>295</v>
      </c>
      <c r="G5724" s="2" t="s">
        <v>220</v>
      </c>
      <c r="H5724">
        <v>0</v>
      </c>
      <c r="I5724">
        <v>-1</v>
      </c>
    </row>
    <row r="5725" spans="1:9" x14ac:dyDescent="0.35">
      <c r="A5725" s="1">
        <v>44593</v>
      </c>
      <c r="B5725" s="1">
        <v>44621</v>
      </c>
      <c r="C5725" s="2" t="s">
        <v>217</v>
      </c>
      <c r="D5725" s="2" t="s">
        <v>14</v>
      </c>
      <c r="E5725" s="2" t="s">
        <v>296</v>
      </c>
      <c r="F5725" s="2" t="s">
        <v>295</v>
      </c>
      <c r="G5725" s="2" t="s">
        <v>220</v>
      </c>
      <c r="H5725">
        <v>0</v>
      </c>
      <c r="I5725">
        <v>-1</v>
      </c>
    </row>
    <row r="5726" spans="1:9" x14ac:dyDescent="0.35">
      <c r="A5726" s="1">
        <v>44593</v>
      </c>
      <c r="B5726" s="1">
        <v>44621</v>
      </c>
      <c r="C5726" s="2" t="s">
        <v>400</v>
      </c>
      <c r="D5726" s="2" t="s">
        <v>1304</v>
      </c>
      <c r="E5726" s="2" t="s">
        <v>65</v>
      </c>
      <c r="F5726" s="2" t="s">
        <v>66</v>
      </c>
      <c r="G5726" s="2" t="s">
        <v>67</v>
      </c>
      <c r="H5726">
        <v>1</v>
      </c>
      <c r="I5726">
        <v>0</v>
      </c>
    </row>
    <row r="5727" spans="1:9" x14ac:dyDescent="0.35">
      <c r="A5727" s="1">
        <v>44593</v>
      </c>
      <c r="B5727" s="1">
        <v>44621</v>
      </c>
      <c r="C5727" s="2" t="s">
        <v>401</v>
      </c>
      <c r="D5727" s="2" t="s">
        <v>1304</v>
      </c>
      <c r="E5727" s="2" t="s">
        <v>65</v>
      </c>
      <c r="F5727" s="2" t="s">
        <v>66</v>
      </c>
      <c r="G5727" s="2" t="s">
        <v>67</v>
      </c>
      <c r="H5727">
        <v>1</v>
      </c>
      <c r="I5727">
        <v>0</v>
      </c>
    </row>
    <row r="5728" spans="1:9" x14ac:dyDescent="0.35">
      <c r="A5728" s="1">
        <v>44593</v>
      </c>
      <c r="B5728" s="1">
        <v>44621</v>
      </c>
      <c r="C5728" s="2" t="s">
        <v>93</v>
      </c>
      <c r="D5728" s="2" t="s">
        <v>14</v>
      </c>
      <c r="E5728" s="2" t="s">
        <v>296</v>
      </c>
      <c r="F5728" s="2" t="s">
        <v>295</v>
      </c>
      <c r="G5728" s="2" t="s">
        <v>220</v>
      </c>
      <c r="H5728">
        <v>0</v>
      </c>
      <c r="I5728">
        <v>-1</v>
      </c>
    </row>
    <row r="5729" spans="1:9" x14ac:dyDescent="0.35">
      <c r="A5729" s="1">
        <v>44593</v>
      </c>
      <c r="B5729" s="1">
        <v>44621</v>
      </c>
      <c r="C5729" s="2" t="s">
        <v>218</v>
      </c>
      <c r="D5729" s="2" t="s">
        <v>14</v>
      </c>
      <c r="E5729" s="2" t="s">
        <v>224</v>
      </c>
      <c r="F5729" s="2" t="s">
        <v>1167</v>
      </c>
      <c r="G5729" s="2" t="s">
        <v>220</v>
      </c>
      <c r="H5729">
        <v>0</v>
      </c>
      <c r="I5729">
        <v>-1</v>
      </c>
    </row>
    <row r="5730" spans="1:9" x14ac:dyDescent="0.35">
      <c r="A5730" s="1">
        <v>44593</v>
      </c>
      <c r="B5730" s="1">
        <v>44621</v>
      </c>
      <c r="C5730" s="2" t="s">
        <v>545</v>
      </c>
      <c r="D5730" s="2" t="s">
        <v>14</v>
      </c>
      <c r="E5730" s="2" t="s">
        <v>296</v>
      </c>
      <c r="F5730" s="2" t="s">
        <v>295</v>
      </c>
      <c r="G5730" s="2" t="s">
        <v>220</v>
      </c>
      <c r="H5730">
        <v>0</v>
      </c>
      <c r="I5730">
        <v>-1</v>
      </c>
    </row>
    <row r="5731" spans="1:9" x14ac:dyDescent="0.35">
      <c r="A5731" s="1">
        <v>44593</v>
      </c>
      <c r="B5731" s="1">
        <v>44621</v>
      </c>
      <c r="C5731" s="2" t="s">
        <v>525</v>
      </c>
      <c r="D5731" s="2" t="s">
        <v>1303</v>
      </c>
      <c r="E5731" s="2" t="s">
        <v>65</v>
      </c>
      <c r="F5731" s="2" t="s">
        <v>66</v>
      </c>
      <c r="G5731" s="2" t="s">
        <v>67</v>
      </c>
      <c r="H5731">
        <v>1</v>
      </c>
      <c r="I5731">
        <v>0</v>
      </c>
    </row>
    <row r="5732" spans="1:9" x14ac:dyDescent="0.35">
      <c r="A5732" s="1">
        <v>44593</v>
      </c>
      <c r="B5732" s="1">
        <v>44621</v>
      </c>
      <c r="C5732" s="2" t="s">
        <v>525</v>
      </c>
      <c r="D5732" s="2" t="s">
        <v>1305</v>
      </c>
      <c r="E5732" s="2" t="s">
        <v>65</v>
      </c>
      <c r="F5732" s="2" t="s">
        <v>66</v>
      </c>
      <c r="G5732" s="2" t="s">
        <v>67</v>
      </c>
      <c r="H5732">
        <v>1</v>
      </c>
      <c r="I5732">
        <v>0</v>
      </c>
    </row>
    <row r="5733" spans="1:9" x14ac:dyDescent="0.35">
      <c r="A5733" s="1">
        <v>44593</v>
      </c>
      <c r="B5733" s="1">
        <v>44621</v>
      </c>
      <c r="C5733" s="2" t="s">
        <v>739</v>
      </c>
      <c r="D5733" s="2" t="s">
        <v>8</v>
      </c>
      <c r="E5733" s="2" t="s">
        <v>326</v>
      </c>
      <c r="F5733" s="2" t="s">
        <v>65</v>
      </c>
      <c r="G5733" s="2" t="s">
        <v>174</v>
      </c>
      <c r="H5733">
        <v>0</v>
      </c>
      <c r="I5733">
        <v>-1</v>
      </c>
    </row>
    <row r="5734" spans="1:9" x14ac:dyDescent="0.35">
      <c r="A5734" s="1">
        <v>44593</v>
      </c>
      <c r="B5734" s="1">
        <v>44621</v>
      </c>
      <c r="C5734" s="2" t="s">
        <v>739</v>
      </c>
      <c r="D5734" s="2" t="s">
        <v>10</v>
      </c>
      <c r="E5734" s="2" t="s">
        <v>326</v>
      </c>
      <c r="F5734" s="2" t="s">
        <v>65</v>
      </c>
      <c r="G5734" s="2" t="s">
        <v>174</v>
      </c>
      <c r="H5734">
        <v>0</v>
      </c>
      <c r="I5734">
        <v>-1</v>
      </c>
    </row>
    <row r="5735" spans="1:9" x14ac:dyDescent="0.35">
      <c r="A5735" s="1">
        <v>44593</v>
      </c>
      <c r="B5735" s="1">
        <v>44621</v>
      </c>
      <c r="C5735" s="2" t="s">
        <v>739</v>
      </c>
      <c r="D5735" s="2" t="s">
        <v>761</v>
      </c>
      <c r="E5735" s="2" t="s">
        <v>326</v>
      </c>
      <c r="F5735" s="2" t="s">
        <v>65</v>
      </c>
      <c r="G5735" s="2" t="s">
        <v>174</v>
      </c>
      <c r="H5735">
        <v>0</v>
      </c>
      <c r="I5735">
        <v>-1</v>
      </c>
    </row>
    <row r="5736" spans="1:9" x14ac:dyDescent="0.35">
      <c r="A5736" s="1">
        <v>44593</v>
      </c>
      <c r="B5736" s="1">
        <v>44621</v>
      </c>
      <c r="C5736" s="2" t="s">
        <v>1150</v>
      </c>
      <c r="D5736" s="2" t="s">
        <v>60</v>
      </c>
      <c r="E5736" s="2" t="s">
        <v>1150</v>
      </c>
      <c r="F5736" s="2" t="s">
        <v>65</v>
      </c>
      <c r="G5736" s="2" t="s">
        <v>153</v>
      </c>
      <c r="H5736">
        <v>0</v>
      </c>
      <c r="I5736">
        <v>0</v>
      </c>
    </row>
    <row r="5737" spans="1:9" x14ac:dyDescent="0.35">
      <c r="A5737" s="1">
        <v>44593</v>
      </c>
      <c r="B5737" s="1">
        <v>44621</v>
      </c>
      <c r="C5737" s="2" t="s">
        <v>1150</v>
      </c>
      <c r="D5737" s="2" t="s">
        <v>60</v>
      </c>
      <c r="E5737" s="2" t="s">
        <v>1150</v>
      </c>
      <c r="F5737" s="2" t="s">
        <v>65</v>
      </c>
      <c r="G5737" s="2" t="s">
        <v>153</v>
      </c>
      <c r="H5737">
        <v>0</v>
      </c>
      <c r="I5737">
        <v>0</v>
      </c>
    </row>
    <row r="5738" spans="1:9" x14ac:dyDescent="0.35">
      <c r="A5738" s="1">
        <v>44593</v>
      </c>
      <c r="B5738" s="1">
        <v>44621</v>
      </c>
      <c r="C5738" s="2" t="s">
        <v>1150</v>
      </c>
      <c r="D5738" s="2" t="s">
        <v>211</v>
      </c>
      <c r="E5738" s="2" t="s">
        <v>213</v>
      </c>
      <c r="F5738" s="2" t="s">
        <v>65</v>
      </c>
      <c r="G5738" s="2" t="s">
        <v>214</v>
      </c>
      <c r="H5738">
        <v>0</v>
      </c>
      <c r="I5738">
        <v>0</v>
      </c>
    </row>
    <row r="5739" spans="1:9" x14ac:dyDescent="0.35">
      <c r="A5739" s="1">
        <v>44593</v>
      </c>
      <c r="B5739" s="1">
        <v>44621</v>
      </c>
      <c r="C5739" s="2" t="s">
        <v>1150</v>
      </c>
      <c r="D5739" s="2" t="s">
        <v>17</v>
      </c>
      <c r="E5739" s="2" t="s">
        <v>66</v>
      </c>
      <c r="F5739" s="2" t="s">
        <v>65</v>
      </c>
      <c r="G5739" s="2" t="s">
        <v>169</v>
      </c>
      <c r="H5739">
        <v>-1</v>
      </c>
      <c r="I5739">
        <v>0</v>
      </c>
    </row>
    <row r="5740" spans="1:9" x14ac:dyDescent="0.35">
      <c r="A5740" s="1">
        <v>44593</v>
      </c>
      <c r="B5740" s="1">
        <v>44621</v>
      </c>
      <c r="C5740" s="2" t="s">
        <v>302</v>
      </c>
      <c r="D5740" s="2" t="s">
        <v>197</v>
      </c>
      <c r="E5740" s="2" t="s">
        <v>65</v>
      </c>
      <c r="F5740" s="2" t="s">
        <v>1395</v>
      </c>
      <c r="G5740" s="2" t="s">
        <v>199</v>
      </c>
      <c r="H5740">
        <v>0</v>
      </c>
      <c r="I5740">
        <v>0</v>
      </c>
    </row>
    <row r="5741" spans="1:9" x14ac:dyDescent="0.35">
      <c r="A5741" s="1">
        <v>44593</v>
      </c>
      <c r="B5741" s="1">
        <v>44621</v>
      </c>
      <c r="C5741" s="2" t="s">
        <v>221</v>
      </c>
      <c r="D5741" s="2" t="s">
        <v>14</v>
      </c>
      <c r="E5741" s="2" t="s">
        <v>296</v>
      </c>
      <c r="F5741" s="2" t="s">
        <v>295</v>
      </c>
      <c r="G5741" s="2" t="s">
        <v>220</v>
      </c>
      <c r="H5741">
        <v>0</v>
      </c>
      <c r="I5741">
        <v>-1</v>
      </c>
    </row>
    <row r="5742" spans="1:9" x14ac:dyDescent="0.35">
      <c r="A5742" s="1">
        <v>44593</v>
      </c>
      <c r="B5742" s="1">
        <v>44621</v>
      </c>
      <c r="C5742" s="2" t="s">
        <v>664</v>
      </c>
      <c r="D5742" s="2" t="s">
        <v>10</v>
      </c>
      <c r="E5742" s="2" t="s">
        <v>65</v>
      </c>
      <c r="F5742" s="2" t="s">
        <v>66</v>
      </c>
      <c r="G5742" s="2" t="s">
        <v>67</v>
      </c>
      <c r="H5742">
        <v>1</v>
      </c>
      <c r="I5742">
        <v>0</v>
      </c>
    </row>
    <row r="5743" spans="1:9" x14ac:dyDescent="0.35">
      <c r="A5743" s="1">
        <v>44593</v>
      </c>
      <c r="B5743" s="1">
        <v>44621</v>
      </c>
      <c r="C5743" s="2" t="s">
        <v>664</v>
      </c>
      <c r="D5743" s="2" t="s">
        <v>761</v>
      </c>
      <c r="E5743" s="2" t="s">
        <v>65</v>
      </c>
      <c r="F5743" s="2" t="s">
        <v>66</v>
      </c>
      <c r="G5743" s="2" t="s">
        <v>67</v>
      </c>
      <c r="H5743">
        <v>1</v>
      </c>
      <c r="I5743">
        <v>0</v>
      </c>
    </row>
    <row r="5744" spans="1:9" x14ac:dyDescent="0.35">
      <c r="A5744" s="1">
        <v>44593</v>
      </c>
      <c r="B5744" s="1">
        <v>44621</v>
      </c>
      <c r="C5744" s="2" t="s">
        <v>222</v>
      </c>
      <c r="D5744" s="2" t="s">
        <v>14</v>
      </c>
      <c r="E5744" s="2" t="s">
        <v>224</v>
      </c>
      <c r="F5744" s="2" t="s">
        <v>1167</v>
      </c>
      <c r="G5744" s="2" t="s">
        <v>220</v>
      </c>
      <c r="H5744">
        <v>0</v>
      </c>
      <c r="I5744">
        <v>-1</v>
      </c>
    </row>
    <row r="5745" spans="1:9" x14ac:dyDescent="0.35">
      <c r="A5745" s="1">
        <v>44593</v>
      </c>
      <c r="B5745" s="1">
        <v>44621</v>
      </c>
      <c r="C5745" s="2" t="s">
        <v>1373</v>
      </c>
      <c r="D5745" s="2" t="s">
        <v>1303</v>
      </c>
      <c r="E5745" s="2" t="s">
        <v>66</v>
      </c>
      <c r="F5745" s="2" t="s">
        <v>65</v>
      </c>
      <c r="G5745" s="2" t="s">
        <v>169</v>
      </c>
      <c r="H5745">
        <v>-1</v>
      </c>
      <c r="I5745">
        <v>0</v>
      </c>
    </row>
    <row r="5746" spans="1:9" x14ac:dyDescent="0.35">
      <c r="A5746" s="1">
        <v>44593</v>
      </c>
      <c r="B5746" s="1">
        <v>44621</v>
      </c>
      <c r="C5746" s="2" t="s">
        <v>98</v>
      </c>
      <c r="D5746" s="2" t="s">
        <v>1305</v>
      </c>
      <c r="E5746" s="2" t="s">
        <v>66</v>
      </c>
      <c r="F5746" s="2" t="s">
        <v>65</v>
      </c>
      <c r="G5746" s="2" t="s">
        <v>169</v>
      </c>
      <c r="H5746">
        <v>-1</v>
      </c>
      <c r="I5746">
        <v>0</v>
      </c>
    </row>
    <row r="5747" spans="1:9" x14ac:dyDescent="0.35">
      <c r="A5747" s="1">
        <v>44593</v>
      </c>
      <c r="B5747" s="1">
        <v>44621</v>
      </c>
      <c r="C5747" s="2" t="s">
        <v>350</v>
      </c>
      <c r="D5747" s="2" t="s">
        <v>10</v>
      </c>
      <c r="E5747" s="2" t="s">
        <v>326</v>
      </c>
      <c r="F5747" s="2" t="s">
        <v>65</v>
      </c>
      <c r="G5747" s="2" t="s">
        <v>174</v>
      </c>
      <c r="H5747">
        <v>0</v>
      </c>
      <c r="I5747">
        <v>-1</v>
      </c>
    </row>
    <row r="5748" spans="1:9" x14ac:dyDescent="0.35">
      <c r="A5748" s="1">
        <v>44593</v>
      </c>
      <c r="B5748" s="1">
        <v>44621</v>
      </c>
      <c r="C5748" s="2" t="s">
        <v>350</v>
      </c>
      <c r="D5748" s="2" t="s">
        <v>761</v>
      </c>
      <c r="E5748" s="2" t="s">
        <v>326</v>
      </c>
      <c r="F5748" s="2" t="s">
        <v>65</v>
      </c>
      <c r="G5748" s="2" t="s">
        <v>174</v>
      </c>
      <c r="H5748">
        <v>0</v>
      </c>
      <c r="I5748">
        <v>-1</v>
      </c>
    </row>
    <row r="5749" spans="1:9" x14ac:dyDescent="0.35">
      <c r="A5749" s="1">
        <v>44593</v>
      </c>
      <c r="B5749" s="1">
        <v>44621</v>
      </c>
      <c r="C5749" s="2" t="s">
        <v>1356</v>
      </c>
      <c r="D5749" s="2" t="s">
        <v>14</v>
      </c>
      <c r="E5749" s="2" t="s">
        <v>224</v>
      </c>
      <c r="F5749" s="2" t="s">
        <v>295</v>
      </c>
      <c r="G5749" s="2" t="s">
        <v>220</v>
      </c>
      <c r="H5749">
        <v>0</v>
      </c>
      <c r="I5749">
        <v>-1</v>
      </c>
    </row>
    <row r="5750" spans="1:9" x14ac:dyDescent="0.35">
      <c r="A5750" s="1">
        <v>44593</v>
      </c>
      <c r="B5750" s="1">
        <v>44621</v>
      </c>
      <c r="C5750" s="2" t="s">
        <v>738</v>
      </c>
      <c r="D5750" s="2" t="s">
        <v>197</v>
      </c>
      <c r="E5750" s="2" t="s">
        <v>1396</v>
      </c>
      <c r="F5750" s="2" t="s">
        <v>1397</v>
      </c>
      <c r="G5750" s="2" t="s">
        <v>199</v>
      </c>
      <c r="H5750">
        <v>0</v>
      </c>
      <c r="I5750">
        <v>0</v>
      </c>
    </row>
    <row r="5751" spans="1:9" x14ac:dyDescent="0.35">
      <c r="A5751" s="1">
        <v>44593</v>
      </c>
      <c r="B5751" s="1">
        <v>44621</v>
      </c>
      <c r="C5751" s="2" t="s">
        <v>1320</v>
      </c>
      <c r="D5751" s="2" t="s">
        <v>1303</v>
      </c>
      <c r="E5751" s="2" t="s">
        <v>65</v>
      </c>
      <c r="F5751" s="2" t="s">
        <v>66</v>
      </c>
      <c r="G5751" s="2" t="s">
        <v>67</v>
      </c>
      <c r="H5751">
        <v>1</v>
      </c>
      <c r="I5751">
        <v>0</v>
      </c>
    </row>
    <row r="5752" spans="1:9" x14ac:dyDescent="0.35">
      <c r="A5752" s="1">
        <v>44593</v>
      </c>
      <c r="B5752" s="1">
        <v>44621</v>
      </c>
      <c r="C5752" s="2" t="s">
        <v>1345</v>
      </c>
      <c r="D5752" s="2" t="s">
        <v>197</v>
      </c>
      <c r="E5752" s="2" t="s">
        <v>1374</v>
      </c>
      <c r="F5752" s="2" t="s">
        <v>1398</v>
      </c>
      <c r="G5752" s="2" t="s">
        <v>199</v>
      </c>
      <c r="H5752">
        <v>0</v>
      </c>
      <c r="I5752">
        <v>0</v>
      </c>
    </row>
    <row r="5753" spans="1:9" x14ac:dyDescent="0.35">
      <c r="A5753" s="1">
        <v>44593</v>
      </c>
      <c r="B5753" s="1">
        <v>44621</v>
      </c>
      <c r="C5753" s="2" t="s">
        <v>559</v>
      </c>
      <c r="D5753" s="2" t="s">
        <v>1305</v>
      </c>
      <c r="E5753" s="2" t="s">
        <v>65</v>
      </c>
      <c r="F5753" s="2" t="s">
        <v>66</v>
      </c>
      <c r="G5753" s="2" t="s">
        <v>67</v>
      </c>
      <c r="H5753">
        <v>1</v>
      </c>
      <c r="I5753">
        <v>0</v>
      </c>
    </row>
    <row r="5754" spans="1:9" x14ac:dyDescent="0.35">
      <c r="A5754" s="1">
        <v>44593</v>
      </c>
      <c r="B5754" s="1">
        <v>44621</v>
      </c>
      <c r="C5754" s="2" t="s">
        <v>104</v>
      </c>
      <c r="D5754" s="2" t="s">
        <v>14</v>
      </c>
      <c r="E5754" s="2" t="s">
        <v>224</v>
      </c>
      <c r="F5754" s="2" t="s">
        <v>1167</v>
      </c>
      <c r="G5754" s="2" t="s">
        <v>220</v>
      </c>
      <c r="H5754">
        <v>0</v>
      </c>
      <c r="I5754">
        <v>-1</v>
      </c>
    </row>
    <row r="5755" spans="1:9" x14ac:dyDescent="0.35">
      <c r="A5755" s="1">
        <v>44593</v>
      </c>
      <c r="B5755" s="1">
        <v>44621</v>
      </c>
      <c r="C5755" s="2" t="s">
        <v>107</v>
      </c>
      <c r="D5755" s="2" t="s">
        <v>14</v>
      </c>
      <c r="E5755" s="2" t="s">
        <v>224</v>
      </c>
      <c r="F5755" s="2" t="s">
        <v>295</v>
      </c>
      <c r="G5755" s="2" t="s">
        <v>220</v>
      </c>
      <c r="H5755">
        <v>0</v>
      </c>
      <c r="I5755">
        <v>-1</v>
      </c>
    </row>
    <row r="5756" spans="1:9" x14ac:dyDescent="0.35">
      <c r="A5756" s="1">
        <v>44593</v>
      </c>
      <c r="B5756" s="1">
        <v>44621</v>
      </c>
      <c r="C5756" s="2" t="s">
        <v>303</v>
      </c>
      <c r="D5756" s="2" t="s">
        <v>1304</v>
      </c>
      <c r="E5756" s="2" t="s">
        <v>65</v>
      </c>
      <c r="F5756" s="2" t="s">
        <v>66</v>
      </c>
      <c r="G5756" s="2" t="s">
        <v>67</v>
      </c>
      <c r="H5756">
        <v>1</v>
      </c>
      <c r="I5756">
        <v>0</v>
      </c>
    </row>
    <row r="5757" spans="1:9" x14ac:dyDescent="0.35">
      <c r="A5757" s="1">
        <v>44593</v>
      </c>
      <c r="B5757" s="1">
        <v>44621</v>
      </c>
      <c r="C5757" s="2" t="s">
        <v>579</v>
      </c>
      <c r="D5757" s="2" t="s">
        <v>1304</v>
      </c>
      <c r="E5757" s="2" t="s">
        <v>66</v>
      </c>
      <c r="F5757" s="2" t="s">
        <v>65</v>
      </c>
      <c r="G5757" s="2" t="s">
        <v>169</v>
      </c>
      <c r="H5757">
        <v>-1</v>
      </c>
      <c r="I5757">
        <v>0</v>
      </c>
    </row>
    <row r="5758" spans="1:9" x14ac:dyDescent="0.35">
      <c r="A5758" s="1">
        <v>44593</v>
      </c>
      <c r="B5758" s="1">
        <v>44621</v>
      </c>
      <c r="C5758" s="2" t="s">
        <v>1322</v>
      </c>
      <c r="D5758" s="2" t="s">
        <v>197</v>
      </c>
      <c r="E5758" s="2" t="s">
        <v>65</v>
      </c>
      <c r="F5758" s="2" t="s">
        <v>1399</v>
      </c>
      <c r="G5758" s="2" t="s">
        <v>199</v>
      </c>
      <c r="H5758">
        <v>0</v>
      </c>
      <c r="I5758">
        <v>0</v>
      </c>
    </row>
    <row r="5759" spans="1:9" x14ac:dyDescent="0.35">
      <c r="A5759" s="1">
        <v>44593</v>
      </c>
      <c r="B5759" s="1">
        <v>44621</v>
      </c>
      <c r="C5759" s="2" t="s">
        <v>1322</v>
      </c>
      <c r="D5759" s="2" t="s">
        <v>1303</v>
      </c>
      <c r="E5759" s="2" t="s">
        <v>65</v>
      </c>
      <c r="F5759" s="2" t="s">
        <v>66</v>
      </c>
      <c r="G5759" s="2" t="s">
        <v>67</v>
      </c>
      <c r="H5759">
        <v>1</v>
      </c>
      <c r="I5759">
        <v>0</v>
      </c>
    </row>
    <row r="5760" spans="1:9" x14ac:dyDescent="0.35">
      <c r="A5760" s="1">
        <v>44593</v>
      </c>
      <c r="B5760" s="1">
        <v>44621</v>
      </c>
      <c r="C5760" s="2" t="s">
        <v>1322</v>
      </c>
      <c r="D5760" s="2" t="s">
        <v>1304</v>
      </c>
      <c r="E5760" s="2" t="s">
        <v>65</v>
      </c>
      <c r="F5760" s="2" t="s">
        <v>66</v>
      </c>
      <c r="G5760" s="2" t="s">
        <v>67</v>
      </c>
      <c r="H5760">
        <v>1</v>
      </c>
      <c r="I5760">
        <v>0</v>
      </c>
    </row>
    <row r="5761" spans="1:9" x14ac:dyDescent="0.35">
      <c r="A5761" s="1">
        <v>44593</v>
      </c>
      <c r="B5761" s="1">
        <v>44621</v>
      </c>
      <c r="C5761" s="2" t="s">
        <v>634</v>
      </c>
      <c r="D5761" s="2" t="s">
        <v>60</v>
      </c>
      <c r="E5761" s="2" t="s">
        <v>634</v>
      </c>
      <c r="F5761" s="2" t="s">
        <v>65</v>
      </c>
      <c r="G5761" s="2" t="s">
        <v>153</v>
      </c>
      <c r="H5761">
        <v>0</v>
      </c>
      <c r="I5761">
        <v>0</v>
      </c>
    </row>
    <row r="5762" spans="1:9" x14ac:dyDescent="0.35">
      <c r="A5762" s="1">
        <v>44593</v>
      </c>
      <c r="B5762" s="1">
        <v>44621</v>
      </c>
      <c r="C5762" s="2" t="s">
        <v>634</v>
      </c>
      <c r="D5762" s="2" t="s">
        <v>60</v>
      </c>
      <c r="E5762" s="2" t="s">
        <v>634</v>
      </c>
      <c r="F5762" s="2" t="s">
        <v>65</v>
      </c>
      <c r="G5762" s="2" t="s">
        <v>153</v>
      </c>
      <c r="H5762">
        <v>0</v>
      </c>
      <c r="I5762">
        <v>0</v>
      </c>
    </row>
    <row r="5763" spans="1:9" x14ac:dyDescent="0.35">
      <c r="A5763" s="1">
        <v>44593</v>
      </c>
      <c r="B5763" s="1">
        <v>44621</v>
      </c>
      <c r="C5763" s="2" t="s">
        <v>634</v>
      </c>
      <c r="D5763" s="2" t="s">
        <v>211</v>
      </c>
      <c r="E5763" s="2" t="s">
        <v>212</v>
      </c>
      <c r="F5763" s="2" t="s">
        <v>65</v>
      </c>
      <c r="G5763" s="2" t="s">
        <v>214</v>
      </c>
      <c r="H5763">
        <v>0</v>
      </c>
      <c r="I5763">
        <v>0</v>
      </c>
    </row>
    <row r="5764" spans="1:9" x14ac:dyDescent="0.35">
      <c r="A5764" s="1">
        <v>44593</v>
      </c>
      <c r="B5764" s="1">
        <v>44621</v>
      </c>
      <c r="C5764" s="2" t="s">
        <v>634</v>
      </c>
      <c r="D5764" s="2" t="s">
        <v>1303</v>
      </c>
      <c r="E5764" s="2" t="s">
        <v>66</v>
      </c>
      <c r="F5764" s="2" t="s">
        <v>65</v>
      </c>
      <c r="G5764" s="2" t="s">
        <v>169</v>
      </c>
      <c r="H5764">
        <v>-1</v>
      </c>
      <c r="I5764">
        <v>0</v>
      </c>
    </row>
    <row r="5765" spans="1:9" x14ac:dyDescent="0.35">
      <c r="A5765" s="1">
        <v>44593</v>
      </c>
      <c r="B5765" s="1">
        <v>44621</v>
      </c>
      <c r="C5765" s="2" t="s">
        <v>634</v>
      </c>
      <c r="D5765" s="2" t="s">
        <v>1304</v>
      </c>
      <c r="E5765" s="2" t="s">
        <v>66</v>
      </c>
      <c r="F5765" s="2" t="s">
        <v>65</v>
      </c>
      <c r="G5765" s="2" t="s">
        <v>169</v>
      </c>
      <c r="H5765">
        <v>-1</v>
      </c>
      <c r="I5765">
        <v>0</v>
      </c>
    </row>
    <row r="5766" spans="1:9" x14ac:dyDescent="0.35">
      <c r="A5766" s="1">
        <v>44593</v>
      </c>
      <c r="B5766" s="1">
        <v>44621</v>
      </c>
      <c r="C5766" s="2" t="s">
        <v>1362</v>
      </c>
      <c r="D5766" s="2" t="s">
        <v>197</v>
      </c>
      <c r="E5766" s="2" t="s">
        <v>1363</v>
      </c>
      <c r="F5766" s="2" t="s">
        <v>1400</v>
      </c>
      <c r="G5766" s="2" t="s">
        <v>199</v>
      </c>
      <c r="H5766">
        <v>0</v>
      </c>
      <c r="I5766">
        <v>0</v>
      </c>
    </row>
    <row r="5767" spans="1:9" x14ac:dyDescent="0.35">
      <c r="A5767" s="1">
        <v>44593</v>
      </c>
      <c r="B5767" s="1">
        <v>44621</v>
      </c>
      <c r="C5767" s="2" t="s">
        <v>1133</v>
      </c>
      <c r="D5767" s="2" t="s">
        <v>14</v>
      </c>
      <c r="E5767" s="2" t="s">
        <v>296</v>
      </c>
      <c r="F5767" s="2" t="s">
        <v>295</v>
      </c>
      <c r="G5767" s="2" t="s">
        <v>220</v>
      </c>
      <c r="H5767">
        <v>0</v>
      </c>
      <c r="I5767">
        <v>-1</v>
      </c>
    </row>
    <row r="5768" spans="1:9" x14ac:dyDescent="0.35">
      <c r="A5768" s="1">
        <v>44593</v>
      </c>
      <c r="B5768" s="1">
        <v>44621</v>
      </c>
      <c r="C5768" s="2" t="s">
        <v>114</v>
      </c>
      <c r="D5768" s="2" t="s">
        <v>197</v>
      </c>
      <c r="E5768" s="2" t="s">
        <v>65</v>
      </c>
      <c r="F5768" s="2" t="s">
        <v>1401</v>
      </c>
      <c r="G5768" s="2" t="s">
        <v>199</v>
      </c>
      <c r="H5768">
        <v>0</v>
      </c>
      <c r="I5768">
        <v>0</v>
      </c>
    </row>
    <row r="5769" spans="1:9" x14ac:dyDescent="0.35">
      <c r="A5769" s="1">
        <v>44593</v>
      </c>
      <c r="B5769" s="1">
        <v>44621</v>
      </c>
      <c r="C5769" s="2" t="s">
        <v>115</v>
      </c>
      <c r="D5769" s="2" t="s">
        <v>1304</v>
      </c>
      <c r="E5769" s="2" t="s">
        <v>65</v>
      </c>
      <c r="F5769" s="2" t="s">
        <v>66</v>
      </c>
      <c r="G5769" s="2" t="s">
        <v>67</v>
      </c>
      <c r="H5769">
        <v>1</v>
      </c>
      <c r="I5769">
        <v>0</v>
      </c>
    </row>
    <row r="5770" spans="1:9" x14ac:dyDescent="0.35">
      <c r="A5770" s="1">
        <v>44593</v>
      </c>
      <c r="B5770" s="1">
        <v>44621</v>
      </c>
      <c r="C5770" s="2" t="s">
        <v>116</v>
      </c>
      <c r="D5770" s="2" t="s">
        <v>197</v>
      </c>
      <c r="E5770" s="2" t="s">
        <v>65</v>
      </c>
      <c r="F5770" s="2" t="s">
        <v>1402</v>
      </c>
      <c r="G5770" s="2" t="s">
        <v>199</v>
      </c>
      <c r="H5770">
        <v>0</v>
      </c>
      <c r="I5770">
        <v>0</v>
      </c>
    </row>
    <row r="5771" spans="1:9" x14ac:dyDescent="0.35">
      <c r="A5771" s="1">
        <v>44593</v>
      </c>
      <c r="B5771" s="1">
        <v>44621</v>
      </c>
      <c r="C5771" s="2" t="s">
        <v>1380</v>
      </c>
      <c r="D5771" s="2" t="s">
        <v>197</v>
      </c>
      <c r="E5771" s="2" t="s">
        <v>65</v>
      </c>
      <c r="F5771" s="2" t="s">
        <v>1403</v>
      </c>
      <c r="G5771" s="2" t="s">
        <v>199</v>
      </c>
      <c r="H5771">
        <v>0</v>
      </c>
      <c r="I5771">
        <v>0</v>
      </c>
    </row>
    <row r="5772" spans="1:9" x14ac:dyDescent="0.35">
      <c r="A5772" s="1">
        <v>44593</v>
      </c>
      <c r="B5772" s="1">
        <v>44621</v>
      </c>
      <c r="C5772" s="2" t="s">
        <v>1380</v>
      </c>
      <c r="D5772" s="2" t="s">
        <v>1241</v>
      </c>
      <c r="E5772" s="2" t="s">
        <v>65</v>
      </c>
      <c r="F5772" s="2" t="s">
        <v>69</v>
      </c>
      <c r="G5772" s="2" t="s">
        <v>70</v>
      </c>
      <c r="H5772">
        <v>0</v>
      </c>
      <c r="I5772">
        <v>1</v>
      </c>
    </row>
    <row r="5773" spans="1:9" x14ac:dyDescent="0.35">
      <c r="A5773" s="1">
        <v>44593</v>
      </c>
      <c r="B5773" s="1">
        <v>44621</v>
      </c>
      <c r="C5773" s="2" t="s">
        <v>1380</v>
      </c>
      <c r="D5773" s="2" t="s">
        <v>1242</v>
      </c>
      <c r="E5773" s="2" t="s">
        <v>65</v>
      </c>
      <c r="F5773" s="2" t="s">
        <v>69</v>
      </c>
      <c r="G5773" s="2" t="s">
        <v>70</v>
      </c>
      <c r="H5773">
        <v>0</v>
      </c>
      <c r="I5773">
        <v>1</v>
      </c>
    </row>
    <row r="5774" spans="1:9" x14ac:dyDescent="0.35">
      <c r="A5774" s="1">
        <v>44593</v>
      </c>
      <c r="B5774" s="1">
        <v>44621</v>
      </c>
      <c r="C5774" s="2" t="s">
        <v>1380</v>
      </c>
      <c r="D5774" s="2" t="s">
        <v>1243</v>
      </c>
      <c r="E5774" s="2" t="s">
        <v>65</v>
      </c>
      <c r="F5774" s="2" t="s">
        <v>69</v>
      </c>
      <c r="G5774" s="2" t="s">
        <v>70</v>
      </c>
      <c r="H5774">
        <v>0</v>
      </c>
      <c r="I5774">
        <v>1</v>
      </c>
    </row>
    <row r="5775" spans="1:9" x14ac:dyDescent="0.35">
      <c r="A5775" s="1">
        <v>44593</v>
      </c>
      <c r="B5775" s="1">
        <v>44621</v>
      </c>
      <c r="C5775" s="2" t="s">
        <v>1380</v>
      </c>
      <c r="D5775" s="2" t="s">
        <v>1244</v>
      </c>
      <c r="E5775" s="2" t="s">
        <v>65</v>
      </c>
      <c r="F5775" s="2" t="s">
        <v>69</v>
      </c>
      <c r="G5775" s="2" t="s">
        <v>70</v>
      </c>
      <c r="H5775">
        <v>0</v>
      </c>
      <c r="I5775">
        <v>1</v>
      </c>
    </row>
    <row r="5776" spans="1:9" x14ac:dyDescent="0.35">
      <c r="A5776" s="1">
        <v>44593</v>
      </c>
      <c r="B5776" s="1">
        <v>44621</v>
      </c>
      <c r="C5776" s="2" t="s">
        <v>1380</v>
      </c>
      <c r="D5776" s="2" t="s">
        <v>14</v>
      </c>
      <c r="E5776" s="2" t="s">
        <v>65</v>
      </c>
      <c r="F5776" s="2" t="s">
        <v>295</v>
      </c>
      <c r="G5776" s="2" t="s">
        <v>70</v>
      </c>
      <c r="H5776">
        <v>0</v>
      </c>
      <c r="I5776">
        <v>1</v>
      </c>
    </row>
    <row r="5777" spans="1:9" x14ac:dyDescent="0.35">
      <c r="A5777" s="1">
        <v>44593</v>
      </c>
      <c r="B5777" s="1">
        <v>44621</v>
      </c>
      <c r="C5777" s="2" t="s">
        <v>117</v>
      </c>
      <c r="D5777" s="2" t="s">
        <v>197</v>
      </c>
      <c r="E5777" s="2" t="s">
        <v>1404</v>
      </c>
      <c r="F5777" s="2" t="s">
        <v>1405</v>
      </c>
      <c r="G5777" s="2" t="s">
        <v>199</v>
      </c>
      <c r="H5777">
        <v>0</v>
      </c>
      <c r="I5777">
        <v>0</v>
      </c>
    </row>
    <row r="5778" spans="1:9" x14ac:dyDescent="0.35">
      <c r="A5778" s="1">
        <v>44593</v>
      </c>
      <c r="B5778" s="1">
        <v>44621</v>
      </c>
      <c r="C5778" s="2" t="s">
        <v>117</v>
      </c>
      <c r="D5778" s="2" t="s">
        <v>1304</v>
      </c>
      <c r="E5778" s="2" t="s">
        <v>65</v>
      </c>
      <c r="F5778" s="2" t="s">
        <v>66</v>
      </c>
      <c r="G5778" s="2" t="s">
        <v>67</v>
      </c>
      <c r="H5778">
        <v>1</v>
      </c>
      <c r="I5778">
        <v>0</v>
      </c>
    </row>
    <row r="5779" spans="1:9" x14ac:dyDescent="0.35">
      <c r="A5779" s="1">
        <v>44593</v>
      </c>
      <c r="B5779" s="1">
        <v>44621</v>
      </c>
      <c r="C5779" s="2" t="s">
        <v>118</v>
      </c>
      <c r="D5779" s="2" t="s">
        <v>197</v>
      </c>
      <c r="E5779" s="2" t="s">
        <v>1406</v>
      </c>
      <c r="F5779" s="2" t="s">
        <v>1407</v>
      </c>
      <c r="G5779" s="2" t="s">
        <v>199</v>
      </c>
      <c r="H5779">
        <v>0</v>
      </c>
      <c r="I5779">
        <v>0</v>
      </c>
    </row>
    <row r="5780" spans="1:9" x14ac:dyDescent="0.35">
      <c r="A5780" s="1">
        <v>44593</v>
      </c>
      <c r="B5780" s="1">
        <v>44621</v>
      </c>
      <c r="C5780" s="2" t="s">
        <v>119</v>
      </c>
      <c r="D5780" s="2" t="s">
        <v>14</v>
      </c>
      <c r="E5780" s="2" t="s">
        <v>296</v>
      </c>
      <c r="F5780" s="2" t="s">
        <v>295</v>
      </c>
      <c r="G5780" s="2" t="s">
        <v>220</v>
      </c>
      <c r="H5780">
        <v>0</v>
      </c>
      <c r="I5780">
        <v>-1</v>
      </c>
    </row>
    <row r="5781" spans="1:9" x14ac:dyDescent="0.35">
      <c r="A5781" s="1">
        <v>44593</v>
      </c>
      <c r="B5781" s="1">
        <v>44621</v>
      </c>
      <c r="C5781" s="2" t="s">
        <v>528</v>
      </c>
      <c r="D5781" s="2" t="s">
        <v>1303</v>
      </c>
      <c r="E5781" s="2" t="s">
        <v>66</v>
      </c>
      <c r="F5781" s="2" t="s">
        <v>65</v>
      </c>
      <c r="G5781" s="2" t="s">
        <v>169</v>
      </c>
      <c r="H5781">
        <v>-1</v>
      </c>
      <c r="I5781">
        <v>0</v>
      </c>
    </row>
    <row r="5782" spans="1:9" x14ac:dyDescent="0.35">
      <c r="A5782" s="1">
        <v>44593</v>
      </c>
      <c r="B5782" s="1">
        <v>44621</v>
      </c>
      <c r="C5782" s="2" t="s">
        <v>120</v>
      </c>
      <c r="D5782" s="2" t="s">
        <v>14</v>
      </c>
      <c r="E5782" s="2" t="s">
        <v>65</v>
      </c>
      <c r="F5782" s="2" t="s">
        <v>304</v>
      </c>
      <c r="G5782" s="2" t="s">
        <v>70</v>
      </c>
      <c r="H5782">
        <v>0</v>
      </c>
      <c r="I5782">
        <v>1</v>
      </c>
    </row>
    <row r="5783" spans="1:9" x14ac:dyDescent="0.35">
      <c r="A5783" s="1">
        <v>44593</v>
      </c>
      <c r="B5783" s="1">
        <v>44621</v>
      </c>
      <c r="C5783" s="2" t="s">
        <v>292</v>
      </c>
      <c r="D5783" s="2" t="s">
        <v>10</v>
      </c>
      <c r="E5783" s="2" t="s">
        <v>65</v>
      </c>
      <c r="F5783" s="2" t="s">
        <v>66</v>
      </c>
      <c r="G5783" s="2" t="s">
        <v>67</v>
      </c>
      <c r="H5783">
        <v>1</v>
      </c>
      <c r="I5783">
        <v>0</v>
      </c>
    </row>
    <row r="5784" spans="1:9" x14ac:dyDescent="0.35">
      <c r="A5784" s="1">
        <v>44593</v>
      </c>
      <c r="B5784" s="1">
        <v>44621</v>
      </c>
      <c r="C5784" s="2" t="s">
        <v>292</v>
      </c>
      <c r="D5784" s="2" t="s">
        <v>761</v>
      </c>
      <c r="E5784" s="2" t="s">
        <v>65</v>
      </c>
      <c r="F5784" s="2" t="s">
        <v>66</v>
      </c>
      <c r="G5784" s="2" t="s">
        <v>67</v>
      </c>
      <c r="H5784">
        <v>1</v>
      </c>
      <c r="I5784">
        <v>0</v>
      </c>
    </row>
    <row r="5785" spans="1:9" x14ac:dyDescent="0.35">
      <c r="A5785" s="1">
        <v>44593</v>
      </c>
      <c r="B5785" s="1">
        <v>44621</v>
      </c>
      <c r="C5785" s="2" t="s">
        <v>121</v>
      </c>
      <c r="D5785" s="2" t="s">
        <v>1304</v>
      </c>
      <c r="E5785" s="2" t="s">
        <v>66</v>
      </c>
      <c r="F5785" s="2" t="s">
        <v>65</v>
      </c>
      <c r="G5785" s="2" t="s">
        <v>169</v>
      </c>
      <c r="H5785">
        <v>-1</v>
      </c>
      <c r="I5785">
        <v>0</v>
      </c>
    </row>
    <row r="5786" spans="1:9" x14ac:dyDescent="0.35">
      <c r="A5786" s="1">
        <v>44593</v>
      </c>
      <c r="B5786" s="1">
        <v>44621</v>
      </c>
      <c r="C5786" s="2" t="s">
        <v>329</v>
      </c>
      <c r="D5786" s="2" t="s">
        <v>197</v>
      </c>
      <c r="E5786" s="2" t="s">
        <v>65</v>
      </c>
      <c r="F5786" s="2" t="s">
        <v>1408</v>
      </c>
      <c r="G5786" s="2" t="s">
        <v>199</v>
      </c>
      <c r="H5786">
        <v>0</v>
      </c>
      <c r="I5786">
        <v>0</v>
      </c>
    </row>
    <row r="5787" spans="1:9" x14ac:dyDescent="0.35">
      <c r="A5787" s="1">
        <v>44593</v>
      </c>
      <c r="B5787" s="1">
        <v>44621</v>
      </c>
      <c r="C5787" s="2" t="s">
        <v>124</v>
      </c>
      <c r="D5787" s="2" t="s">
        <v>197</v>
      </c>
      <c r="E5787" s="2" t="s">
        <v>1409</v>
      </c>
      <c r="F5787" s="2" t="s">
        <v>1410</v>
      </c>
      <c r="G5787" s="2" t="s">
        <v>199</v>
      </c>
      <c r="H5787">
        <v>0</v>
      </c>
      <c r="I5787">
        <v>0</v>
      </c>
    </row>
    <row r="5788" spans="1:9" x14ac:dyDescent="0.35">
      <c r="A5788" s="1">
        <v>44593</v>
      </c>
      <c r="B5788" s="1">
        <v>44621</v>
      </c>
      <c r="C5788" s="2" t="s">
        <v>124</v>
      </c>
      <c r="D5788" s="2" t="s">
        <v>1304</v>
      </c>
      <c r="E5788" s="2" t="s">
        <v>65</v>
      </c>
      <c r="F5788" s="2" t="s">
        <v>66</v>
      </c>
      <c r="G5788" s="2" t="s">
        <v>67</v>
      </c>
      <c r="H5788">
        <v>1</v>
      </c>
      <c r="I5788">
        <v>0</v>
      </c>
    </row>
    <row r="5789" spans="1:9" x14ac:dyDescent="0.35">
      <c r="A5789" s="1">
        <v>44593</v>
      </c>
      <c r="B5789" s="1">
        <v>44621</v>
      </c>
      <c r="C5789" s="2" t="s">
        <v>125</v>
      </c>
      <c r="D5789" s="2" t="s">
        <v>14</v>
      </c>
      <c r="E5789" s="2" t="s">
        <v>296</v>
      </c>
      <c r="F5789" s="2" t="s">
        <v>295</v>
      </c>
      <c r="G5789" s="2" t="s">
        <v>220</v>
      </c>
      <c r="H5789">
        <v>0</v>
      </c>
      <c r="I5789">
        <v>-1</v>
      </c>
    </row>
    <row r="5790" spans="1:9" x14ac:dyDescent="0.35">
      <c r="A5790" s="1">
        <v>44593</v>
      </c>
      <c r="B5790" s="1">
        <v>44621</v>
      </c>
      <c r="C5790" s="2" t="s">
        <v>1179</v>
      </c>
      <c r="D5790" s="2" t="s">
        <v>1303</v>
      </c>
      <c r="E5790" s="2" t="s">
        <v>65</v>
      </c>
      <c r="F5790" s="2" t="s">
        <v>66</v>
      </c>
      <c r="G5790" s="2" t="s">
        <v>67</v>
      </c>
      <c r="H5790">
        <v>1</v>
      </c>
      <c r="I5790">
        <v>0</v>
      </c>
    </row>
    <row r="5791" spans="1:9" x14ac:dyDescent="0.35">
      <c r="A5791" s="1">
        <v>44593</v>
      </c>
      <c r="B5791" s="1">
        <v>44621</v>
      </c>
      <c r="C5791" s="2" t="s">
        <v>187</v>
      </c>
      <c r="D5791" s="2" t="s">
        <v>14</v>
      </c>
      <c r="E5791" s="2" t="s">
        <v>65</v>
      </c>
      <c r="F5791" s="2" t="s">
        <v>295</v>
      </c>
      <c r="G5791" s="2" t="s">
        <v>70</v>
      </c>
      <c r="H5791">
        <v>0</v>
      </c>
      <c r="I5791">
        <v>1</v>
      </c>
    </row>
    <row r="5792" spans="1:9" x14ac:dyDescent="0.35">
      <c r="A5792" s="1">
        <v>44593</v>
      </c>
      <c r="B5792" s="1">
        <v>44621</v>
      </c>
      <c r="C5792" s="2" t="s">
        <v>627</v>
      </c>
      <c r="D5792" s="2" t="s">
        <v>1305</v>
      </c>
      <c r="E5792" s="2" t="s">
        <v>65</v>
      </c>
      <c r="F5792" s="2" t="s">
        <v>66</v>
      </c>
      <c r="G5792" s="2" t="s">
        <v>67</v>
      </c>
      <c r="H5792">
        <v>1</v>
      </c>
      <c r="I5792">
        <v>0</v>
      </c>
    </row>
    <row r="5793" spans="1:9" x14ac:dyDescent="0.35">
      <c r="A5793" s="1">
        <v>44593</v>
      </c>
      <c r="B5793" s="1">
        <v>44621</v>
      </c>
      <c r="C5793" s="2" t="s">
        <v>1323</v>
      </c>
      <c r="D5793" s="2" t="s">
        <v>14</v>
      </c>
      <c r="E5793" s="2" t="s">
        <v>224</v>
      </c>
      <c r="F5793" s="2" t="s">
        <v>1167</v>
      </c>
      <c r="G5793" s="2" t="s">
        <v>220</v>
      </c>
      <c r="H5793">
        <v>0</v>
      </c>
      <c r="I5793">
        <v>-1</v>
      </c>
    </row>
    <row r="5794" spans="1:9" x14ac:dyDescent="0.35">
      <c r="A5794" s="1">
        <v>44593</v>
      </c>
      <c r="B5794" s="1">
        <v>44621</v>
      </c>
      <c r="C5794" s="2" t="s">
        <v>1054</v>
      </c>
      <c r="D5794" s="2" t="s">
        <v>197</v>
      </c>
      <c r="E5794" s="2" t="s">
        <v>1411</v>
      </c>
      <c r="F5794" s="2" t="s">
        <v>1412</v>
      </c>
      <c r="G5794" s="2" t="s">
        <v>199</v>
      </c>
      <c r="H5794">
        <v>0</v>
      </c>
      <c r="I5794">
        <v>0</v>
      </c>
    </row>
    <row r="5795" spans="1:9" x14ac:dyDescent="0.35">
      <c r="A5795" s="1">
        <v>44593</v>
      </c>
      <c r="B5795" s="1">
        <v>44621</v>
      </c>
      <c r="C5795" s="2" t="s">
        <v>721</v>
      </c>
      <c r="D5795" s="2" t="s">
        <v>60</v>
      </c>
      <c r="E5795" s="2" t="s">
        <v>721</v>
      </c>
      <c r="F5795" s="2" t="s">
        <v>65</v>
      </c>
      <c r="G5795" s="2" t="s">
        <v>153</v>
      </c>
      <c r="H5795">
        <v>0</v>
      </c>
      <c r="I5795">
        <v>0</v>
      </c>
    </row>
    <row r="5796" spans="1:9" x14ac:dyDescent="0.35">
      <c r="A5796" s="1">
        <v>44593</v>
      </c>
      <c r="B5796" s="1">
        <v>44621</v>
      </c>
      <c r="C5796" s="2" t="s">
        <v>721</v>
      </c>
      <c r="D5796" s="2" t="s">
        <v>60</v>
      </c>
      <c r="E5796" s="2" t="s">
        <v>721</v>
      </c>
      <c r="F5796" s="2" t="s">
        <v>65</v>
      </c>
      <c r="G5796" s="2" t="s">
        <v>153</v>
      </c>
      <c r="H5796">
        <v>0</v>
      </c>
      <c r="I5796">
        <v>0</v>
      </c>
    </row>
    <row r="5797" spans="1:9" x14ac:dyDescent="0.35">
      <c r="A5797" s="1">
        <v>44593</v>
      </c>
      <c r="B5797" s="1">
        <v>44621</v>
      </c>
      <c r="C5797" s="2" t="s">
        <v>721</v>
      </c>
      <c r="D5797" s="2" t="s">
        <v>211</v>
      </c>
      <c r="E5797" s="2" t="s">
        <v>776</v>
      </c>
      <c r="F5797" s="2" t="s">
        <v>65</v>
      </c>
      <c r="G5797" s="2" t="s">
        <v>214</v>
      </c>
      <c r="H5797">
        <v>0</v>
      </c>
      <c r="I5797">
        <v>0</v>
      </c>
    </row>
    <row r="5798" spans="1:9" x14ac:dyDescent="0.35">
      <c r="A5798" s="1">
        <v>44593</v>
      </c>
      <c r="B5798" s="1">
        <v>44621</v>
      </c>
      <c r="C5798" s="2" t="s">
        <v>721</v>
      </c>
      <c r="D5798" s="2" t="s">
        <v>8</v>
      </c>
      <c r="E5798" s="2" t="s">
        <v>326</v>
      </c>
      <c r="F5798" s="2" t="s">
        <v>65</v>
      </c>
      <c r="G5798" s="2" t="s">
        <v>174</v>
      </c>
      <c r="H5798">
        <v>0</v>
      </c>
      <c r="I5798">
        <v>-1</v>
      </c>
    </row>
    <row r="5799" spans="1:9" x14ac:dyDescent="0.35">
      <c r="A5799" s="1">
        <v>44593</v>
      </c>
      <c r="B5799" s="1">
        <v>44621</v>
      </c>
      <c r="C5799" s="2" t="s">
        <v>721</v>
      </c>
      <c r="D5799" s="2" t="s">
        <v>10</v>
      </c>
      <c r="E5799" s="2" t="s">
        <v>326</v>
      </c>
      <c r="F5799" s="2" t="s">
        <v>65</v>
      </c>
      <c r="G5799" s="2" t="s">
        <v>174</v>
      </c>
      <c r="H5799">
        <v>0</v>
      </c>
      <c r="I5799">
        <v>-1</v>
      </c>
    </row>
    <row r="5800" spans="1:9" x14ac:dyDescent="0.35">
      <c r="A5800" s="1">
        <v>44593</v>
      </c>
      <c r="B5800" s="1">
        <v>44621</v>
      </c>
      <c r="C5800" s="2" t="s">
        <v>721</v>
      </c>
      <c r="D5800" s="2" t="s">
        <v>761</v>
      </c>
      <c r="E5800" s="2" t="s">
        <v>326</v>
      </c>
      <c r="F5800" s="2" t="s">
        <v>65</v>
      </c>
      <c r="G5800" s="2" t="s">
        <v>174</v>
      </c>
      <c r="H5800">
        <v>0</v>
      </c>
      <c r="I5800">
        <v>-1</v>
      </c>
    </row>
    <row r="5801" spans="1:9" x14ac:dyDescent="0.35">
      <c r="A5801" s="1">
        <v>44593</v>
      </c>
      <c r="B5801" s="1">
        <v>44621</v>
      </c>
      <c r="C5801" s="2" t="s">
        <v>1136</v>
      </c>
      <c r="D5801" s="2" t="s">
        <v>197</v>
      </c>
      <c r="E5801" s="2" t="s">
        <v>65</v>
      </c>
      <c r="F5801" s="2" t="s">
        <v>1080</v>
      </c>
      <c r="G5801" s="2" t="s">
        <v>199</v>
      </c>
      <c r="H5801">
        <v>0</v>
      </c>
      <c r="I5801">
        <v>0</v>
      </c>
    </row>
    <row r="5802" spans="1:9" x14ac:dyDescent="0.35">
      <c r="A5802" s="1">
        <v>44593</v>
      </c>
      <c r="B5802" s="1">
        <v>44621</v>
      </c>
      <c r="C5802" s="2" t="s">
        <v>317</v>
      </c>
      <c r="D5802" s="2" t="s">
        <v>197</v>
      </c>
      <c r="E5802" s="2" t="s">
        <v>136</v>
      </c>
      <c r="F5802" s="2" t="s">
        <v>1413</v>
      </c>
      <c r="G5802" s="2" t="s">
        <v>199</v>
      </c>
      <c r="H5802">
        <v>0</v>
      </c>
      <c r="I5802">
        <v>0</v>
      </c>
    </row>
    <row r="5803" spans="1:9" x14ac:dyDescent="0.35">
      <c r="A5803" s="1">
        <v>44593</v>
      </c>
      <c r="B5803" s="1">
        <v>44621</v>
      </c>
      <c r="C5803" s="2" t="s">
        <v>1157</v>
      </c>
      <c r="D5803" s="2" t="s">
        <v>60</v>
      </c>
      <c r="E5803" s="2" t="s">
        <v>1157</v>
      </c>
      <c r="F5803" s="2" t="s">
        <v>65</v>
      </c>
      <c r="G5803" s="2" t="s">
        <v>153</v>
      </c>
      <c r="H5803">
        <v>0</v>
      </c>
      <c r="I5803">
        <v>0</v>
      </c>
    </row>
    <row r="5804" spans="1:9" x14ac:dyDescent="0.35">
      <c r="A5804" s="1">
        <v>44593</v>
      </c>
      <c r="B5804" s="1">
        <v>44621</v>
      </c>
      <c r="C5804" s="2" t="s">
        <v>1157</v>
      </c>
      <c r="D5804" s="2" t="s">
        <v>60</v>
      </c>
      <c r="E5804" s="2" t="s">
        <v>1157</v>
      </c>
      <c r="F5804" s="2" t="s">
        <v>65</v>
      </c>
      <c r="G5804" s="2" t="s">
        <v>153</v>
      </c>
      <c r="H5804">
        <v>0</v>
      </c>
      <c r="I5804">
        <v>0</v>
      </c>
    </row>
    <row r="5805" spans="1:9" x14ac:dyDescent="0.35">
      <c r="A5805" s="1">
        <v>44593</v>
      </c>
      <c r="B5805" s="1">
        <v>44621</v>
      </c>
      <c r="C5805" s="2" t="s">
        <v>1157</v>
      </c>
      <c r="D5805" s="2" t="s">
        <v>211</v>
      </c>
      <c r="E5805" s="2" t="s">
        <v>213</v>
      </c>
      <c r="F5805" s="2" t="s">
        <v>65</v>
      </c>
      <c r="G5805" s="2" t="s">
        <v>214</v>
      </c>
      <c r="H5805">
        <v>0</v>
      </c>
      <c r="I5805">
        <v>0</v>
      </c>
    </row>
    <row r="5806" spans="1:9" x14ac:dyDescent="0.35">
      <c r="A5806" s="1">
        <v>44593</v>
      </c>
      <c r="B5806" s="1">
        <v>44621</v>
      </c>
      <c r="C5806" s="2" t="s">
        <v>1157</v>
      </c>
      <c r="D5806" s="2" t="s">
        <v>17</v>
      </c>
      <c r="E5806" s="2" t="s">
        <v>66</v>
      </c>
      <c r="F5806" s="2" t="s">
        <v>65</v>
      </c>
      <c r="G5806" s="2" t="s">
        <v>169</v>
      </c>
      <c r="H5806">
        <v>-1</v>
      </c>
      <c r="I5806">
        <v>0</v>
      </c>
    </row>
    <row r="5807" spans="1:9" x14ac:dyDescent="0.35">
      <c r="A5807" s="1">
        <v>44593</v>
      </c>
      <c r="B5807" s="1">
        <v>44621</v>
      </c>
      <c r="C5807" s="2" t="s">
        <v>1158</v>
      </c>
      <c r="D5807" s="2" t="s">
        <v>60</v>
      </c>
      <c r="E5807" s="2" t="s">
        <v>1158</v>
      </c>
      <c r="F5807" s="2" t="s">
        <v>65</v>
      </c>
      <c r="G5807" s="2" t="s">
        <v>153</v>
      </c>
      <c r="H5807">
        <v>0</v>
      </c>
      <c r="I5807">
        <v>0</v>
      </c>
    </row>
    <row r="5808" spans="1:9" x14ac:dyDescent="0.35">
      <c r="A5808" s="1">
        <v>44593</v>
      </c>
      <c r="B5808" s="1">
        <v>44621</v>
      </c>
      <c r="C5808" s="2" t="s">
        <v>1158</v>
      </c>
      <c r="D5808" s="2" t="s">
        <v>60</v>
      </c>
      <c r="E5808" s="2" t="s">
        <v>1158</v>
      </c>
      <c r="F5808" s="2" t="s">
        <v>65</v>
      </c>
      <c r="G5808" s="2" t="s">
        <v>153</v>
      </c>
      <c r="H5808">
        <v>0</v>
      </c>
      <c r="I5808">
        <v>0</v>
      </c>
    </row>
    <row r="5809" spans="1:9" x14ac:dyDescent="0.35">
      <c r="A5809" s="1">
        <v>44593</v>
      </c>
      <c r="B5809" s="1">
        <v>44621</v>
      </c>
      <c r="C5809" s="2" t="s">
        <v>1158</v>
      </c>
      <c r="D5809" s="2" t="s">
        <v>211</v>
      </c>
      <c r="E5809" s="2" t="s">
        <v>213</v>
      </c>
      <c r="F5809" s="2" t="s">
        <v>65</v>
      </c>
      <c r="G5809" s="2" t="s">
        <v>214</v>
      </c>
      <c r="H5809">
        <v>0</v>
      </c>
      <c r="I5809">
        <v>0</v>
      </c>
    </row>
    <row r="5810" spans="1:9" x14ac:dyDescent="0.35">
      <c r="A5810" s="1">
        <v>44593</v>
      </c>
      <c r="B5810" s="1">
        <v>44621</v>
      </c>
      <c r="C5810" s="2" t="s">
        <v>1158</v>
      </c>
      <c r="D5810" s="2" t="s">
        <v>17</v>
      </c>
      <c r="E5810" s="2" t="s">
        <v>66</v>
      </c>
      <c r="F5810" s="2" t="s">
        <v>65</v>
      </c>
      <c r="G5810" s="2" t="s">
        <v>169</v>
      </c>
      <c r="H5810">
        <v>-1</v>
      </c>
      <c r="I5810">
        <v>0</v>
      </c>
    </row>
    <row r="5811" spans="1:9" x14ac:dyDescent="0.35">
      <c r="A5811" s="1">
        <v>44593</v>
      </c>
      <c r="B5811" s="1">
        <v>44621</v>
      </c>
      <c r="C5811" s="2" t="s">
        <v>750</v>
      </c>
      <c r="D5811" s="2" t="s">
        <v>60</v>
      </c>
      <c r="E5811" s="2" t="s">
        <v>750</v>
      </c>
      <c r="F5811" s="2" t="s">
        <v>65</v>
      </c>
      <c r="G5811" s="2" t="s">
        <v>153</v>
      </c>
      <c r="H5811">
        <v>0</v>
      </c>
      <c r="I5811">
        <v>0</v>
      </c>
    </row>
    <row r="5812" spans="1:9" x14ac:dyDescent="0.35">
      <c r="A5812" s="1">
        <v>44593</v>
      </c>
      <c r="B5812" s="1">
        <v>44621</v>
      </c>
      <c r="C5812" s="2" t="s">
        <v>750</v>
      </c>
      <c r="D5812" s="2" t="s">
        <v>60</v>
      </c>
      <c r="E5812" s="2" t="s">
        <v>750</v>
      </c>
      <c r="F5812" s="2" t="s">
        <v>65</v>
      </c>
      <c r="G5812" s="2" t="s">
        <v>153</v>
      </c>
      <c r="H5812">
        <v>0</v>
      </c>
      <c r="I5812">
        <v>0</v>
      </c>
    </row>
    <row r="5813" spans="1:9" x14ac:dyDescent="0.35">
      <c r="A5813" s="1">
        <v>44593</v>
      </c>
      <c r="B5813" s="1">
        <v>44621</v>
      </c>
      <c r="C5813" s="2" t="s">
        <v>750</v>
      </c>
      <c r="D5813" s="2" t="s">
        <v>211</v>
      </c>
      <c r="E5813" s="2" t="s">
        <v>213</v>
      </c>
      <c r="F5813" s="2" t="s">
        <v>65</v>
      </c>
      <c r="G5813" s="2" t="s">
        <v>214</v>
      </c>
      <c r="H5813">
        <v>0</v>
      </c>
      <c r="I5813">
        <v>0</v>
      </c>
    </row>
    <row r="5814" spans="1:9" x14ac:dyDescent="0.35">
      <c r="A5814" s="1">
        <v>44593</v>
      </c>
      <c r="B5814" s="1">
        <v>44621</v>
      </c>
      <c r="C5814" s="2" t="s">
        <v>750</v>
      </c>
      <c r="D5814" s="2" t="s">
        <v>17</v>
      </c>
      <c r="E5814" s="2" t="s">
        <v>66</v>
      </c>
      <c r="F5814" s="2" t="s">
        <v>65</v>
      </c>
      <c r="G5814" s="2" t="s">
        <v>169</v>
      </c>
      <c r="H5814">
        <v>-1</v>
      </c>
      <c r="I5814">
        <v>0</v>
      </c>
    </row>
    <row r="5815" spans="1:9" x14ac:dyDescent="0.35">
      <c r="A5815" s="1">
        <v>44593</v>
      </c>
      <c r="B5815" s="1">
        <v>44621</v>
      </c>
      <c r="C5815" s="2" t="s">
        <v>140</v>
      </c>
      <c r="D5815" s="2" t="s">
        <v>1303</v>
      </c>
      <c r="E5815" s="2" t="s">
        <v>66</v>
      </c>
      <c r="F5815" s="2" t="s">
        <v>65</v>
      </c>
      <c r="G5815" s="2" t="s">
        <v>169</v>
      </c>
      <c r="H5815">
        <v>-1</v>
      </c>
      <c r="I5815">
        <v>0</v>
      </c>
    </row>
    <row r="5816" spans="1:9" x14ac:dyDescent="0.35">
      <c r="A5816" s="1">
        <v>44593</v>
      </c>
      <c r="B5816" s="1">
        <v>44621</v>
      </c>
      <c r="C5816" s="2" t="s">
        <v>141</v>
      </c>
      <c r="D5816" s="2" t="s">
        <v>1304</v>
      </c>
      <c r="E5816" s="2" t="s">
        <v>66</v>
      </c>
      <c r="F5816" s="2" t="s">
        <v>65</v>
      </c>
      <c r="G5816" s="2" t="s">
        <v>169</v>
      </c>
      <c r="H5816">
        <v>-1</v>
      </c>
      <c r="I5816">
        <v>0</v>
      </c>
    </row>
    <row r="5817" spans="1:9" x14ac:dyDescent="0.35">
      <c r="A5817" s="1">
        <v>44593</v>
      </c>
      <c r="B5817" s="1">
        <v>44621</v>
      </c>
      <c r="C5817" s="2" t="s">
        <v>142</v>
      </c>
      <c r="D5817" s="2" t="s">
        <v>1303</v>
      </c>
      <c r="E5817" s="2" t="s">
        <v>66</v>
      </c>
      <c r="F5817" s="2" t="s">
        <v>65</v>
      </c>
      <c r="G5817" s="2" t="s">
        <v>169</v>
      </c>
      <c r="H5817">
        <v>-1</v>
      </c>
      <c r="I5817">
        <v>0</v>
      </c>
    </row>
    <row r="5818" spans="1:9" x14ac:dyDescent="0.35">
      <c r="A5818" s="1">
        <v>44593</v>
      </c>
      <c r="B5818" s="1">
        <v>44621</v>
      </c>
      <c r="C5818" s="2" t="s">
        <v>142</v>
      </c>
      <c r="D5818" s="2" t="s">
        <v>1304</v>
      </c>
      <c r="E5818" s="2" t="s">
        <v>66</v>
      </c>
      <c r="F5818" s="2" t="s">
        <v>65</v>
      </c>
      <c r="G5818" s="2" t="s">
        <v>169</v>
      </c>
      <c r="H5818">
        <v>-1</v>
      </c>
      <c r="I5818">
        <v>0</v>
      </c>
    </row>
    <row r="5819" spans="1:9" x14ac:dyDescent="0.35">
      <c r="A5819" s="1">
        <v>44593</v>
      </c>
      <c r="B5819" s="1">
        <v>44621</v>
      </c>
      <c r="C5819" s="2" t="s">
        <v>143</v>
      </c>
      <c r="D5819" s="2" t="s">
        <v>1303</v>
      </c>
      <c r="E5819" s="2" t="s">
        <v>66</v>
      </c>
      <c r="F5819" s="2" t="s">
        <v>65</v>
      </c>
      <c r="G5819" s="2" t="s">
        <v>169</v>
      </c>
      <c r="H5819">
        <v>-1</v>
      </c>
      <c r="I5819">
        <v>0</v>
      </c>
    </row>
    <row r="5820" spans="1:9" x14ac:dyDescent="0.35">
      <c r="A5820" s="1">
        <v>44593</v>
      </c>
      <c r="B5820" s="1">
        <v>44621</v>
      </c>
      <c r="C5820" s="2" t="s">
        <v>143</v>
      </c>
      <c r="D5820" s="2" t="s">
        <v>1304</v>
      </c>
      <c r="E5820" s="2" t="s">
        <v>66</v>
      </c>
      <c r="F5820" s="2" t="s">
        <v>65</v>
      </c>
      <c r="G5820" s="2" t="s">
        <v>169</v>
      </c>
      <c r="H5820">
        <v>-1</v>
      </c>
      <c r="I5820">
        <v>0</v>
      </c>
    </row>
    <row r="5821" spans="1:9" x14ac:dyDescent="0.35">
      <c r="A5821" s="1">
        <v>44593</v>
      </c>
      <c r="B5821" s="1">
        <v>44621</v>
      </c>
      <c r="C5821" s="2" t="s">
        <v>622</v>
      </c>
      <c r="D5821" s="2" t="s">
        <v>8</v>
      </c>
      <c r="E5821" s="2" t="s">
        <v>66</v>
      </c>
      <c r="F5821" s="2" t="s">
        <v>65</v>
      </c>
      <c r="G5821" s="2" t="s">
        <v>169</v>
      </c>
      <c r="H5821">
        <v>-1</v>
      </c>
      <c r="I5821">
        <v>0</v>
      </c>
    </row>
    <row r="5822" spans="1:9" x14ac:dyDescent="0.35">
      <c r="A5822" s="1">
        <v>44593</v>
      </c>
      <c r="B5822" s="1">
        <v>44621</v>
      </c>
      <c r="C5822" s="2" t="s">
        <v>622</v>
      </c>
      <c r="D5822" s="2" t="s">
        <v>10</v>
      </c>
      <c r="E5822" s="2" t="s">
        <v>66</v>
      </c>
      <c r="F5822" s="2" t="s">
        <v>65</v>
      </c>
      <c r="G5822" s="2" t="s">
        <v>169</v>
      </c>
      <c r="H5822">
        <v>-1</v>
      </c>
      <c r="I5822">
        <v>0</v>
      </c>
    </row>
    <row r="5823" spans="1:9" x14ac:dyDescent="0.35">
      <c r="A5823" s="1">
        <v>44593</v>
      </c>
      <c r="B5823" s="1">
        <v>44621</v>
      </c>
      <c r="C5823" s="2" t="s">
        <v>622</v>
      </c>
      <c r="D5823" s="2" t="s">
        <v>761</v>
      </c>
      <c r="E5823" s="2" t="s">
        <v>66</v>
      </c>
      <c r="F5823" s="2" t="s">
        <v>65</v>
      </c>
      <c r="G5823" s="2" t="s">
        <v>169</v>
      </c>
      <c r="H5823">
        <v>-1</v>
      </c>
      <c r="I5823">
        <v>0</v>
      </c>
    </row>
    <row r="5824" spans="1:9" x14ac:dyDescent="0.35">
      <c r="A5824" s="1">
        <v>44593</v>
      </c>
      <c r="B5824" s="1">
        <v>44621</v>
      </c>
      <c r="C5824" s="2" t="s">
        <v>145</v>
      </c>
      <c r="D5824" s="2" t="s">
        <v>197</v>
      </c>
      <c r="E5824" s="2" t="s">
        <v>392</v>
      </c>
      <c r="F5824" s="2" t="s">
        <v>1414</v>
      </c>
      <c r="G5824" s="2" t="s">
        <v>199</v>
      </c>
      <c r="H5824">
        <v>0</v>
      </c>
      <c r="I5824">
        <v>0</v>
      </c>
    </row>
    <row r="5825" spans="1:9" x14ac:dyDescent="0.35">
      <c r="A5825" s="1">
        <v>44593</v>
      </c>
      <c r="B5825" s="1">
        <v>44621</v>
      </c>
      <c r="C5825" s="2" t="s">
        <v>145</v>
      </c>
      <c r="D5825" s="2" t="s">
        <v>14</v>
      </c>
      <c r="E5825" s="2" t="s">
        <v>296</v>
      </c>
      <c r="F5825" s="2" t="s">
        <v>295</v>
      </c>
      <c r="G5825" s="2" t="s">
        <v>220</v>
      </c>
      <c r="H5825">
        <v>0</v>
      </c>
      <c r="I5825">
        <v>-1</v>
      </c>
    </row>
    <row r="5826" spans="1:9" x14ac:dyDescent="0.35">
      <c r="A5826" s="1">
        <v>44593</v>
      </c>
      <c r="B5826" s="1">
        <v>44621</v>
      </c>
      <c r="C5826" s="2" t="s">
        <v>484</v>
      </c>
      <c r="D5826" s="2" t="s">
        <v>197</v>
      </c>
      <c r="E5826" s="2" t="s">
        <v>65</v>
      </c>
      <c r="F5826" s="2" t="s">
        <v>189</v>
      </c>
      <c r="G5826" s="2" t="s">
        <v>199</v>
      </c>
      <c r="H5826">
        <v>0</v>
      </c>
      <c r="I5826">
        <v>0</v>
      </c>
    </row>
    <row r="5827" spans="1:9" x14ac:dyDescent="0.35">
      <c r="A5827" s="1">
        <v>44593</v>
      </c>
      <c r="B5827" s="1">
        <v>44621</v>
      </c>
      <c r="C5827" s="2" t="s">
        <v>484</v>
      </c>
      <c r="D5827" s="2" t="s">
        <v>1305</v>
      </c>
      <c r="E5827" s="2" t="s">
        <v>65</v>
      </c>
      <c r="F5827" s="2" t="s">
        <v>66</v>
      </c>
      <c r="G5827" s="2" t="s">
        <v>67</v>
      </c>
      <c r="H5827">
        <v>1</v>
      </c>
      <c r="I5827">
        <v>0</v>
      </c>
    </row>
    <row r="5828" spans="1:9" x14ac:dyDescent="0.35">
      <c r="A5828" s="1">
        <v>44593</v>
      </c>
      <c r="B5828" s="1">
        <v>44621</v>
      </c>
      <c r="C5828" s="2" t="s">
        <v>1382</v>
      </c>
      <c r="D5828" s="2" t="s">
        <v>197</v>
      </c>
      <c r="E5828" s="2" t="s">
        <v>65</v>
      </c>
      <c r="F5828" s="2" t="s">
        <v>1415</v>
      </c>
      <c r="G5828" s="2" t="s">
        <v>199</v>
      </c>
      <c r="H5828">
        <v>0</v>
      </c>
      <c r="I5828">
        <v>0</v>
      </c>
    </row>
    <row r="5829" spans="1:9" x14ac:dyDescent="0.35">
      <c r="A5829" s="1">
        <v>44593</v>
      </c>
      <c r="B5829" s="1">
        <v>44621</v>
      </c>
      <c r="C5829" s="2" t="s">
        <v>1059</v>
      </c>
      <c r="D5829" s="2" t="s">
        <v>197</v>
      </c>
      <c r="E5829" s="2" t="s">
        <v>65</v>
      </c>
      <c r="F5829" s="2" t="s">
        <v>1416</v>
      </c>
      <c r="G5829" s="2" t="s">
        <v>199</v>
      </c>
      <c r="H5829">
        <v>0</v>
      </c>
      <c r="I5829">
        <v>0</v>
      </c>
    </row>
    <row r="5830" spans="1:9" x14ac:dyDescent="0.35">
      <c r="A5830" s="1">
        <v>44593</v>
      </c>
      <c r="B5830" s="1">
        <v>44621</v>
      </c>
      <c r="C5830" s="2" t="s">
        <v>1082</v>
      </c>
      <c r="D5830" s="2" t="s">
        <v>1303</v>
      </c>
      <c r="E5830" s="2" t="s">
        <v>65</v>
      </c>
      <c r="F5830" s="2" t="s">
        <v>66</v>
      </c>
      <c r="G5830" s="2" t="s">
        <v>67</v>
      </c>
      <c r="H5830">
        <v>1</v>
      </c>
      <c r="I5830">
        <v>0</v>
      </c>
    </row>
    <row r="5831" spans="1:9" x14ac:dyDescent="0.35">
      <c r="A5831" s="1">
        <v>44593</v>
      </c>
      <c r="B5831" s="1">
        <v>44621</v>
      </c>
      <c r="C5831" s="2" t="s">
        <v>1325</v>
      </c>
      <c r="D5831" s="2" t="s">
        <v>14</v>
      </c>
      <c r="E5831" s="2" t="s">
        <v>224</v>
      </c>
      <c r="F5831" s="2" t="s">
        <v>1167</v>
      </c>
      <c r="G5831" s="2" t="s">
        <v>220</v>
      </c>
      <c r="H5831">
        <v>0</v>
      </c>
      <c r="I5831">
        <v>-1</v>
      </c>
    </row>
    <row r="5832" spans="1:9" x14ac:dyDescent="0.35">
      <c r="A5832" s="1">
        <v>44593</v>
      </c>
      <c r="B5832" s="1">
        <v>44621</v>
      </c>
      <c r="C5832" s="2" t="s">
        <v>601</v>
      </c>
      <c r="D5832" s="2" t="s">
        <v>197</v>
      </c>
      <c r="E5832" s="2" t="s">
        <v>65</v>
      </c>
      <c r="F5832" s="2" t="s">
        <v>1417</v>
      </c>
      <c r="G5832" s="2" t="s">
        <v>199</v>
      </c>
      <c r="H5832">
        <v>0</v>
      </c>
      <c r="I5832">
        <v>0</v>
      </c>
    </row>
    <row r="5833" spans="1:9" x14ac:dyDescent="0.35">
      <c r="A5833" s="1">
        <v>44593</v>
      </c>
      <c r="B5833" s="1">
        <v>44621</v>
      </c>
      <c r="C5833" s="2" t="s">
        <v>601</v>
      </c>
      <c r="D5833" s="2" t="s">
        <v>10</v>
      </c>
      <c r="E5833" s="2" t="s">
        <v>66</v>
      </c>
      <c r="F5833" s="2" t="s">
        <v>65</v>
      </c>
      <c r="G5833" s="2" t="s">
        <v>169</v>
      </c>
      <c r="H5833">
        <v>-1</v>
      </c>
      <c r="I5833">
        <v>0</v>
      </c>
    </row>
    <row r="5834" spans="1:9" x14ac:dyDescent="0.35">
      <c r="A5834" s="1">
        <v>44593</v>
      </c>
      <c r="B5834" s="1">
        <v>44621</v>
      </c>
      <c r="C5834" s="2" t="s">
        <v>601</v>
      </c>
      <c r="D5834" s="2" t="s">
        <v>761</v>
      </c>
      <c r="E5834" s="2" t="s">
        <v>66</v>
      </c>
      <c r="F5834" s="2" t="s">
        <v>65</v>
      </c>
      <c r="G5834" s="2" t="s">
        <v>169</v>
      </c>
      <c r="H5834">
        <v>-1</v>
      </c>
      <c r="I5834">
        <v>0</v>
      </c>
    </row>
    <row r="5835" spans="1:9" x14ac:dyDescent="0.35">
      <c r="A5835" s="1">
        <v>44593</v>
      </c>
      <c r="B5835" s="1">
        <v>44621</v>
      </c>
      <c r="C5835" s="2" t="s">
        <v>298</v>
      </c>
      <c r="D5835" s="2" t="s">
        <v>60</v>
      </c>
      <c r="E5835" s="2" t="s">
        <v>298</v>
      </c>
      <c r="F5835" s="2" t="s">
        <v>65</v>
      </c>
      <c r="G5835" s="2" t="s">
        <v>153</v>
      </c>
      <c r="H5835">
        <v>0</v>
      </c>
      <c r="I5835">
        <v>0</v>
      </c>
    </row>
    <row r="5836" spans="1:9" x14ac:dyDescent="0.35">
      <c r="A5836" s="1">
        <v>44593</v>
      </c>
      <c r="B5836" s="1">
        <v>44621</v>
      </c>
      <c r="C5836" s="2" t="s">
        <v>298</v>
      </c>
      <c r="D5836" s="2" t="s">
        <v>60</v>
      </c>
      <c r="E5836" s="2" t="s">
        <v>298</v>
      </c>
      <c r="F5836" s="2" t="s">
        <v>65</v>
      </c>
      <c r="G5836" s="2" t="s">
        <v>153</v>
      </c>
      <c r="H5836">
        <v>0</v>
      </c>
      <c r="I5836">
        <v>0</v>
      </c>
    </row>
    <row r="5837" spans="1:9" x14ac:dyDescent="0.35">
      <c r="A5837" s="1">
        <v>44593</v>
      </c>
      <c r="B5837" s="1">
        <v>44621</v>
      </c>
      <c r="C5837" s="2" t="s">
        <v>298</v>
      </c>
      <c r="D5837" s="2" t="s">
        <v>211</v>
      </c>
      <c r="E5837" s="2" t="s">
        <v>762</v>
      </c>
      <c r="F5837" s="2" t="s">
        <v>65</v>
      </c>
      <c r="G5837" s="2" t="s">
        <v>214</v>
      </c>
      <c r="H5837">
        <v>0</v>
      </c>
      <c r="I5837">
        <v>0</v>
      </c>
    </row>
    <row r="5838" spans="1:9" x14ac:dyDescent="0.35">
      <c r="A5838" s="1">
        <v>44593</v>
      </c>
      <c r="B5838" s="1">
        <v>44621</v>
      </c>
      <c r="C5838" s="2" t="s">
        <v>298</v>
      </c>
      <c r="D5838" s="2" t="s">
        <v>1241</v>
      </c>
      <c r="E5838" s="2" t="s">
        <v>69</v>
      </c>
      <c r="F5838" s="2" t="s">
        <v>65</v>
      </c>
      <c r="G5838" s="2" t="s">
        <v>174</v>
      </c>
      <c r="H5838">
        <v>0</v>
      </c>
      <c r="I5838">
        <v>-1</v>
      </c>
    </row>
    <row r="5839" spans="1:9" x14ac:dyDescent="0.35">
      <c r="A5839" s="1">
        <v>44593</v>
      </c>
      <c r="B5839" s="1">
        <v>44621</v>
      </c>
      <c r="C5839" s="2" t="s">
        <v>298</v>
      </c>
      <c r="D5839" s="2" t="s">
        <v>1242</v>
      </c>
      <c r="E5839" s="2" t="s">
        <v>69</v>
      </c>
      <c r="F5839" s="2" t="s">
        <v>65</v>
      </c>
      <c r="G5839" s="2" t="s">
        <v>174</v>
      </c>
      <c r="H5839">
        <v>0</v>
      </c>
      <c r="I5839">
        <v>-1</v>
      </c>
    </row>
    <row r="5840" spans="1:9" x14ac:dyDescent="0.35">
      <c r="A5840" s="1">
        <v>44593</v>
      </c>
      <c r="B5840" s="1">
        <v>44621</v>
      </c>
      <c r="C5840" s="2" t="s">
        <v>298</v>
      </c>
      <c r="D5840" s="2" t="s">
        <v>1243</v>
      </c>
      <c r="E5840" s="2" t="s">
        <v>69</v>
      </c>
      <c r="F5840" s="2" t="s">
        <v>65</v>
      </c>
      <c r="G5840" s="2" t="s">
        <v>174</v>
      </c>
      <c r="H5840">
        <v>0</v>
      </c>
      <c r="I5840">
        <v>-1</v>
      </c>
    </row>
    <row r="5841" spans="1:9" x14ac:dyDescent="0.35">
      <c r="A5841" s="1">
        <v>44593</v>
      </c>
      <c r="B5841" s="1">
        <v>44621</v>
      </c>
      <c r="C5841" s="2" t="s">
        <v>298</v>
      </c>
      <c r="D5841" s="2" t="s">
        <v>1244</v>
      </c>
      <c r="E5841" s="2" t="s">
        <v>69</v>
      </c>
      <c r="F5841" s="2" t="s">
        <v>65</v>
      </c>
      <c r="G5841" s="2" t="s">
        <v>174</v>
      </c>
      <c r="H5841">
        <v>0</v>
      </c>
      <c r="I5841">
        <v>-1</v>
      </c>
    </row>
    <row r="5842" spans="1:9" x14ac:dyDescent="0.35">
      <c r="A5842" s="1">
        <v>44593</v>
      </c>
      <c r="B5842" s="1">
        <v>44621</v>
      </c>
      <c r="C5842" s="2" t="s">
        <v>298</v>
      </c>
      <c r="D5842" s="2" t="s">
        <v>14</v>
      </c>
      <c r="E5842" s="2" t="s">
        <v>296</v>
      </c>
      <c r="F5842" s="2" t="s">
        <v>65</v>
      </c>
      <c r="G5842" s="2" t="s">
        <v>174</v>
      </c>
      <c r="H5842">
        <v>0</v>
      </c>
      <c r="I5842">
        <v>-1</v>
      </c>
    </row>
    <row r="5843" spans="1:9" x14ac:dyDescent="0.35">
      <c r="A5843" s="1">
        <v>44593</v>
      </c>
      <c r="B5843" s="1">
        <v>44621</v>
      </c>
      <c r="C5843" s="2" t="s">
        <v>190</v>
      </c>
      <c r="D5843" s="2" t="s">
        <v>197</v>
      </c>
      <c r="E5843" s="2" t="s">
        <v>65</v>
      </c>
      <c r="F5843" s="2" t="s">
        <v>1418</v>
      </c>
      <c r="G5843" s="2" t="s">
        <v>199</v>
      </c>
      <c r="H5843">
        <v>0</v>
      </c>
      <c r="I5843">
        <v>0</v>
      </c>
    </row>
    <row r="5844" spans="1:9" x14ac:dyDescent="0.35">
      <c r="A5844" s="1">
        <v>44593</v>
      </c>
      <c r="B5844" s="1">
        <v>44621</v>
      </c>
      <c r="C5844" s="2" t="s">
        <v>190</v>
      </c>
      <c r="D5844" s="2" t="s">
        <v>14</v>
      </c>
      <c r="E5844" s="2" t="s">
        <v>65</v>
      </c>
      <c r="F5844" s="2" t="s">
        <v>295</v>
      </c>
      <c r="G5844" s="2" t="s">
        <v>70</v>
      </c>
      <c r="H5844">
        <v>0</v>
      </c>
      <c r="I5844">
        <v>1</v>
      </c>
    </row>
    <row r="5845" spans="1:9" x14ac:dyDescent="0.35">
      <c r="A5845" s="1">
        <v>44593</v>
      </c>
      <c r="B5845" s="1">
        <v>44621</v>
      </c>
      <c r="C5845" s="2" t="s">
        <v>630</v>
      </c>
      <c r="D5845" s="2" t="s">
        <v>197</v>
      </c>
      <c r="E5845" s="2" t="s">
        <v>65</v>
      </c>
      <c r="F5845" s="2" t="s">
        <v>1419</v>
      </c>
      <c r="G5845" s="2" t="s">
        <v>199</v>
      </c>
      <c r="H5845">
        <v>0</v>
      </c>
      <c r="I5845">
        <v>0</v>
      </c>
    </row>
    <row r="5846" spans="1:9" x14ac:dyDescent="0.35">
      <c r="A5846" s="1">
        <v>44593</v>
      </c>
      <c r="B5846" s="1">
        <v>44621</v>
      </c>
      <c r="C5846" s="2" t="s">
        <v>829</v>
      </c>
      <c r="D5846" s="2" t="s">
        <v>197</v>
      </c>
      <c r="E5846" s="2" t="s">
        <v>65</v>
      </c>
      <c r="F5846" s="2" t="s">
        <v>493</v>
      </c>
      <c r="G5846" s="2" t="s">
        <v>199</v>
      </c>
      <c r="H5846">
        <v>0</v>
      </c>
      <c r="I5846">
        <v>0</v>
      </c>
    </row>
    <row r="5847" spans="1:9" x14ac:dyDescent="0.35">
      <c r="A5847" s="1">
        <v>44593</v>
      </c>
      <c r="B5847" s="1">
        <v>44621</v>
      </c>
      <c r="C5847" s="2" t="s">
        <v>148</v>
      </c>
      <c r="D5847" s="2" t="s">
        <v>14</v>
      </c>
      <c r="E5847" s="2" t="s">
        <v>224</v>
      </c>
      <c r="F5847" s="2" t="s">
        <v>295</v>
      </c>
      <c r="G5847" s="2" t="s">
        <v>220</v>
      </c>
      <c r="H5847">
        <v>0</v>
      </c>
      <c r="I5847">
        <v>-1</v>
      </c>
    </row>
    <row r="5848" spans="1:9" x14ac:dyDescent="0.35">
      <c r="A5848" s="1">
        <v>44593</v>
      </c>
      <c r="B5848" s="1">
        <v>44621</v>
      </c>
      <c r="C5848" s="2" t="s">
        <v>992</v>
      </c>
      <c r="D5848" s="2" t="s">
        <v>197</v>
      </c>
      <c r="E5848" s="2" t="s">
        <v>65</v>
      </c>
      <c r="F5848" s="2" t="s">
        <v>1420</v>
      </c>
      <c r="G5848" s="2" t="s">
        <v>199</v>
      </c>
      <c r="H5848">
        <v>0</v>
      </c>
      <c r="I5848">
        <v>0</v>
      </c>
    </row>
    <row r="5849" spans="1:9" x14ac:dyDescent="0.35">
      <c r="A5849" s="1">
        <v>44593</v>
      </c>
      <c r="B5849" s="1">
        <v>44621</v>
      </c>
      <c r="C5849" s="2" t="s">
        <v>999</v>
      </c>
      <c r="D5849" s="2" t="s">
        <v>197</v>
      </c>
      <c r="E5849" s="2" t="s">
        <v>65</v>
      </c>
      <c r="F5849" s="2" t="s">
        <v>1421</v>
      </c>
      <c r="G5849" s="2" t="s">
        <v>199</v>
      </c>
      <c r="H5849">
        <v>0</v>
      </c>
      <c r="I5849">
        <v>0</v>
      </c>
    </row>
    <row r="5850" spans="1:9" x14ac:dyDescent="0.35">
      <c r="A5850" s="1">
        <v>44593</v>
      </c>
      <c r="B5850" s="1">
        <v>44621</v>
      </c>
      <c r="C5850" s="2" t="s">
        <v>321</v>
      </c>
      <c r="D5850" s="2" t="s">
        <v>14</v>
      </c>
      <c r="E5850" s="2" t="s">
        <v>65</v>
      </c>
      <c r="F5850" s="2" t="s">
        <v>295</v>
      </c>
      <c r="G5850" s="2" t="s">
        <v>70</v>
      </c>
      <c r="H5850">
        <v>0</v>
      </c>
      <c r="I5850">
        <v>1</v>
      </c>
    </row>
    <row r="5851" spans="1:9" x14ac:dyDescent="0.35">
      <c r="A5851" s="1">
        <v>44593</v>
      </c>
      <c r="B5851" s="1">
        <v>44621</v>
      </c>
      <c r="C5851" s="2" t="s">
        <v>1422</v>
      </c>
      <c r="D5851" s="2" t="s">
        <v>60</v>
      </c>
      <c r="E5851" s="2" t="s">
        <v>65</v>
      </c>
      <c r="F5851" s="2" t="s">
        <v>1422</v>
      </c>
      <c r="G5851" s="2" t="s">
        <v>155</v>
      </c>
      <c r="H5851">
        <v>0</v>
      </c>
      <c r="I5851">
        <v>0</v>
      </c>
    </row>
    <row r="5852" spans="1:9" x14ac:dyDescent="0.35">
      <c r="A5852" s="1">
        <v>44593</v>
      </c>
      <c r="B5852" s="1">
        <v>44621</v>
      </c>
      <c r="C5852" s="2" t="s">
        <v>1422</v>
      </c>
      <c r="D5852" s="2" t="s">
        <v>197</v>
      </c>
      <c r="E5852" s="2" t="s">
        <v>65</v>
      </c>
      <c r="F5852" s="2" t="s">
        <v>1423</v>
      </c>
      <c r="G5852" s="2" t="s">
        <v>199</v>
      </c>
      <c r="H5852">
        <v>0</v>
      </c>
      <c r="I5852">
        <v>0</v>
      </c>
    </row>
    <row r="5853" spans="1:9" x14ac:dyDescent="0.35">
      <c r="A5853" s="1">
        <v>44593</v>
      </c>
      <c r="B5853" s="1">
        <v>44621</v>
      </c>
      <c r="C5853" s="2" t="s">
        <v>1422</v>
      </c>
      <c r="D5853" s="2" t="s">
        <v>211</v>
      </c>
      <c r="E5853" s="2" t="s">
        <v>65</v>
      </c>
      <c r="F5853" s="2" t="s">
        <v>213</v>
      </c>
      <c r="G5853" s="2" t="s">
        <v>214</v>
      </c>
      <c r="H5853">
        <v>0</v>
      </c>
      <c r="I5853">
        <v>0</v>
      </c>
    </row>
    <row r="5854" spans="1:9" x14ac:dyDescent="0.35">
      <c r="A5854" s="1">
        <v>44593</v>
      </c>
      <c r="B5854" s="1">
        <v>44621</v>
      </c>
      <c r="C5854" s="2" t="s">
        <v>1422</v>
      </c>
      <c r="D5854" s="2" t="s">
        <v>1303</v>
      </c>
      <c r="E5854" s="2" t="s">
        <v>65</v>
      </c>
      <c r="F5854" s="2" t="s">
        <v>66</v>
      </c>
      <c r="G5854" s="2" t="s">
        <v>67</v>
      </c>
      <c r="H5854">
        <v>1</v>
      </c>
      <c r="I5854">
        <v>0</v>
      </c>
    </row>
    <row r="5855" spans="1:9" x14ac:dyDescent="0.35">
      <c r="A5855" s="1">
        <v>44593</v>
      </c>
      <c r="B5855" s="1">
        <v>44621</v>
      </c>
      <c r="C5855" s="2" t="s">
        <v>1424</v>
      </c>
      <c r="D5855" s="2" t="s">
        <v>60</v>
      </c>
      <c r="E5855" s="2" t="s">
        <v>65</v>
      </c>
      <c r="F5855" s="2" t="s">
        <v>1424</v>
      </c>
      <c r="G5855" s="2" t="s">
        <v>155</v>
      </c>
      <c r="H5855">
        <v>0</v>
      </c>
      <c r="I5855">
        <v>0</v>
      </c>
    </row>
    <row r="5856" spans="1:9" x14ac:dyDescent="0.35">
      <c r="A5856" s="1">
        <v>44593</v>
      </c>
      <c r="B5856" s="1">
        <v>44621</v>
      </c>
      <c r="C5856" s="2" t="s">
        <v>1424</v>
      </c>
      <c r="D5856" s="2" t="s">
        <v>211</v>
      </c>
      <c r="E5856" s="2" t="s">
        <v>65</v>
      </c>
      <c r="F5856" s="2" t="s">
        <v>213</v>
      </c>
      <c r="G5856" s="2" t="s">
        <v>214</v>
      </c>
      <c r="H5856">
        <v>0</v>
      </c>
      <c r="I5856">
        <v>0</v>
      </c>
    </row>
    <row r="5857" spans="1:9" x14ac:dyDescent="0.35">
      <c r="A5857" s="1">
        <v>44593</v>
      </c>
      <c r="B5857" s="1">
        <v>44621</v>
      </c>
      <c r="C5857" s="2" t="s">
        <v>1424</v>
      </c>
      <c r="D5857" s="2" t="s">
        <v>1303</v>
      </c>
      <c r="E5857" s="2" t="s">
        <v>65</v>
      </c>
      <c r="F5857" s="2" t="s">
        <v>66</v>
      </c>
      <c r="G5857" s="2" t="s">
        <v>67</v>
      </c>
      <c r="H5857">
        <v>1</v>
      </c>
      <c r="I5857">
        <v>0</v>
      </c>
    </row>
    <row r="5858" spans="1:9" x14ac:dyDescent="0.35">
      <c r="A5858" s="1">
        <v>44593</v>
      </c>
      <c r="B5858" s="1">
        <v>44621</v>
      </c>
      <c r="C5858" s="2" t="s">
        <v>1425</v>
      </c>
      <c r="D5858" s="2" t="s">
        <v>60</v>
      </c>
      <c r="E5858" s="2" t="s">
        <v>65</v>
      </c>
      <c r="F5858" s="2" t="s">
        <v>1425</v>
      </c>
      <c r="G5858" s="2" t="s">
        <v>155</v>
      </c>
      <c r="H5858">
        <v>0</v>
      </c>
      <c r="I5858">
        <v>0</v>
      </c>
    </row>
    <row r="5859" spans="1:9" x14ac:dyDescent="0.35">
      <c r="A5859" s="1">
        <v>44593</v>
      </c>
      <c r="B5859" s="1">
        <v>44621</v>
      </c>
      <c r="C5859" s="2" t="s">
        <v>1425</v>
      </c>
      <c r="D5859" s="2" t="s">
        <v>211</v>
      </c>
      <c r="E5859" s="2" t="s">
        <v>65</v>
      </c>
      <c r="F5859" s="2" t="s">
        <v>762</v>
      </c>
      <c r="G5859" s="2" t="s">
        <v>214</v>
      </c>
      <c r="H5859">
        <v>0</v>
      </c>
      <c r="I5859">
        <v>0</v>
      </c>
    </row>
    <row r="5860" spans="1:9" x14ac:dyDescent="0.35">
      <c r="A5860" s="1">
        <v>44593</v>
      </c>
      <c r="B5860" s="1">
        <v>44621</v>
      </c>
      <c r="C5860" s="2" t="s">
        <v>1425</v>
      </c>
      <c r="D5860" s="2" t="s">
        <v>1303</v>
      </c>
      <c r="E5860" s="2" t="s">
        <v>65</v>
      </c>
      <c r="F5860" s="2" t="s">
        <v>66</v>
      </c>
      <c r="G5860" s="2" t="s">
        <v>67</v>
      </c>
      <c r="H5860">
        <v>1</v>
      </c>
      <c r="I5860">
        <v>0</v>
      </c>
    </row>
    <row r="5861" spans="1:9" x14ac:dyDescent="0.35">
      <c r="A5861" s="1">
        <v>44593</v>
      </c>
      <c r="B5861" s="1">
        <v>44621</v>
      </c>
      <c r="C5861" s="2" t="s">
        <v>1425</v>
      </c>
      <c r="D5861" s="2" t="s">
        <v>1304</v>
      </c>
      <c r="E5861" s="2" t="s">
        <v>65</v>
      </c>
      <c r="F5861" s="2" t="s">
        <v>66</v>
      </c>
      <c r="G5861" s="2" t="s">
        <v>67</v>
      </c>
      <c r="H5861">
        <v>1</v>
      </c>
      <c r="I5861">
        <v>0</v>
      </c>
    </row>
    <row r="5862" spans="1:9" x14ac:dyDescent="0.35">
      <c r="A5862" s="1">
        <v>44593</v>
      </c>
      <c r="B5862" s="1">
        <v>44621</v>
      </c>
      <c r="C5862" s="2" t="s">
        <v>1425</v>
      </c>
      <c r="D5862" s="2" t="s">
        <v>1305</v>
      </c>
      <c r="E5862" s="2" t="s">
        <v>65</v>
      </c>
      <c r="F5862" s="2" t="s">
        <v>66</v>
      </c>
      <c r="G5862" s="2" t="s">
        <v>67</v>
      </c>
      <c r="H5862">
        <v>1</v>
      </c>
      <c r="I5862">
        <v>0</v>
      </c>
    </row>
    <row r="5863" spans="1:9" x14ac:dyDescent="0.35">
      <c r="A5863" s="1">
        <v>44593</v>
      </c>
      <c r="B5863" s="1">
        <v>44621</v>
      </c>
      <c r="C5863" s="2" t="s">
        <v>1426</v>
      </c>
      <c r="D5863" s="2" t="s">
        <v>60</v>
      </c>
      <c r="E5863" s="2" t="s">
        <v>65</v>
      </c>
      <c r="F5863" s="2" t="s">
        <v>1426</v>
      </c>
      <c r="G5863" s="2" t="s">
        <v>155</v>
      </c>
      <c r="H5863">
        <v>0</v>
      </c>
      <c r="I5863">
        <v>0</v>
      </c>
    </row>
    <row r="5864" spans="1:9" x14ac:dyDescent="0.35">
      <c r="A5864" s="1">
        <v>44593</v>
      </c>
      <c r="B5864" s="1">
        <v>44621</v>
      </c>
      <c r="C5864" s="2" t="s">
        <v>1426</v>
      </c>
      <c r="D5864" s="2" t="s">
        <v>211</v>
      </c>
      <c r="E5864" s="2" t="s">
        <v>65</v>
      </c>
      <c r="F5864" s="2" t="s">
        <v>762</v>
      </c>
      <c r="G5864" s="2" t="s">
        <v>214</v>
      </c>
      <c r="H5864">
        <v>0</v>
      </c>
      <c r="I5864">
        <v>0</v>
      </c>
    </row>
    <row r="5865" spans="1:9" x14ac:dyDescent="0.35">
      <c r="A5865" s="1">
        <v>44593</v>
      </c>
      <c r="B5865" s="1">
        <v>44621</v>
      </c>
      <c r="C5865" s="2" t="s">
        <v>1426</v>
      </c>
      <c r="D5865" s="2" t="s">
        <v>1303</v>
      </c>
      <c r="E5865" s="2" t="s">
        <v>65</v>
      </c>
      <c r="F5865" s="2" t="s">
        <v>66</v>
      </c>
      <c r="G5865" s="2" t="s">
        <v>67</v>
      </c>
      <c r="H5865">
        <v>1</v>
      </c>
      <c r="I5865">
        <v>0</v>
      </c>
    </row>
    <row r="5866" spans="1:9" x14ac:dyDescent="0.35">
      <c r="A5866" s="1">
        <v>44593</v>
      </c>
      <c r="B5866" s="1">
        <v>44621</v>
      </c>
      <c r="C5866" s="2" t="s">
        <v>1426</v>
      </c>
      <c r="D5866" s="2" t="s">
        <v>1305</v>
      </c>
      <c r="E5866" s="2" t="s">
        <v>65</v>
      </c>
      <c r="F5866" s="2" t="s">
        <v>66</v>
      </c>
      <c r="G5866" s="2" t="s">
        <v>67</v>
      </c>
      <c r="H5866">
        <v>1</v>
      </c>
      <c r="I5866">
        <v>0</v>
      </c>
    </row>
    <row r="5867" spans="1:9" x14ac:dyDescent="0.35">
      <c r="A5867" s="1">
        <v>44593</v>
      </c>
      <c r="B5867" s="1">
        <v>44621</v>
      </c>
      <c r="C5867" s="2" t="s">
        <v>1427</v>
      </c>
      <c r="D5867" s="2" t="s">
        <v>60</v>
      </c>
      <c r="E5867" s="2" t="s">
        <v>65</v>
      </c>
      <c r="F5867" s="2" t="s">
        <v>1427</v>
      </c>
      <c r="G5867" s="2" t="s">
        <v>155</v>
      </c>
      <c r="H5867">
        <v>0</v>
      </c>
      <c r="I5867">
        <v>0</v>
      </c>
    </row>
    <row r="5868" spans="1:9" x14ac:dyDescent="0.35">
      <c r="A5868" s="1">
        <v>44593</v>
      </c>
      <c r="B5868" s="1">
        <v>44621</v>
      </c>
      <c r="C5868" s="2" t="s">
        <v>1427</v>
      </c>
      <c r="D5868" s="2" t="s">
        <v>211</v>
      </c>
      <c r="E5868" s="2" t="s">
        <v>65</v>
      </c>
      <c r="F5868" s="2" t="s">
        <v>762</v>
      </c>
      <c r="G5868" s="2" t="s">
        <v>214</v>
      </c>
      <c r="H5868">
        <v>0</v>
      </c>
      <c r="I5868">
        <v>0</v>
      </c>
    </row>
    <row r="5869" spans="1:9" x14ac:dyDescent="0.35">
      <c r="A5869" s="1">
        <v>44593</v>
      </c>
      <c r="B5869" s="1">
        <v>44621</v>
      </c>
      <c r="C5869" s="2" t="s">
        <v>1427</v>
      </c>
      <c r="D5869" s="2" t="s">
        <v>1303</v>
      </c>
      <c r="E5869" s="2" t="s">
        <v>65</v>
      </c>
      <c r="F5869" s="2" t="s">
        <v>66</v>
      </c>
      <c r="G5869" s="2" t="s">
        <v>67</v>
      </c>
      <c r="H5869">
        <v>1</v>
      </c>
      <c r="I5869">
        <v>0</v>
      </c>
    </row>
    <row r="5870" spans="1:9" x14ac:dyDescent="0.35">
      <c r="A5870" s="1">
        <v>44593</v>
      </c>
      <c r="B5870" s="1">
        <v>44621</v>
      </c>
      <c r="C5870" s="2" t="s">
        <v>1427</v>
      </c>
      <c r="D5870" s="2" t="s">
        <v>1305</v>
      </c>
      <c r="E5870" s="2" t="s">
        <v>65</v>
      </c>
      <c r="F5870" s="2" t="s">
        <v>66</v>
      </c>
      <c r="G5870" s="2" t="s">
        <v>67</v>
      </c>
      <c r="H5870">
        <v>1</v>
      </c>
      <c r="I5870">
        <v>0</v>
      </c>
    </row>
    <row r="5871" spans="1:9" x14ac:dyDescent="0.35">
      <c r="A5871" s="1">
        <v>44593</v>
      </c>
      <c r="B5871" s="1">
        <v>44621</v>
      </c>
      <c r="C5871" s="2" t="s">
        <v>1428</v>
      </c>
      <c r="D5871" s="2" t="s">
        <v>60</v>
      </c>
      <c r="E5871" s="2" t="s">
        <v>65</v>
      </c>
      <c r="F5871" s="2" t="s">
        <v>1428</v>
      </c>
      <c r="G5871" s="2" t="s">
        <v>155</v>
      </c>
      <c r="H5871">
        <v>0</v>
      </c>
      <c r="I5871">
        <v>0</v>
      </c>
    </row>
    <row r="5872" spans="1:9" x14ac:dyDescent="0.35">
      <c r="A5872" s="1">
        <v>44593</v>
      </c>
      <c r="B5872" s="1">
        <v>44621</v>
      </c>
      <c r="C5872" s="2" t="s">
        <v>1428</v>
      </c>
      <c r="D5872" s="2" t="s">
        <v>211</v>
      </c>
      <c r="E5872" s="2" t="s">
        <v>65</v>
      </c>
      <c r="F5872" s="2" t="s">
        <v>95</v>
      </c>
      <c r="G5872" s="2" t="s">
        <v>214</v>
      </c>
      <c r="H5872">
        <v>0</v>
      </c>
      <c r="I5872">
        <v>0</v>
      </c>
    </row>
    <row r="5873" spans="1:9" x14ac:dyDescent="0.35">
      <c r="A5873" s="1">
        <v>44593</v>
      </c>
      <c r="B5873" s="1">
        <v>44621</v>
      </c>
      <c r="C5873" s="2" t="s">
        <v>1428</v>
      </c>
      <c r="D5873" s="2" t="s">
        <v>1303</v>
      </c>
      <c r="E5873" s="2" t="s">
        <v>65</v>
      </c>
      <c r="F5873" s="2" t="s">
        <v>66</v>
      </c>
      <c r="G5873" s="2" t="s">
        <v>67</v>
      </c>
      <c r="H5873">
        <v>1</v>
      </c>
      <c r="I5873">
        <v>0</v>
      </c>
    </row>
    <row r="5874" spans="1:9" x14ac:dyDescent="0.35">
      <c r="A5874" s="1">
        <v>44593</v>
      </c>
      <c r="B5874" s="1">
        <v>44621</v>
      </c>
      <c r="C5874" s="2" t="s">
        <v>1429</v>
      </c>
      <c r="D5874" s="2" t="s">
        <v>60</v>
      </c>
      <c r="E5874" s="2" t="s">
        <v>65</v>
      </c>
      <c r="F5874" s="2" t="s">
        <v>1429</v>
      </c>
      <c r="G5874" s="2" t="s">
        <v>792</v>
      </c>
      <c r="H5874">
        <v>0</v>
      </c>
      <c r="I5874">
        <v>0</v>
      </c>
    </row>
    <row r="5875" spans="1:9" x14ac:dyDescent="0.35">
      <c r="A5875" s="1">
        <v>44593</v>
      </c>
      <c r="B5875" s="1">
        <v>44621</v>
      </c>
      <c r="C5875" s="2" t="s">
        <v>1429</v>
      </c>
      <c r="D5875" s="2" t="s">
        <v>211</v>
      </c>
      <c r="E5875" s="2" t="s">
        <v>65</v>
      </c>
      <c r="F5875" s="2" t="s">
        <v>793</v>
      </c>
      <c r="G5875" s="2" t="s">
        <v>214</v>
      </c>
      <c r="H5875">
        <v>0</v>
      </c>
      <c r="I5875">
        <v>0</v>
      </c>
    </row>
    <row r="5876" spans="1:9" x14ac:dyDescent="0.35">
      <c r="A5876" s="1">
        <v>44593</v>
      </c>
      <c r="B5876" s="1">
        <v>44621</v>
      </c>
      <c r="C5876" s="2" t="s">
        <v>1429</v>
      </c>
      <c r="D5876" s="2" t="s">
        <v>14</v>
      </c>
      <c r="E5876" s="2" t="s">
        <v>65</v>
      </c>
      <c r="F5876" s="2" t="s">
        <v>297</v>
      </c>
      <c r="G5876" s="2" t="s">
        <v>70</v>
      </c>
      <c r="H5876">
        <v>0</v>
      </c>
      <c r="I5876">
        <v>1</v>
      </c>
    </row>
    <row r="5877" spans="1:9" x14ac:dyDescent="0.35">
      <c r="A5877" s="1">
        <v>44593</v>
      </c>
      <c r="B5877" s="1">
        <v>44621</v>
      </c>
      <c r="C5877" s="2" t="s">
        <v>1430</v>
      </c>
      <c r="D5877" s="2" t="s">
        <v>60</v>
      </c>
      <c r="E5877" s="2" t="s">
        <v>65</v>
      </c>
      <c r="F5877" s="2" t="s">
        <v>1430</v>
      </c>
      <c r="G5877" s="2" t="s">
        <v>155</v>
      </c>
      <c r="H5877">
        <v>0</v>
      </c>
      <c r="I5877">
        <v>0</v>
      </c>
    </row>
    <row r="5878" spans="1:9" x14ac:dyDescent="0.35">
      <c r="A5878" s="1">
        <v>44593</v>
      </c>
      <c r="B5878" s="1">
        <v>44621</v>
      </c>
      <c r="C5878" s="2" t="s">
        <v>1430</v>
      </c>
      <c r="D5878" s="2" t="s">
        <v>211</v>
      </c>
      <c r="E5878" s="2" t="s">
        <v>65</v>
      </c>
      <c r="F5878" s="2" t="s">
        <v>95</v>
      </c>
      <c r="G5878" s="2" t="s">
        <v>214</v>
      </c>
      <c r="H5878">
        <v>0</v>
      </c>
      <c r="I5878">
        <v>0</v>
      </c>
    </row>
    <row r="5879" spans="1:9" x14ac:dyDescent="0.35">
      <c r="A5879" s="1">
        <v>44593</v>
      </c>
      <c r="B5879" s="1">
        <v>44621</v>
      </c>
      <c r="C5879" s="2" t="s">
        <v>1430</v>
      </c>
      <c r="D5879" s="2" t="s">
        <v>14</v>
      </c>
      <c r="E5879" s="2" t="s">
        <v>65</v>
      </c>
      <c r="F5879" s="2" t="s">
        <v>304</v>
      </c>
      <c r="G5879" s="2" t="s">
        <v>70</v>
      </c>
      <c r="H5879">
        <v>0</v>
      </c>
      <c r="I5879">
        <v>1</v>
      </c>
    </row>
    <row r="5880" spans="1:9" x14ac:dyDescent="0.35">
      <c r="A5880" s="1">
        <v>44593</v>
      </c>
      <c r="B5880" s="1">
        <v>44621</v>
      </c>
      <c r="C5880" s="2" t="s">
        <v>1431</v>
      </c>
      <c r="D5880" s="2" t="s">
        <v>60</v>
      </c>
      <c r="E5880" s="2" t="s">
        <v>65</v>
      </c>
      <c r="F5880" s="2" t="s">
        <v>1431</v>
      </c>
      <c r="G5880" s="2" t="s">
        <v>155</v>
      </c>
      <c r="H5880">
        <v>0</v>
      </c>
      <c r="I5880">
        <v>0</v>
      </c>
    </row>
    <row r="5881" spans="1:9" x14ac:dyDescent="0.35">
      <c r="A5881" s="1">
        <v>44593</v>
      </c>
      <c r="B5881" s="1">
        <v>44621</v>
      </c>
      <c r="C5881" s="2" t="s">
        <v>1431</v>
      </c>
      <c r="D5881" s="2" t="s">
        <v>211</v>
      </c>
      <c r="E5881" s="2" t="s">
        <v>65</v>
      </c>
      <c r="F5881" s="2" t="s">
        <v>213</v>
      </c>
      <c r="G5881" s="2" t="s">
        <v>214</v>
      </c>
      <c r="H5881">
        <v>0</v>
      </c>
      <c r="I5881">
        <v>0</v>
      </c>
    </row>
    <row r="5882" spans="1:9" x14ac:dyDescent="0.35">
      <c r="A5882" s="1">
        <v>44593</v>
      </c>
      <c r="B5882" s="1">
        <v>44621</v>
      </c>
      <c r="C5882" s="2" t="s">
        <v>1431</v>
      </c>
      <c r="D5882" s="2" t="s">
        <v>1303</v>
      </c>
      <c r="E5882" s="2" t="s">
        <v>65</v>
      </c>
      <c r="F5882" s="2" t="s">
        <v>66</v>
      </c>
      <c r="G5882" s="2" t="s">
        <v>67</v>
      </c>
      <c r="H5882">
        <v>1</v>
      </c>
      <c r="I5882">
        <v>0</v>
      </c>
    </row>
    <row r="5883" spans="1:9" x14ac:dyDescent="0.35">
      <c r="A5883" s="1">
        <v>44593</v>
      </c>
      <c r="B5883" s="1">
        <v>44621</v>
      </c>
      <c r="C5883" s="2" t="s">
        <v>1432</v>
      </c>
      <c r="D5883" s="2" t="s">
        <v>60</v>
      </c>
      <c r="E5883" s="2" t="s">
        <v>65</v>
      </c>
      <c r="F5883" s="2" t="s">
        <v>1432</v>
      </c>
      <c r="G5883" s="2" t="s">
        <v>155</v>
      </c>
      <c r="H5883">
        <v>0</v>
      </c>
      <c r="I5883">
        <v>0</v>
      </c>
    </row>
    <row r="5884" spans="1:9" x14ac:dyDescent="0.35">
      <c r="A5884" s="1">
        <v>44593</v>
      </c>
      <c r="B5884" s="1">
        <v>44621</v>
      </c>
      <c r="C5884" s="2" t="s">
        <v>1432</v>
      </c>
      <c r="D5884" s="2" t="s">
        <v>211</v>
      </c>
      <c r="E5884" s="2" t="s">
        <v>65</v>
      </c>
      <c r="F5884" s="2" t="s">
        <v>212</v>
      </c>
      <c r="G5884" s="2" t="s">
        <v>214</v>
      </c>
      <c r="H5884">
        <v>0</v>
      </c>
      <c r="I5884">
        <v>0</v>
      </c>
    </row>
    <row r="5885" spans="1:9" x14ac:dyDescent="0.35">
      <c r="A5885" s="1">
        <v>44593</v>
      </c>
      <c r="B5885" s="1">
        <v>44621</v>
      </c>
      <c r="C5885" s="2" t="s">
        <v>1432</v>
      </c>
      <c r="D5885" s="2" t="s">
        <v>1303</v>
      </c>
      <c r="E5885" s="2" t="s">
        <v>65</v>
      </c>
      <c r="F5885" s="2" t="s">
        <v>66</v>
      </c>
      <c r="G5885" s="2" t="s">
        <v>67</v>
      </c>
      <c r="H5885">
        <v>1</v>
      </c>
      <c r="I5885">
        <v>0</v>
      </c>
    </row>
    <row r="5886" spans="1:9" x14ac:dyDescent="0.35">
      <c r="A5886" s="1">
        <v>44593</v>
      </c>
      <c r="B5886" s="1">
        <v>44621</v>
      </c>
      <c r="C5886" s="2" t="s">
        <v>1432</v>
      </c>
      <c r="D5886" s="2" t="s">
        <v>1304</v>
      </c>
      <c r="E5886" s="2" t="s">
        <v>65</v>
      </c>
      <c r="F5886" s="2" t="s">
        <v>66</v>
      </c>
      <c r="G5886" s="2" t="s">
        <v>67</v>
      </c>
      <c r="H5886">
        <v>1</v>
      </c>
      <c r="I5886">
        <v>0</v>
      </c>
    </row>
    <row r="5887" spans="1:9" x14ac:dyDescent="0.35">
      <c r="A5887" s="1">
        <v>44593</v>
      </c>
      <c r="B5887" s="1">
        <v>44621</v>
      </c>
      <c r="C5887" s="2" t="s">
        <v>1433</v>
      </c>
      <c r="D5887" s="2" t="s">
        <v>60</v>
      </c>
      <c r="E5887" s="2" t="s">
        <v>65</v>
      </c>
      <c r="F5887" s="2" t="s">
        <v>1433</v>
      </c>
      <c r="G5887" s="2" t="s">
        <v>155</v>
      </c>
      <c r="H5887">
        <v>0</v>
      </c>
      <c r="I5887">
        <v>0</v>
      </c>
    </row>
    <row r="5888" spans="1:9" x14ac:dyDescent="0.35">
      <c r="A5888" s="1">
        <v>44593</v>
      </c>
      <c r="B5888" s="1">
        <v>44621</v>
      </c>
      <c r="C5888" s="2" t="s">
        <v>1433</v>
      </c>
      <c r="D5888" s="2" t="s">
        <v>211</v>
      </c>
      <c r="E5888" s="2" t="s">
        <v>65</v>
      </c>
      <c r="F5888" s="2" t="s">
        <v>213</v>
      </c>
      <c r="G5888" s="2" t="s">
        <v>214</v>
      </c>
      <c r="H5888">
        <v>0</v>
      </c>
      <c r="I5888">
        <v>0</v>
      </c>
    </row>
    <row r="5889" spans="1:9" x14ac:dyDescent="0.35">
      <c r="A5889" s="1">
        <v>44593</v>
      </c>
      <c r="B5889" s="1">
        <v>44621</v>
      </c>
      <c r="C5889" s="2" t="s">
        <v>1433</v>
      </c>
      <c r="D5889" s="2" t="s">
        <v>1303</v>
      </c>
      <c r="E5889" s="2" t="s">
        <v>65</v>
      </c>
      <c r="F5889" s="2" t="s">
        <v>66</v>
      </c>
      <c r="G5889" s="2" t="s">
        <v>67</v>
      </c>
      <c r="H5889">
        <v>1</v>
      </c>
      <c r="I5889">
        <v>0</v>
      </c>
    </row>
    <row r="5890" spans="1:9" x14ac:dyDescent="0.35">
      <c r="A5890" s="1">
        <v>44593</v>
      </c>
      <c r="B5890" s="1">
        <v>44621</v>
      </c>
      <c r="C5890" s="2" t="s">
        <v>1434</v>
      </c>
      <c r="D5890" s="2" t="s">
        <v>60</v>
      </c>
      <c r="E5890" s="2" t="s">
        <v>65</v>
      </c>
      <c r="F5890" s="2" t="s">
        <v>1434</v>
      </c>
      <c r="G5890" s="2" t="s">
        <v>155</v>
      </c>
      <c r="H5890">
        <v>0</v>
      </c>
      <c r="I5890">
        <v>0</v>
      </c>
    </row>
    <row r="5891" spans="1:9" x14ac:dyDescent="0.35">
      <c r="A5891" s="1">
        <v>44593</v>
      </c>
      <c r="B5891" s="1">
        <v>44621</v>
      </c>
      <c r="C5891" s="2" t="s">
        <v>1434</v>
      </c>
      <c r="D5891" s="2" t="s">
        <v>211</v>
      </c>
      <c r="E5891" s="2" t="s">
        <v>65</v>
      </c>
      <c r="F5891" s="2" t="s">
        <v>762</v>
      </c>
      <c r="G5891" s="2" t="s">
        <v>214</v>
      </c>
      <c r="H5891">
        <v>0</v>
      </c>
      <c r="I5891">
        <v>0</v>
      </c>
    </row>
    <row r="5892" spans="1:9" x14ac:dyDescent="0.35">
      <c r="A5892" s="1">
        <v>44593</v>
      </c>
      <c r="B5892" s="1">
        <v>44621</v>
      </c>
      <c r="C5892" s="2" t="s">
        <v>1434</v>
      </c>
      <c r="D5892" s="2" t="s">
        <v>1305</v>
      </c>
      <c r="E5892" s="2" t="s">
        <v>65</v>
      </c>
      <c r="F5892" s="2" t="s">
        <v>66</v>
      </c>
      <c r="G5892" s="2" t="s">
        <v>67</v>
      </c>
      <c r="H5892">
        <v>1</v>
      </c>
      <c r="I5892">
        <v>0</v>
      </c>
    </row>
    <row r="5893" spans="1:9" x14ac:dyDescent="0.35">
      <c r="A5893" s="1">
        <v>44593</v>
      </c>
      <c r="B5893" s="1">
        <v>44621</v>
      </c>
      <c r="C5893" s="2" t="s">
        <v>1435</v>
      </c>
      <c r="D5893" s="2" t="s">
        <v>60</v>
      </c>
      <c r="E5893" s="2" t="s">
        <v>65</v>
      </c>
      <c r="F5893" s="2" t="s">
        <v>1435</v>
      </c>
      <c r="G5893" s="2" t="s">
        <v>155</v>
      </c>
      <c r="H5893">
        <v>0</v>
      </c>
      <c r="I5893">
        <v>0</v>
      </c>
    </row>
    <row r="5894" spans="1:9" x14ac:dyDescent="0.35">
      <c r="A5894" s="1">
        <v>44593</v>
      </c>
      <c r="B5894" s="1">
        <v>44621</v>
      </c>
      <c r="C5894" s="2" t="s">
        <v>1435</v>
      </c>
      <c r="D5894" s="2" t="s">
        <v>197</v>
      </c>
      <c r="E5894" s="2" t="s">
        <v>65</v>
      </c>
      <c r="F5894" s="2" t="s">
        <v>1436</v>
      </c>
      <c r="G5894" s="2" t="s">
        <v>199</v>
      </c>
      <c r="H5894">
        <v>0</v>
      </c>
      <c r="I5894">
        <v>0</v>
      </c>
    </row>
    <row r="5895" spans="1:9" x14ac:dyDescent="0.35">
      <c r="A5895" s="1">
        <v>44593</v>
      </c>
      <c r="B5895" s="1">
        <v>44621</v>
      </c>
      <c r="C5895" s="2" t="s">
        <v>1435</v>
      </c>
      <c r="D5895" s="2" t="s">
        <v>211</v>
      </c>
      <c r="E5895" s="2" t="s">
        <v>65</v>
      </c>
      <c r="F5895" s="2" t="s">
        <v>213</v>
      </c>
      <c r="G5895" s="2" t="s">
        <v>214</v>
      </c>
      <c r="H5895">
        <v>0</v>
      </c>
      <c r="I5895">
        <v>0</v>
      </c>
    </row>
    <row r="5896" spans="1:9" x14ac:dyDescent="0.35">
      <c r="A5896" s="1">
        <v>44593</v>
      </c>
      <c r="B5896" s="1">
        <v>44621</v>
      </c>
      <c r="C5896" s="2" t="s">
        <v>1435</v>
      </c>
      <c r="D5896" s="2" t="s">
        <v>1303</v>
      </c>
      <c r="E5896" s="2" t="s">
        <v>65</v>
      </c>
      <c r="F5896" s="2" t="s">
        <v>66</v>
      </c>
      <c r="G5896" s="2" t="s">
        <v>67</v>
      </c>
      <c r="H5896">
        <v>1</v>
      </c>
      <c r="I5896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e c 4 d d d - d 5 f 7 - 4 e b 6 - 9 2 6 3 - 7 3 7 5 4 6 1 8 c e 8 7 "   x m l n s = " h t t p : / / s c h e m a s . m i c r o s o f t . c o m / D a t a M a s h u p " > A A A A A L Q E A A B Q S w M E F A A C A A g A w m F 8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M J h f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Y X x U + c k E j 7 A B A A D P B g A A E w A c A E Z v c m 1 1 b G F z L 1 N l Y 3 R p b 2 4 x L m 0 g o h g A K K A U A A A A A A A A A A A A A A A A A A A A A A A A A A A A 7 Z T B T 9 s w F M b v l f o / P J l L K p l I 7 T a m D e V Q U i a 4 U K Z 0 u 5 A J G f v R B h w b 2 S / p U M X / P j f t C m v D 2 G X a N C 2 X O N / 3 / P l Z / s U e J R X W Q L Z 6 9 w + 7 n W 7 H z 4 R D B V L O L 8 m h U Z C A R u p 2 I D y Z r Z z E o K S + j k d W V i U a i j 4 U G u P U G g o f P m L p + / y T R + f z + c 1 M i 3 x s c O S K G v M s x I m y M N P 9 / u B V v s m P p a 9 Z j 1 + M U B d l Q e g S x h m H 1 O q q N D 4 5 4 H B s p F V h X t I f v B l w + F h Z w o z u N S a P w / j M G v z S 4 6 s + 9 9 i 5 s 2 X w F J y g U K E Z F p q e i K t Q u H b W e r T a E o e L t T 7 U O p N C C + c T c t X T y H Q m z D Q k T u 7 v 8 D F u 4 o T x 1 9 a V q 4 a X p o 9 a 1 u e L B R s J w r A 1 C j W g w v i B w 4 J l 6 O p C b n T C r 9 T o z T L b 4 h n S 3 L r b E A e n h g 5 e x 8 u q x j l 3 T 0 J M V V 6 h a / R h P Y X G g z t 0 s J 6 / V f f Q 6 3 Y K 0 7 r P V i Q u Z V P i f z c a 3 9 d 5 A Z G 3 / x A i G Q l H 0 A r K c f g X W 4 2 t Q 9 3 A 8 h x Z Y 6 3 g s 9 B V G 1 7 z Z 5 z U l s s D / U H / R W z 2 2 C 4 4 0 a D H / h J 6 3 v 2 n 5 4 / Q s 9 S P h E d I Z 9 P d 6 2 y o 1 P 7 Y 7 H o / Y + 4 b U E s B A i 0 A F A A C A A g A w m F 8 V N h e i d O i A A A A 9 g A A A B I A A A A A A A A A A A A A A A A A A A A A A E N v b m Z p Z y 9 Q Y W N r Y W d l L n h t b F B L A Q I t A B Q A A g A I A M J h f F Q P y u m r p A A A A O k A A A A T A A A A A A A A A A A A A A A A A O 4 A A A B b Q 2 9 u d G V u d F 9 U e X B l c 1 0 u e G 1 s U E s B A i 0 A F A A C A A g A w m F 8 V P n J B I + w A Q A A z w Y A A B M A A A A A A A A A A A A A A A A A 3 w E A A E Z v c m 1 1 b G F z L 1 N l Y 3 R p b 2 4 x L m 1 Q S w U G A A A A A A M A A w D C A A A A 3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i Q A A A A A A A D U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j d 1 9 0 c m V u Z C I g L z 4 8 R W 5 0 c n k g V H l w Z T 0 i R m l s b G V k Q 2 9 t c G x l d G V S Z X N 1 b H R U b 1 d v c m t z a G V l d C I g V m F s d W U 9 I m w x I i A v P j x F b n R y e S B U e X B l P S J R d W V y e U l E I i B W Y W x 1 Z T 0 i c z Y 1 N W F h Y m Y 2 L T k w M j Q t N D c z Y i 1 h Z D l j L T h i Z T M x Y j g 3 Y T k x Z i I g L z 4 8 R W 5 0 c n k g V H l w Z T 0 i R m l s b E x h c 3 R V c G R h d G V k I i B W Y W x 1 Z T 0 i Z D I w M j I t M D M t M j h U M T Y 6 M T M 6 N D Q u M z Q y O D E y N 1 o i I C 8 + P E V u d H J 5 I F R 5 c G U 9 I k Z p b G x D b 2 x 1 b W 5 U e X B l c y I g V m F s d W U 9 I n N D U V l H Q X d V R i I g L z 4 8 R W 5 0 c n k g V H l w Z T 0 i R m l s b E V y c m 9 y Q 2 9 1 b n Q i I F Z h b H V l P S J s M C I g L z 4 8 R W 5 0 c n k g V H l w Z T 0 i R m l s b E N v b H V t b k 5 h b W V z I i B W Y W x 1 Z T 0 i c 1 s m c X V v d D t E Y X R l J n F 1 b 3 Q 7 L C Z x d W 9 0 O 1 N l c n Z p Y 2 U m c X V v d D s s J n F 1 b 3 Q 7 V H l w Z S Z x d W 9 0 O y w m c X V v d D t O Z X R 3 b 3 J r c y Z x d W 9 0 O y w m c X V v d D t Q c m l j Z S Z x d W 9 0 O y w m c X V v d D t B d m c g U H J p Y 2 U g c G V y I E 5 l d H d v c m s m c X V v d D t d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T I 2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Q v Q X V 0 b 1 J l b W 9 2 Z W R D b 2 x 1 b W 5 z M S 5 7 R G F 0 Z S w w f S Z x d W 9 0 O y w m c X V v d D t T Z W N 0 a W 9 u M S 9 j Y 3 d f d H J l b m Q v Q X V 0 b 1 J l b W 9 2 Z W R D b 2 x 1 b W 5 z M S 5 7 U 2 V y d m l j Z S w x f S Z x d W 9 0 O y w m c X V v d D t T Z W N 0 a W 9 u M S 9 j Y 3 d f d H J l b m Q v Q X V 0 b 1 J l b W 9 2 Z W R D b 2 x 1 b W 5 z M S 5 7 V H l w Z S w y f S Z x d W 9 0 O y w m c X V v d D t T Z W N 0 a W 9 u M S 9 j Y 3 d f d H J l b m Q v Q X V 0 b 1 J l b W 9 2 Z W R D b 2 x 1 b W 5 z M S 5 7 T m V 0 d 2 9 y a 3 M s M 3 0 m c X V v d D s s J n F 1 b 3 Q 7 U 2 V j d G l v b j E v Y 2 N 3 X 3 R y Z W 5 k L 0 F 1 d G 9 S Z W 1 v d m V k Q 2 9 s d W 1 u c z E u e 1 B y a W N l L D R 9 J n F 1 b 3 Q 7 L C Z x d W 9 0 O 1 N l Y 3 R p b 2 4 x L 2 N j d 1 9 0 c m V u Z C 9 B d X R v U m V t b 3 Z l Z E N v b H V t b n M x L n t B d m c g U H J p Y 2 U g c G V y I E 5 l d H d v c m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N 3 X 3 R y Z W 5 k L 0 F 1 d G 9 S Z W 1 v d m V k Q 2 9 s d W 1 u c z E u e 0 R h d G U s M H 0 m c X V v d D s s J n F 1 b 3 Q 7 U 2 V j d G l v b j E v Y 2 N 3 X 3 R y Z W 5 k L 0 F 1 d G 9 S Z W 1 v d m V k Q 2 9 s d W 1 u c z E u e 1 N l c n Z p Y 2 U s M X 0 m c X V v d D s s J n F 1 b 3 Q 7 U 2 V j d G l v b j E v Y 2 N 3 X 3 R y Z W 5 k L 0 F 1 d G 9 S Z W 1 v d m V k Q 2 9 s d W 1 u c z E u e 1 R 5 c G U s M n 0 m c X V v d D s s J n F 1 b 3 Q 7 U 2 V j d G l v b j E v Y 2 N 3 X 3 R y Z W 5 k L 0 F 1 d G 9 S Z W 1 v d m V k Q 2 9 s d W 1 u c z E u e 0 5 l d H d v c m t z L D N 9 J n F 1 b 3 Q 7 L C Z x d W 9 0 O 1 N l Y 3 R p b 2 4 x L 2 N j d 1 9 0 c m V u Z C 9 B d X R v U m V t b 3 Z l Z E N v b H V t b n M x L n t Q c m l j Z S w 0 f S Z x d W 9 0 O y w m c X V v d D t T Z W N 0 a W 9 u M S 9 j Y 3 d f d H J l b m Q v Q X V 0 b 1 J l b W 9 2 Z W R D b 2 x 1 b W 5 z M S 5 7 Q X Z n I F B y a W N l I H B l c i B O Z X R 3 b 3 J r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N 3 X 3 R y Z W 5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Q 2 h h b m d l I E x v Z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x M i 0 x M 1 Q x M j o 0 M T o w N C 4 0 M z k 3 O T A 5 W i I g L z 4 8 R W 5 0 c n k g V H l w Z T 0 i U X V l c n l J R C I g V m F s d W U 9 I n M 4 Y T c 3 Z G M 0 O C 0 3 M z N i L T Q 2 N T I t Y W Z l O C 0 4 O D A x Z T U w M D Q z Z T c i I C 8 + P E V u d H J 5 I F R 5 c G U 9 I k Z p b G x D b 2 x 1 b W 5 U e X B l c y I g V m F s d W U 9 I n N D U W t H Q m d Z R 0 J n P T 0 i I C 8 + P E V u d H J 5 I F R 5 c G U 9 I k Z p b G x F c n J v c k N v Z G U i I F Z h b H V l P S J z V W 5 r b m 9 3 b i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3 d f d H J l b m R f Y 2 h h b m d l c y 9 B d X R v U m V t b 3 Z l Z E N v b H V t b n M x L n t T d G F y d C B E Y X R l L D B 9 J n F 1 b 3 Q 7 L C Z x d W 9 0 O 1 N l Y 3 R p b 2 4 x L 2 N j d 1 9 0 c m V u Z F 9 j a G F u Z 2 V z L 0 F 1 d G 9 S Z W 1 v d m V k Q 2 9 s d W 1 u c z E u e 0 V u Z C B E Y X R l L D F 9 J n F 1 b 3 Q 7 L C Z x d W 9 0 O 1 N l Y 3 R p b 2 4 x L 2 N j d 1 9 0 c m V u Z F 9 j a G F u Z 2 V z L 0 F 1 d G 9 S Z W 1 v d m V k Q 2 9 s d W 1 u c z E u e 0 5 l d H d v c m s s M n 0 m c X V v d D s s J n F 1 b 3 Q 7 U 2 V j d G l v b j E v Y 2 N 3 X 3 R y Z W 5 k X 2 N o Y W 5 n Z X M v Q X V 0 b 1 J l b W 9 2 Z W R D b 2 x 1 b W 5 z M S 5 7 U 2 V y d m l j Z S w z f S Z x d W 9 0 O y w m c X V v d D t T Z W N 0 a W 9 u M S 9 j Y 3 d f d H J l b m R f Y 2 h h b m d l c y 9 B d X R v U m V t b 3 Z l Z E N v b H V t b n M x L n t P b G Q g V m F s d W U s N H 0 m c X V v d D s s J n F 1 b 3 Q 7 U 2 V j d G l v b j E v Y 2 N 3 X 3 R y Z W 5 k X 2 N o Y W 5 n Z X M v Q X V 0 b 1 J l b W 9 2 Z W R D b 2 x 1 b W 5 z M S 5 7 T m V 3 I F Z h b H V l L D V 9 J n F 1 b 3 Q 7 L C Z x d W 9 0 O 1 N l Y 3 R p b 2 4 x L 2 N j d 1 9 0 c m V u Z F 9 j a G F u Z 2 V z L 0 F 1 d G 9 S Z W 1 v d m V k Q 2 9 s d W 1 u c z E u e 0 N v b W 1 l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Y 2 N 3 X 3 R y Z W 5 k X 2 N o Y W 5 n Z X M v Q X V 0 b 1 J l b W 9 2 Z W R D b 2 x 1 b W 5 z M S 5 7 U 3 R h c n Q g R G F 0 Z S w w f S Z x d W 9 0 O y w m c X V v d D t T Z W N 0 a W 9 u M S 9 j Y 3 d f d H J l b m R f Y 2 h h b m d l c y 9 B d X R v U m V t b 3 Z l Z E N v b H V t b n M x L n t F b m Q g R G F 0 Z S w x f S Z x d W 9 0 O y w m c X V v d D t T Z W N 0 a W 9 u M S 9 j Y 3 d f d H J l b m R f Y 2 h h b m d l c y 9 B d X R v U m V t b 3 Z l Z E N v b H V t b n M x L n t O Z X R 3 b 3 J r L D J 9 J n F 1 b 3 Q 7 L C Z x d W 9 0 O 1 N l Y 3 R p b 2 4 x L 2 N j d 1 9 0 c m V u Z F 9 j a G F u Z 2 V z L 0 F 1 d G 9 S Z W 1 v d m V k Q 2 9 s d W 1 u c z E u e 1 N l c n Z p Y 2 U s M 3 0 m c X V v d D s s J n F 1 b 3 Q 7 U 2 V j d G l v b j E v Y 2 N 3 X 3 R y Z W 5 k X 2 N o Y W 5 n Z X M v Q X V 0 b 1 J l b W 9 2 Z W R D b 2 x 1 b W 5 z M S 5 7 T 2 x k I F Z h b H V l L D R 9 J n F 1 b 3 Q 7 L C Z x d W 9 0 O 1 N l Y 3 R p b 2 4 x L 2 N j d 1 9 0 c m V u Z F 9 j a G F u Z 2 V z L 0 F 1 d G 9 S Z W 1 v d m V k Q 2 9 s d W 1 u c z E u e 0 5 l d y B W Y W x 1 Z S w 1 f S Z x d W 9 0 O y w m c X V v d D t T Z W N 0 a W 9 u M S 9 j Y 3 d f d H J l b m R f Y 2 h h b m d l c y 9 B d X R v U m V t b 3 Z l Z E N v b H V t b n M x L n t D b 2 1 t Z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j d 1 9 0 c m V u Z F 9 j a G F u Z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N 3 X 3 R y Z W 5 k X 2 N o Y W 5 n Z X M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m E z M D U 3 M z c t Y m E y M C 0 0 Z W U 4 L T l i N T g t Z D V l M 2 Z j M m Y 3 M W F h I i A v P j x F b n R y e S B U e X B l P S J G a W x s T G F z d F V w Z G F 0 Z W Q i I F Z h b H V l P S J k M j A y M i 0 w M y 0 y O F Q x N j o x N D o w N C 4 y M D U 2 N z M x W i I g L z 4 8 R W 5 0 c n k g V H l w Z T 0 i R m l s b E N v b H V t b l R 5 c G V z I i B W Y W x 1 Z T 0 i c 0 N R a 0 d C Z 1 l H Q m d N R C I g L z 4 8 R W 5 0 c n k g V H l w Z T 0 i R m l s b E V y c m 9 y Q 2 9 1 b n Q i I F Z h b H V l P S J s M C I g L z 4 8 R W 5 0 c n k g V H l w Z T 0 i R m l s b E N v b H V t b k 5 h b W V z I i B W Y W x 1 Z T 0 i c 1 s m c X V v d D t T d G F y d C B E Y X R l J n F 1 b 3 Q 7 L C Z x d W 9 0 O 0 V u Z C B E Y X R l J n F 1 b 3 Q 7 L C Z x d W 9 0 O 0 5 l d H d v c m s m c X V v d D s s J n F 1 b 3 Q 7 U 2 V y d m l j Z S Z x d W 9 0 O y w m c X V v d D t P b G Q g V m F s d W U m c X V v d D s s J n F 1 b 3 Q 7 T m V 3 I F Z h b H V l J n F 1 b 3 Q 7 L C Z x d W 9 0 O 0 N v b W 1 l b n Q m c X V v d D s s J n F 1 b 3 Q 7 Q m F z Z S B D a G c m c X V v d D s s J n F 1 b 3 Q 7 Q W R k L U 9 u I E N o Z y Z x d W 9 0 O 1 0 i I C 8 + P E V u d H J 5 I F R 5 c G U 9 I k 5 h d m l n Y X R p b 2 5 T d G V w T m F t Z S I g V m F s d W U 9 I n N O Y X Z p Z 2 F 0 a W 9 u I i A v P j x F b n R y e S B U e X B l P S J G a W x s R X J y b 3 J D b 2 R l I i B W Y W x 1 Z T 0 i c 1 V u a 2 5 v d 2 4 i I C 8 + P E V u d H J 5 I F R 5 c G U 9 I k Z p b G x D b 3 V u d C I g V m F s d W U 9 I m w 1 O D k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j d 1 9 0 c m V u Z F 9 j a G F u Z 2 V z I C g y K S 9 B d X R v U m V t b 3 Z l Z E N v b H V t b n M x L n t T d G F y d C B E Y X R l L D B 9 J n F 1 b 3 Q 7 L C Z x d W 9 0 O 1 N l Y 3 R p b 2 4 x L 2 N j d 1 9 0 c m V u Z F 9 j a G F u Z 2 V z I C g y K S 9 B d X R v U m V t b 3 Z l Z E N v b H V t b n M x L n t F b m Q g R G F 0 Z S w x f S Z x d W 9 0 O y w m c X V v d D t T Z W N 0 a W 9 u M S 9 j Y 3 d f d H J l b m R f Y 2 h h b m d l c y A o M i k v Q X V 0 b 1 J l b W 9 2 Z W R D b 2 x 1 b W 5 z M S 5 7 T m V 0 d 2 9 y a y w y f S Z x d W 9 0 O y w m c X V v d D t T Z W N 0 a W 9 u M S 9 j Y 3 d f d H J l b m R f Y 2 h h b m d l c y A o M i k v Q X V 0 b 1 J l b W 9 2 Z W R D b 2 x 1 b W 5 z M S 5 7 U 2 V y d m l j Z S w z f S Z x d W 9 0 O y w m c X V v d D t T Z W N 0 a W 9 u M S 9 j Y 3 d f d H J l b m R f Y 2 h h b m d l c y A o M i k v Q X V 0 b 1 J l b W 9 2 Z W R D b 2 x 1 b W 5 z M S 5 7 T 2 x k I F Z h b H V l L D R 9 J n F 1 b 3 Q 7 L C Z x d W 9 0 O 1 N l Y 3 R p b 2 4 x L 2 N j d 1 9 0 c m V u Z F 9 j a G F u Z 2 V z I C g y K S 9 B d X R v U m V t b 3 Z l Z E N v b H V t b n M x L n t O Z X c g V m F s d W U s N X 0 m c X V v d D s s J n F 1 b 3 Q 7 U 2 V j d G l v b j E v Y 2 N 3 X 3 R y Z W 5 k X 2 N o Y W 5 n Z X M g K D I p L 0 F 1 d G 9 S Z W 1 v d m V k Q 2 9 s d W 1 u c z E u e 0 N v b W 1 l b n Q s N n 0 m c X V v d D s s J n F 1 b 3 Q 7 U 2 V j d G l v b j E v Y 2 N 3 X 3 R y Z W 5 k X 2 N o Y W 5 n Z X M g K D I p L 0 F 1 d G 9 S Z W 1 v d m V k Q 2 9 s d W 1 u c z E u e 0 J h c 2 U g Q 2 h n L D d 9 J n F 1 b 3 Q 7 L C Z x d W 9 0 O 1 N l Y 3 R p b 2 4 x L 2 N j d 1 9 0 c m V u Z F 9 j a G F u Z 2 V z I C g y K S 9 B d X R v U m V t b 3 Z l Z E N v b H V t b n M x L n t B Z G Q t T 2 4 g Q 2 h n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3 d f d H J l b m R f Y 2 h h b m d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3 d f d H J l b m R f Y 2 h h b m d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/ p w L 8 u c p R L 8 m O J 3 u L b g I A A A A A A I A A A A A A B B m A A A A A Q A A I A A A A D d O V m E i f H I 5 Y T 3 u a S 3 Q m 3 Y C W L c U r a U 2 J 4 / u / l G A 5 a z B A A A A A A 6 A A A A A A g A A I A A A A G Y A + f v U f / v p H F K Z 4 K l n 8 h d j k o e 5 3 0 L k y n D W B q U E W d h G U A A A A K / w L L c t K n f r z f c l C B l X 0 W X H N g p n q C Q O 0 t M k S 0 q o O V k z C / 5 8 x 3 t m 4 Q C j D N v U e A q 6 G 3 0 t p x I G m p r 0 3 I T / H n S 0 o P s W s q C 1 3 S T h U V V v o 8 1 n 9 s m 2 Q A A A A A + l p y G z Q 9 q C G L F L z 6 0 D z 5 + m n k w o A + Y C 4 l F Z e z 1 y V R k N s g 6 2 h X b E s J J P I m M C w u E A H t s V 1 Y v i G M c c k 6 2 5 K w 1 t j z E = < / D a t a M a s h u p > 
</file>

<file path=customXml/itemProps1.xml><?xml version="1.0" encoding="utf-8"?>
<ds:datastoreItem xmlns:ds="http://schemas.openxmlformats.org/officeDocument/2006/customXml" ds:itemID="{8748543E-F106-49B9-8D12-FDC25BE76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Base</vt:lpstr>
      <vt:lpstr>Add-On</vt:lpstr>
      <vt:lpstr>Services</vt:lpstr>
      <vt:lpstr>Chart</vt:lpstr>
      <vt:lpstr>Data</vt:lpstr>
      <vt:lpstr>Base Changes</vt:lpstr>
      <vt:lpstr>Addon Changes</vt:lpstr>
      <vt:lpstr>Churn</vt:lpstr>
      <vt:lpstr>Change Log</vt:lpstr>
      <vt:lpstr>Months_Base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Hladik</dc:creator>
  <cp:lastModifiedBy>Bill Hladik</cp:lastModifiedBy>
  <dcterms:created xsi:type="dcterms:W3CDTF">2019-12-05T13:12:32Z</dcterms:created>
  <dcterms:modified xsi:type="dcterms:W3CDTF">2022-03-28T16:16:41Z</dcterms:modified>
</cp:coreProperties>
</file>